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1300 - Climate Risk Sensitivity Exercise 2020\19 - EBA strategy on CRiST\One off exercise\03 - Model and Templates\Template\Data Collection\Final version for data collection_20112023\"/>
    </mc:Choice>
  </mc:AlternateContent>
  <workbookProtection workbookAlgorithmName="SHA-512" workbookHashValue="+RZzQNJM9r98UIlV173qN8V7CRfIyhSDG+Ay0PGQORshg/HxVMz3j7yAuZtUdW98Ktnj/yJMv67CEJ1nD9XJ5w==" workbookSaltValue="AGeNZlBx+e67oo1i3ADAwg==" workbookSpinCount="100000" lockStructure="1"/>
  <bookViews>
    <workbookView xWindow="-170" yWindow="11890" windowWidth="19420" windowHeight="10420" xr2:uid="{A664CD0D-14E6-438E-8451-61A548A7CDDE}"/>
  </bookViews>
  <sheets>
    <sheet name="Instructions" sheetId="21" r:id="rId1"/>
    <sheet name="Input" sheetId="19" r:id="rId2"/>
    <sheet name="CR_Top_Counterp" sheetId="8" r:id="rId3"/>
    <sheet name="CR_Aggregated_Data" sheetId="9" r:id="rId4"/>
    <sheet name="II_FCI" sheetId="11" r:id="rId5"/>
    <sheet name="MR_Top_Counterp" sheetId="12" r:id="rId6"/>
    <sheet name="MR_Aggregated_Data" sheetId="13" r:id="rId7"/>
    <sheet name="RE_Transition_Risk" sheetId="18" r:id="rId8"/>
    <sheet name="RE_Physical_Risk" sheetId="22" r:id="rId9"/>
  </sheets>
  <definedNames>
    <definedName name="_xlnm._FilterDatabase" localSheetId="3" hidden="1">CR_Aggregated_Data!$B$13:$S$460</definedName>
    <definedName name="_xlnm._FilterDatabase" localSheetId="2" hidden="1">CR_Top_Counterp!$A$11:$AM$11</definedName>
    <definedName name="_xlnm._FilterDatabase" localSheetId="4" hidden="1">II_FCI!$B$9:$H$9</definedName>
    <definedName name="_xlnm._FilterDatabase" localSheetId="1" hidden="1">Input!$E$8:$G$79</definedName>
    <definedName name="_xlnm._FilterDatabase" localSheetId="6" hidden="1">MR_Aggregated_Data!$B$11:$P$11</definedName>
    <definedName name="_xlnm._FilterDatabase" localSheetId="5" hidden="1">MR_Top_Counterp!$B$12:$AL$12</definedName>
    <definedName name="_xlnm._FilterDatabase" localSheetId="8" hidden="1">RE_Physical_Risk!$B$11:$M$11</definedName>
    <definedName name="_xlnm._FilterDatabase" localSheetId="7" hidden="1">RE_Transition_Risk!$C$12:$O$12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9" l="1"/>
  <c r="C11" i="19"/>
  <c r="F16" i="13"/>
  <c r="F47" i="13"/>
  <c r="E148" i="11"/>
  <c r="F148" i="11"/>
  <c r="G148" i="11"/>
  <c r="H148" i="11"/>
  <c r="L22" i="11"/>
  <c r="L31" i="11" s="1"/>
  <c r="F49" i="9"/>
  <c r="K460" i="9"/>
  <c r="K459" i="9"/>
  <c r="K458" i="9"/>
  <c r="K457" i="9"/>
  <c r="K456" i="9"/>
  <c r="K455" i="9"/>
  <c r="K454" i="9"/>
  <c r="K453" i="9"/>
  <c r="K451" i="9"/>
  <c r="K450" i="9"/>
  <c r="K449" i="9"/>
  <c r="K448" i="9"/>
  <c r="K446" i="9"/>
  <c r="K445" i="9"/>
  <c r="K444" i="9"/>
  <c r="K443" i="9"/>
  <c r="K442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5" i="9"/>
  <c r="K414" i="9"/>
  <c r="K413" i="9"/>
  <c r="K412" i="9"/>
  <c r="K411" i="9"/>
  <c r="K409" i="9"/>
  <c r="K408" i="9"/>
  <c r="K407" i="9"/>
  <c r="K396" i="9"/>
  <c r="K391" i="9"/>
  <c r="K385" i="9"/>
  <c r="K360" i="9"/>
  <c r="K354" i="9"/>
  <c r="K350" i="9"/>
  <c r="K340" i="9"/>
  <c r="K335" i="9"/>
  <c r="K329" i="9"/>
  <c r="K304" i="9"/>
  <c r="K298" i="9"/>
  <c r="K294" i="9"/>
  <c r="K284" i="9"/>
  <c r="K279" i="9"/>
  <c r="K273" i="9"/>
  <c r="K248" i="9"/>
  <c r="K242" i="9"/>
  <c r="K238" i="9"/>
  <c r="K228" i="9"/>
  <c r="K223" i="9"/>
  <c r="K217" i="9"/>
  <c r="K192" i="9"/>
  <c r="K186" i="9"/>
  <c r="K182" i="9"/>
  <c r="K172" i="9"/>
  <c r="K167" i="9"/>
  <c r="K161" i="9"/>
  <c r="K136" i="9"/>
  <c r="K130" i="9"/>
  <c r="K126" i="9"/>
  <c r="K116" i="9"/>
  <c r="K111" i="9"/>
  <c r="K105" i="9"/>
  <c r="K80" i="9"/>
  <c r="K74" i="9"/>
  <c r="K70" i="9"/>
  <c r="K60" i="9"/>
  <c r="K55" i="9"/>
  <c r="K49" i="9"/>
  <c r="K24" i="9"/>
  <c r="K18" i="9"/>
  <c r="K14" i="9"/>
  <c r="L21" i="11"/>
  <c r="P24" i="11"/>
  <c r="P33" i="11" s="1"/>
  <c r="O24" i="11"/>
  <c r="O33" i="11" s="1"/>
  <c r="N24" i="11"/>
  <c r="N33" i="11" s="1"/>
  <c r="M24" i="11"/>
  <c r="M33" i="11" s="1"/>
  <c r="L24" i="11"/>
  <c r="L33" i="11" s="1"/>
  <c r="L14" i="11"/>
  <c r="L25" i="11"/>
  <c r="L34" i="11" s="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J460" i="9"/>
  <c r="J459" i="9"/>
  <c r="J458" i="9"/>
  <c r="J457" i="9"/>
  <c r="J456" i="9"/>
  <c r="J455" i="9"/>
  <c r="J454" i="9"/>
  <c r="J453" i="9"/>
  <c r="J451" i="9"/>
  <c r="J450" i="9"/>
  <c r="J449" i="9"/>
  <c r="J448" i="9"/>
  <c r="J446" i="9"/>
  <c r="J445" i="9"/>
  <c r="J444" i="9"/>
  <c r="J443" i="9"/>
  <c r="J442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5" i="9"/>
  <c r="J414" i="9"/>
  <c r="J413" i="9"/>
  <c r="J412" i="9"/>
  <c r="J411" i="9"/>
  <c r="J409" i="9"/>
  <c r="J408" i="9"/>
  <c r="J407" i="9"/>
  <c r="J396" i="9"/>
  <c r="J391" i="9"/>
  <c r="J385" i="9"/>
  <c r="J360" i="9"/>
  <c r="J354" i="9"/>
  <c r="J350" i="9"/>
  <c r="J340" i="9"/>
  <c r="J335" i="9"/>
  <c r="J329" i="9"/>
  <c r="J304" i="9"/>
  <c r="J298" i="9"/>
  <c r="J294" i="9"/>
  <c r="J284" i="9"/>
  <c r="J279" i="9"/>
  <c r="J273" i="9"/>
  <c r="J248" i="9"/>
  <c r="J242" i="9"/>
  <c r="J238" i="9"/>
  <c r="J228" i="9"/>
  <c r="J223" i="9"/>
  <c r="J217" i="9"/>
  <c r="J192" i="9"/>
  <c r="J186" i="9"/>
  <c r="J182" i="9"/>
  <c r="J172" i="9"/>
  <c r="J167" i="9"/>
  <c r="J161" i="9"/>
  <c r="J136" i="9"/>
  <c r="J130" i="9"/>
  <c r="J126" i="9"/>
  <c r="J116" i="9"/>
  <c r="J111" i="9"/>
  <c r="J105" i="9"/>
  <c r="J80" i="9"/>
  <c r="J74" i="9"/>
  <c r="J70" i="9"/>
  <c r="J60" i="9"/>
  <c r="J55" i="9"/>
  <c r="J49" i="9"/>
  <c r="J24" i="9"/>
  <c r="J18" i="9"/>
  <c r="J14" i="9"/>
  <c r="I460" i="9"/>
  <c r="I459" i="9"/>
  <c r="I458" i="9"/>
  <c r="I457" i="9"/>
  <c r="I456" i="9"/>
  <c r="I455" i="9"/>
  <c r="I454" i="9"/>
  <c r="I453" i="9"/>
  <c r="I451" i="9"/>
  <c r="I450" i="9"/>
  <c r="I449" i="9"/>
  <c r="I448" i="9"/>
  <c r="I446" i="9"/>
  <c r="I445" i="9"/>
  <c r="I444" i="9"/>
  <c r="I443" i="9"/>
  <c r="I442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5" i="9"/>
  <c r="I414" i="9"/>
  <c r="I413" i="9"/>
  <c r="I412" i="9"/>
  <c r="I411" i="9"/>
  <c r="I409" i="9"/>
  <c r="I408" i="9"/>
  <c r="I407" i="9"/>
  <c r="I396" i="9"/>
  <c r="I391" i="9"/>
  <c r="I385" i="9"/>
  <c r="I360" i="9"/>
  <c r="I354" i="9"/>
  <c r="I350" i="9"/>
  <c r="I340" i="9"/>
  <c r="I335" i="9"/>
  <c r="I329" i="9"/>
  <c r="I304" i="9"/>
  <c r="I298" i="9"/>
  <c r="I294" i="9"/>
  <c r="I284" i="9"/>
  <c r="I279" i="9"/>
  <c r="I273" i="9"/>
  <c r="I248" i="9"/>
  <c r="I242" i="9"/>
  <c r="I238" i="9"/>
  <c r="I228" i="9"/>
  <c r="I223" i="9"/>
  <c r="I217" i="9"/>
  <c r="I192" i="9"/>
  <c r="I186" i="9"/>
  <c r="I182" i="9"/>
  <c r="I172" i="9"/>
  <c r="I167" i="9"/>
  <c r="I161" i="9"/>
  <c r="I136" i="9"/>
  <c r="I130" i="9"/>
  <c r="I126" i="9"/>
  <c r="I116" i="9"/>
  <c r="I111" i="9"/>
  <c r="I105" i="9"/>
  <c r="I80" i="9"/>
  <c r="I74" i="9"/>
  <c r="I70" i="9"/>
  <c r="I60" i="9"/>
  <c r="I55" i="9"/>
  <c r="I49" i="9"/>
  <c r="I24" i="9"/>
  <c r="I18" i="9"/>
  <c r="I14" i="9"/>
  <c r="H460" i="9"/>
  <c r="H459" i="9"/>
  <c r="H458" i="9"/>
  <c r="H457" i="9"/>
  <c r="H456" i="9"/>
  <c r="H455" i="9"/>
  <c r="H454" i="9"/>
  <c r="H453" i="9"/>
  <c r="H451" i="9"/>
  <c r="H450" i="9"/>
  <c r="H449" i="9"/>
  <c r="H448" i="9"/>
  <c r="H446" i="9"/>
  <c r="H445" i="9"/>
  <c r="H444" i="9"/>
  <c r="H443" i="9"/>
  <c r="H442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5" i="9"/>
  <c r="H414" i="9"/>
  <c r="H413" i="9"/>
  <c r="H412" i="9"/>
  <c r="H411" i="9"/>
  <c r="H409" i="9"/>
  <c r="H408" i="9"/>
  <c r="H407" i="9"/>
  <c r="H396" i="9"/>
  <c r="H391" i="9"/>
  <c r="H385" i="9"/>
  <c r="H360" i="9"/>
  <c r="H354" i="9"/>
  <c r="H350" i="9"/>
  <c r="H340" i="9"/>
  <c r="H335" i="9"/>
  <c r="H329" i="9"/>
  <c r="H304" i="9"/>
  <c r="H298" i="9"/>
  <c r="H294" i="9"/>
  <c r="H284" i="9"/>
  <c r="H279" i="9"/>
  <c r="H273" i="9"/>
  <c r="H248" i="9"/>
  <c r="H242" i="9"/>
  <c r="H238" i="9"/>
  <c r="H228" i="9"/>
  <c r="H223" i="9"/>
  <c r="H217" i="9"/>
  <c r="H192" i="9"/>
  <c r="H186" i="9"/>
  <c r="H182" i="9"/>
  <c r="H172" i="9"/>
  <c r="H167" i="9"/>
  <c r="H161" i="9"/>
  <c r="H136" i="9"/>
  <c r="H130" i="9"/>
  <c r="H126" i="9"/>
  <c r="H116" i="9"/>
  <c r="H111" i="9"/>
  <c r="H105" i="9"/>
  <c r="H80" i="9"/>
  <c r="H74" i="9"/>
  <c r="H70" i="9"/>
  <c r="H60" i="9"/>
  <c r="H55" i="9"/>
  <c r="H49" i="9"/>
  <c r="H24" i="9"/>
  <c r="H18" i="9"/>
  <c r="H14" i="9"/>
  <c r="F460" i="9"/>
  <c r="F459" i="9"/>
  <c r="F458" i="9"/>
  <c r="F457" i="9"/>
  <c r="F456" i="9"/>
  <c r="F455" i="9"/>
  <c r="F454" i="9"/>
  <c r="F453" i="9"/>
  <c r="F451" i="9"/>
  <c r="F450" i="9"/>
  <c r="F449" i="9"/>
  <c r="F448" i="9"/>
  <c r="F446" i="9"/>
  <c r="F445" i="9"/>
  <c r="F444" i="9"/>
  <c r="F443" i="9"/>
  <c r="F442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5" i="9"/>
  <c r="F414" i="9"/>
  <c r="F413" i="9"/>
  <c r="F412" i="9"/>
  <c r="F411" i="9"/>
  <c r="F409" i="9"/>
  <c r="F408" i="9"/>
  <c r="F407" i="9"/>
  <c r="F396" i="9"/>
  <c r="F391" i="9"/>
  <c r="F385" i="9"/>
  <c r="F360" i="9"/>
  <c r="F354" i="9"/>
  <c r="F350" i="9"/>
  <c r="F340" i="9"/>
  <c r="F335" i="9"/>
  <c r="F329" i="9"/>
  <c r="F304" i="9"/>
  <c r="F298" i="9"/>
  <c r="F294" i="9"/>
  <c r="F284" i="9"/>
  <c r="F279" i="9"/>
  <c r="F273" i="9"/>
  <c r="F248" i="9"/>
  <c r="F242" i="9"/>
  <c r="F238" i="9"/>
  <c r="F228" i="9"/>
  <c r="F223" i="9"/>
  <c r="F217" i="9"/>
  <c r="F192" i="9"/>
  <c r="F186" i="9"/>
  <c r="F182" i="9"/>
  <c r="F172" i="9"/>
  <c r="F167" i="9"/>
  <c r="F161" i="9"/>
  <c r="F136" i="9"/>
  <c r="F130" i="9"/>
  <c r="F126" i="9"/>
  <c r="F116" i="9"/>
  <c r="F111" i="9"/>
  <c r="F105" i="9"/>
  <c r="F80" i="9"/>
  <c r="F74" i="9"/>
  <c r="F70" i="9"/>
  <c r="F60" i="9"/>
  <c r="F55" i="9"/>
  <c r="F24" i="9"/>
  <c r="F18" i="9"/>
  <c r="F14" i="9"/>
  <c r="J12" i="13"/>
  <c r="K416" i="9" l="1"/>
  <c r="K452" i="9"/>
  <c r="K293" i="9"/>
  <c r="K405" i="9"/>
  <c r="H416" i="9"/>
  <c r="K237" i="9"/>
  <c r="K406" i="9"/>
  <c r="K125" i="9"/>
  <c r="K410" i="9"/>
  <c r="K181" i="9"/>
  <c r="K441" i="9"/>
  <c r="K349" i="9"/>
  <c r="K447" i="9"/>
  <c r="K69" i="9"/>
  <c r="I447" i="9"/>
  <c r="J452" i="9"/>
  <c r="J293" i="9"/>
  <c r="J405" i="9"/>
  <c r="I410" i="9"/>
  <c r="I181" i="9"/>
  <c r="I405" i="9"/>
  <c r="F181" i="9"/>
  <c r="H452" i="9"/>
  <c r="H293" i="9"/>
  <c r="H405" i="9"/>
  <c r="I406" i="9"/>
  <c r="F405" i="9"/>
  <c r="F410" i="9"/>
  <c r="F406" i="9"/>
  <c r="F416" i="9"/>
  <c r="I416" i="9"/>
  <c r="I125" i="9"/>
  <c r="F441" i="9"/>
  <c r="F125" i="9"/>
  <c r="F349" i="9"/>
  <c r="H237" i="9"/>
  <c r="I441" i="9"/>
  <c r="I349" i="9"/>
  <c r="J410" i="9"/>
  <c r="J237" i="9"/>
  <c r="F69" i="9"/>
  <c r="F293" i="9"/>
  <c r="H406" i="9"/>
  <c r="H447" i="9"/>
  <c r="J406" i="9"/>
  <c r="J125" i="9"/>
  <c r="J447" i="9"/>
  <c r="F452" i="9"/>
  <c r="H410" i="9"/>
  <c r="H181" i="9"/>
  <c r="I452" i="9"/>
  <c r="I293" i="9"/>
  <c r="J181" i="9"/>
  <c r="J416" i="9"/>
  <c r="F237" i="9"/>
  <c r="H441" i="9"/>
  <c r="H125" i="9"/>
  <c r="H349" i="9"/>
  <c r="I237" i="9"/>
  <c r="J441" i="9"/>
  <c r="J349" i="9"/>
  <c r="J69" i="9"/>
  <c r="I69" i="9"/>
  <c r="H69" i="9"/>
  <c r="F447" i="9"/>
  <c r="E273" i="9"/>
  <c r="E279" i="9"/>
  <c r="E284" i="9"/>
  <c r="E294" i="9"/>
  <c r="E298" i="9"/>
  <c r="E304" i="9"/>
  <c r="E329" i="9"/>
  <c r="E335" i="9"/>
  <c r="E340" i="9"/>
  <c r="E350" i="9"/>
  <c r="E354" i="9"/>
  <c r="E360" i="9"/>
  <c r="E385" i="9"/>
  <c r="E391" i="9"/>
  <c r="E396" i="9"/>
  <c r="E407" i="9"/>
  <c r="E408" i="9"/>
  <c r="E409" i="9"/>
  <c r="E411" i="9"/>
  <c r="E412" i="9"/>
  <c r="E413" i="9"/>
  <c r="E414" i="9"/>
  <c r="E415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2" i="9"/>
  <c r="E443" i="9"/>
  <c r="E444" i="9"/>
  <c r="E445" i="9"/>
  <c r="E446" i="9"/>
  <c r="E448" i="9"/>
  <c r="E449" i="9"/>
  <c r="E450" i="9"/>
  <c r="E451" i="9"/>
  <c r="E453" i="9"/>
  <c r="E454" i="9"/>
  <c r="E455" i="9"/>
  <c r="E456" i="9"/>
  <c r="E457" i="9"/>
  <c r="E458" i="9"/>
  <c r="E459" i="9"/>
  <c r="E460" i="9"/>
  <c r="G407" i="9"/>
  <c r="G408" i="9"/>
  <c r="G409" i="9"/>
  <c r="G411" i="9"/>
  <c r="G412" i="9"/>
  <c r="G413" i="9"/>
  <c r="G414" i="9"/>
  <c r="G415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2" i="9"/>
  <c r="G443" i="9"/>
  <c r="G444" i="9"/>
  <c r="G445" i="9"/>
  <c r="G446" i="9"/>
  <c r="G448" i="9"/>
  <c r="G449" i="9"/>
  <c r="G450" i="9"/>
  <c r="G451" i="9"/>
  <c r="G453" i="9"/>
  <c r="G454" i="9"/>
  <c r="G455" i="9"/>
  <c r="G456" i="9"/>
  <c r="G457" i="9"/>
  <c r="G458" i="9"/>
  <c r="G459" i="9"/>
  <c r="G460" i="9"/>
  <c r="G396" i="9"/>
  <c r="G391" i="9"/>
  <c r="G385" i="9"/>
  <c r="G360" i="9"/>
  <c r="G354" i="9"/>
  <c r="G350" i="9"/>
  <c r="G340" i="9"/>
  <c r="G335" i="9"/>
  <c r="G329" i="9"/>
  <c r="G304" i="9"/>
  <c r="G298" i="9"/>
  <c r="G294" i="9"/>
  <c r="G284" i="9"/>
  <c r="G279" i="9"/>
  <c r="G273" i="9"/>
  <c r="G248" i="9"/>
  <c r="G242" i="9"/>
  <c r="G238" i="9"/>
  <c r="G228" i="9"/>
  <c r="G223" i="9"/>
  <c r="G217" i="9"/>
  <c r="G192" i="9"/>
  <c r="G186" i="9"/>
  <c r="G182" i="9"/>
  <c r="G172" i="9"/>
  <c r="G167" i="9"/>
  <c r="G161" i="9"/>
  <c r="G136" i="9"/>
  <c r="G130" i="9"/>
  <c r="G126" i="9"/>
  <c r="G116" i="9"/>
  <c r="G111" i="9"/>
  <c r="G105" i="9"/>
  <c r="G80" i="9"/>
  <c r="G74" i="9"/>
  <c r="G70" i="9"/>
  <c r="G60" i="9"/>
  <c r="G55" i="9"/>
  <c r="G49" i="9"/>
  <c r="G24" i="9"/>
  <c r="G18" i="9"/>
  <c r="G14" i="9"/>
  <c r="L12" i="11"/>
  <c r="M12" i="11"/>
  <c r="N12" i="11"/>
  <c r="O12" i="11"/>
  <c r="P12" i="11"/>
  <c r="L13" i="11"/>
  <c r="M13" i="11"/>
  <c r="N13" i="11"/>
  <c r="O13" i="11"/>
  <c r="P13" i="11"/>
  <c r="M21" i="11"/>
  <c r="N21" i="11"/>
  <c r="O21" i="11"/>
  <c r="P21" i="11"/>
  <c r="M22" i="11"/>
  <c r="N22" i="11"/>
  <c r="O22" i="11"/>
  <c r="P22" i="11"/>
  <c r="L23" i="11"/>
  <c r="M23" i="11"/>
  <c r="N23" i="11"/>
  <c r="O23" i="11"/>
  <c r="P23" i="11"/>
  <c r="M25" i="11"/>
  <c r="M34" i="11" s="1"/>
  <c r="N25" i="11"/>
  <c r="N34" i="11" s="1"/>
  <c r="O25" i="11"/>
  <c r="O34" i="11" s="1"/>
  <c r="P25" i="11"/>
  <c r="P34" i="11" s="1"/>
  <c r="L30" i="11"/>
  <c r="M30" i="11"/>
  <c r="N30" i="11"/>
  <c r="O30" i="11"/>
  <c r="P30" i="11"/>
  <c r="J58" i="13"/>
  <c r="J53" i="13"/>
  <c r="J47" i="13"/>
  <c r="J22" i="13"/>
  <c r="J16" i="13"/>
  <c r="F103" i="13"/>
  <c r="E217" i="9"/>
  <c r="E161" i="9"/>
  <c r="E105" i="9"/>
  <c r="E49" i="9"/>
  <c r="F58" i="13"/>
  <c r="F114" i="13"/>
  <c r="F109" i="13"/>
  <c r="F78" i="13"/>
  <c r="F72" i="13"/>
  <c r="F68" i="13"/>
  <c r="F22" i="13"/>
  <c r="F53" i="13"/>
  <c r="F12" i="13"/>
  <c r="E248" i="9"/>
  <c r="E242" i="9"/>
  <c r="E238" i="9"/>
  <c r="E228" i="9"/>
  <c r="E223" i="9"/>
  <c r="E192" i="9"/>
  <c r="E186" i="9"/>
  <c r="E182" i="9"/>
  <c r="E172" i="9"/>
  <c r="E167" i="9"/>
  <c r="E136" i="9"/>
  <c r="E130" i="9"/>
  <c r="E126" i="9"/>
  <c r="E116" i="9"/>
  <c r="E111" i="9"/>
  <c r="E80" i="9"/>
  <c r="E74" i="9"/>
  <c r="E70" i="9"/>
  <c r="E60" i="9"/>
  <c r="E55" i="9"/>
  <c r="E24" i="9"/>
  <c r="E18" i="9"/>
  <c r="E14" i="9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77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61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45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29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13" i="18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02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79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56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33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10" i="11"/>
  <c r="P32" i="11" l="1"/>
  <c r="P31" i="11"/>
  <c r="N31" i="11"/>
  <c r="N32" i="11"/>
  <c r="O31" i="11"/>
  <c r="O32" i="11"/>
  <c r="M31" i="11"/>
  <c r="M32" i="11"/>
  <c r="L32" i="11"/>
  <c r="E452" i="9"/>
  <c r="E349" i="9"/>
  <c r="E405" i="9"/>
  <c r="E410" i="9"/>
  <c r="E293" i="9"/>
  <c r="E416" i="9"/>
  <c r="E406" i="9"/>
  <c r="E447" i="9"/>
  <c r="E441" i="9"/>
  <c r="G447" i="9"/>
  <c r="G405" i="9"/>
  <c r="G452" i="9"/>
  <c r="G406" i="9"/>
  <c r="G416" i="9"/>
  <c r="G410" i="9"/>
  <c r="G441" i="9"/>
  <c r="G69" i="9"/>
  <c r="G237" i="9"/>
  <c r="G293" i="9"/>
  <c r="G125" i="9"/>
  <c r="G349" i="9"/>
  <c r="G181" i="9"/>
  <c r="F123" i="13"/>
  <c r="E237" i="9"/>
  <c r="E181" i="9"/>
  <c r="E125" i="9"/>
  <c r="F67" i="13"/>
  <c r="E69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38" i="9"/>
  <c r="C237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182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26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70" i="9"/>
  <c r="C19" i="9" l="1"/>
  <c r="C18" i="9"/>
  <c r="C36" i="9"/>
  <c r="C34" i="9"/>
  <c r="C30" i="9"/>
  <c r="C67" i="9"/>
  <c r="C66" i="9"/>
  <c r="C49" i="9"/>
  <c r="C46" i="9"/>
  <c r="C45" i="9"/>
  <c r="C27" i="9"/>
  <c r="C52" i="9"/>
  <c r="C51" i="9"/>
  <c r="C65" i="9"/>
  <c r="C64" i="9"/>
  <c r="C63" i="9"/>
  <c r="C61" i="9"/>
  <c r="C26" i="9"/>
  <c r="C20" i="9"/>
  <c r="C32" i="9"/>
  <c r="C47" i="9"/>
  <c r="C25" i="9"/>
  <c r="C68" i="9"/>
  <c r="C17" i="9"/>
  <c r="C48" i="9"/>
  <c r="C31" i="9"/>
  <c r="C40" i="9"/>
  <c r="C50" i="9"/>
  <c r="C57" i="9"/>
  <c r="C35" i="9"/>
  <c r="C33" i="9"/>
  <c r="C16" i="9"/>
  <c r="C15" i="9"/>
  <c r="C62" i="9"/>
  <c r="C29" i="9"/>
  <c r="C60" i="9"/>
  <c r="C44" i="9"/>
  <c r="C28" i="9"/>
  <c r="C59" i="9"/>
  <c r="C43" i="9"/>
  <c r="C58" i="9"/>
  <c r="C42" i="9"/>
  <c r="C41" i="9"/>
  <c r="C56" i="9"/>
  <c r="C24" i="9"/>
  <c r="C55" i="9"/>
  <c r="C39" i="9"/>
  <c r="C23" i="9"/>
  <c r="C14" i="9"/>
  <c r="C54" i="9"/>
  <c r="C38" i="9"/>
  <c r="C22" i="9"/>
  <c r="C69" i="9"/>
  <c r="C53" i="9"/>
  <c r="C37" i="9"/>
  <c r="C21" i="9"/>
  <c r="J67" i="13"/>
</calcChain>
</file>

<file path=xl/sharedStrings.xml><?xml version="1.0" encoding="utf-8"?>
<sst xmlns="http://schemas.openxmlformats.org/spreadsheetml/2006/main" count="17977" uniqueCount="4145">
  <si>
    <t>Templates</t>
  </si>
  <si>
    <t>Template name</t>
  </si>
  <si>
    <t>Topic</t>
  </si>
  <si>
    <t>Description</t>
  </si>
  <si>
    <t>Input</t>
  </si>
  <si>
    <t>Insert Countries of bank's main exposures, insert NACE sectors of bank's main exposures</t>
  </si>
  <si>
    <t>CR_Top_Counterp</t>
  </si>
  <si>
    <t xml:space="preserve">Credit Risk </t>
  </si>
  <si>
    <t>Collect exposures, risk parameters and climate-related data at individual counterparty level (i.e. top 15 counterparties for main climate relevant sectors)</t>
  </si>
  <si>
    <t>CR_Aggregated_Data</t>
  </si>
  <si>
    <t>Collect exposures, risk parameters and climate-related data aggregated  by climate relevant sectors</t>
  </si>
  <si>
    <t>II_FCI</t>
  </si>
  <si>
    <t>Interest Income and Fee and Commission Income</t>
  </si>
  <si>
    <t>Collect income (i.e. Interest Income and Fee and Commision Income) figures for main climate relevant sectors and top 5 countries</t>
  </si>
  <si>
    <t>MR_Top_Counterp</t>
  </si>
  <si>
    <t xml:space="preserve">Market Risk </t>
  </si>
  <si>
    <t>MR_Aggregated_Data</t>
  </si>
  <si>
    <t>RE_Transition_Risk</t>
  </si>
  <si>
    <t xml:space="preserve">Real Estate Risk </t>
  </si>
  <si>
    <t xml:space="preserve">Collect country level data (i.e. exposures, geolocation and climate-related data) of the RE exposures potentially impacted by Transition risk for the different EPC label </t>
  </si>
  <si>
    <t>RE_Physical_Risk</t>
  </si>
  <si>
    <t>Collect country level data (i.e. exposures, geolocation and climate-related data) of the RE exposures potentially impacted by Physical risk for the different NUTS 3 sectors</t>
  </si>
  <si>
    <t>Cell categories</t>
  </si>
  <si>
    <t>Input cell to be filled by participating banks</t>
  </si>
  <si>
    <t>Calculation cell within a sheet (not to be filled in)</t>
  </si>
  <si>
    <t>Links between sheets (not to be filled in)</t>
  </si>
  <si>
    <t>Not required (not to be filled in)</t>
  </si>
  <si>
    <t>Row header or column header</t>
  </si>
  <si>
    <r>
      <t xml:space="preserve">Additional identifiers to be used for the data extraction 
</t>
    </r>
    <r>
      <rPr>
        <sz val="10"/>
        <color theme="1"/>
        <rFont val="Calibri"/>
        <family val="2"/>
        <scheme val="minor"/>
      </rPr>
      <t>(these cells are mostly hidden apart from row and column numbers)</t>
    </r>
  </si>
  <si>
    <t>General input tables</t>
  </si>
  <si>
    <t>Lookup tables</t>
  </si>
  <si>
    <t>(to be filled by all banks)</t>
  </si>
  <si>
    <t>(not to be filled in)</t>
  </si>
  <si>
    <t>Country of bank selected</t>
  </si>
  <si>
    <t>Bank name</t>
  </si>
  <si>
    <t>Sample of banks</t>
  </si>
  <si>
    <t>LEI</t>
  </si>
  <si>
    <t>Country</t>
  </si>
  <si>
    <t>List of countries for aggregated data</t>
  </si>
  <si>
    <t>List of countries for real estate templates</t>
  </si>
  <si>
    <t>List of countries for counterparties data</t>
  </si>
  <si>
    <t>List methodology for estimation</t>
  </si>
  <si>
    <t>Estimated data</t>
  </si>
  <si>
    <t>NACE sectors</t>
  </si>
  <si>
    <t xml:space="preserve">Description </t>
  </si>
  <si>
    <t>NACE 4 sectors</t>
  </si>
  <si>
    <t>Asset class</t>
  </si>
  <si>
    <t>NUTS 3 code</t>
  </si>
  <si>
    <t>LEI Code</t>
  </si>
  <si>
    <t>AUSTRIA</t>
  </si>
  <si>
    <t>AFGHANISTAN</t>
  </si>
  <si>
    <t>Physical-activity based proxies</t>
  </si>
  <si>
    <t>Yes</t>
  </si>
  <si>
    <t xml:space="preserve">A </t>
  </si>
  <si>
    <t>Agriculture, forestry and fishing</t>
  </si>
  <si>
    <t>A01.1.1</t>
  </si>
  <si>
    <t>Growing of cereals (except rice), leguminous crops and oil seeds</t>
  </si>
  <si>
    <t>CRE</t>
  </si>
  <si>
    <t>AT111</t>
  </si>
  <si>
    <t>Mittelburgenland</t>
  </si>
  <si>
    <t>Aareal Bank AG</t>
  </si>
  <si>
    <t>EZKODONU5TYHW4PP1R34</t>
  </si>
  <si>
    <t>DE</t>
  </si>
  <si>
    <t>BELGIUM</t>
  </si>
  <si>
    <t>ALBANIA</t>
  </si>
  <si>
    <t>Economic-activity based proxies</t>
  </si>
  <si>
    <t>No</t>
  </si>
  <si>
    <t xml:space="preserve">A01 </t>
  </si>
  <si>
    <t>Crop and animal production, hunting and related service activities</t>
  </si>
  <si>
    <t>A01.1.2</t>
  </si>
  <si>
    <t>Growing of rice</t>
  </si>
  <si>
    <t>RRE</t>
  </si>
  <si>
    <t>AT112</t>
  </si>
  <si>
    <t>Nordburgenland</t>
  </si>
  <si>
    <t>ABANCA Corporación Bancaria S.A.</t>
  </si>
  <si>
    <t>54930056IRBXK0Q1FP96</t>
  </si>
  <si>
    <t>ES</t>
  </si>
  <si>
    <t>BULGARIA</t>
  </si>
  <si>
    <t>ALGERIA</t>
  </si>
  <si>
    <t>Other methods</t>
  </si>
  <si>
    <t xml:space="preserve">A02 </t>
  </si>
  <si>
    <t>Forestry and logging</t>
  </si>
  <si>
    <t>A01.1.3</t>
  </si>
  <si>
    <t>Growing of vegetables and melons, roots and tubers</t>
  </si>
  <si>
    <t>AT113</t>
  </si>
  <si>
    <t>Südburgenland</t>
  </si>
  <si>
    <t>Countries</t>
  </si>
  <si>
    <t>ABN AMRO Bank N.V.</t>
  </si>
  <si>
    <t>BFXS5XCH7N0Y05NIXW11</t>
  </si>
  <si>
    <t>NL</t>
  </si>
  <si>
    <t>CANADA</t>
  </si>
  <si>
    <t>CROATIA</t>
  </si>
  <si>
    <t>ANDORRA</t>
  </si>
  <si>
    <t xml:space="preserve">A03 </t>
  </si>
  <si>
    <t>Fishing and aquaculture</t>
  </si>
  <si>
    <t>A01.1.4</t>
  </si>
  <si>
    <t>Growing of sugar cane</t>
  </si>
  <si>
    <t>AT121</t>
  </si>
  <si>
    <t>Mostviertel-Eisenwurzen</t>
  </si>
  <si>
    <t>Country #1</t>
  </si>
  <si>
    <t>Addiko Bank AG</t>
  </si>
  <si>
    <t>529900UKZBMDBDZIXD62</t>
  </si>
  <si>
    <t>AT</t>
  </si>
  <si>
    <t>CHINA</t>
  </si>
  <si>
    <t>CYPRUS</t>
  </si>
  <si>
    <t>ANGOLA</t>
  </si>
  <si>
    <t xml:space="preserve">B </t>
  </si>
  <si>
    <t>Mining and quarrying</t>
  </si>
  <si>
    <t>A01.1.5</t>
  </si>
  <si>
    <t>Growing of tobacco</t>
  </si>
  <si>
    <t>AT122</t>
  </si>
  <si>
    <t>Niederösterreich-Süd</t>
  </si>
  <si>
    <t>Country #2</t>
  </si>
  <si>
    <t>AIB Group plc</t>
  </si>
  <si>
    <t>635400AKJBGNS5WNQL34</t>
  </si>
  <si>
    <t>IE</t>
  </si>
  <si>
    <t>CZECH REPUBLIC</t>
  </si>
  <si>
    <t>ANGUILLA</t>
  </si>
  <si>
    <t xml:space="preserve">B05 </t>
  </si>
  <si>
    <t>Mining of coal and lignite</t>
  </si>
  <si>
    <t>A01.1.6</t>
  </si>
  <si>
    <t>Growing of fibre crops</t>
  </si>
  <si>
    <t>AT123</t>
  </si>
  <si>
    <t>Sankt Pölten</t>
  </si>
  <si>
    <t>Country #3</t>
  </si>
  <si>
    <t>Akcinė bendrovė Šiaulių bankas</t>
  </si>
  <si>
    <t>549300TK038P6EV4YU51</t>
  </si>
  <si>
    <t>LT</t>
  </si>
  <si>
    <t>DENMARK</t>
  </si>
  <si>
    <t>ANTIGUA AND BARBUDA</t>
  </si>
  <si>
    <t xml:space="preserve">B06 </t>
  </si>
  <si>
    <t>Extraction of crude petroleum and natural gas</t>
  </si>
  <si>
    <t>A01.1.9</t>
  </si>
  <si>
    <t>Growing of other non-perennial crops</t>
  </si>
  <si>
    <t>AT124</t>
  </si>
  <si>
    <t>Waldviertel</t>
  </si>
  <si>
    <t>Country #4</t>
  </si>
  <si>
    <t>ALPHA SERVICES &amp; HOLDINGS S.A.</t>
  </si>
  <si>
    <t>5299009N55YRQC69CN08</t>
  </si>
  <si>
    <t>GR</t>
  </si>
  <si>
    <t>ESTONIA</t>
  </si>
  <si>
    <t>ARGENTINA</t>
  </si>
  <si>
    <t xml:space="preserve">B07 </t>
  </si>
  <si>
    <t>Mining of metal ores</t>
  </si>
  <si>
    <t>A01.2.1</t>
  </si>
  <si>
    <t>Growing of grapes</t>
  </si>
  <si>
    <t>AT125</t>
  </si>
  <si>
    <t>Weinviertel</t>
  </si>
  <si>
    <t>Country #5</t>
  </si>
  <si>
    <t>Argenta Bank- en Verzekeringsgroep nv</t>
  </si>
  <si>
    <t>5493009ML6YX83YHC820</t>
  </si>
  <si>
    <t>BE</t>
  </si>
  <si>
    <t>FINLAND</t>
  </si>
  <si>
    <t>ARMENIA</t>
  </si>
  <si>
    <t xml:space="preserve">B08 </t>
  </si>
  <si>
    <t>Other mining and quarrying</t>
  </si>
  <si>
    <t>A01.2.2</t>
  </si>
  <si>
    <t>Growing of tropical and subtropical fruits</t>
  </si>
  <si>
    <t>AT126</t>
  </si>
  <si>
    <t>Wiener Umland/Nordteil</t>
  </si>
  <si>
    <t>AS “Citadele banka”</t>
  </si>
  <si>
    <t>2138009Y59EAR7H1UO97</t>
  </si>
  <si>
    <t>LV</t>
  </si>
  <si>
    <t>FRANCE</t>
  </si>
  <si>
    <t>AUSTRALIA</t>
  </si>
  <si>
    <t xml:space="preserve">B09 </t>
  </si>
  <si>
    <t>Mining support service activities</t>
  </si>
  <si>
    <t>A01.2.3</t>
  </si>
  <si>
    <t>Growing of citrus fruits</t>
  </si>
  <si>
    <t>AT127</t>
  </si>
  <si>
    <t>Wiener Umland/Südteil</t>
  </si>
  <si>
    <t>II / FCI</t>
  </si>
  <si>
    <t>Banca Mediolanum S.p.A.</t>
  </si>
  <si>
    <t>7LVZJ6XRIE7VNZ4UBX81</t>
  </si>
  <si>
    <t>IT</t>
  </si>
  <si>
    <t>GERMANY</t>
  </si>
  <si>
    <t xml:space="preserve">C </t>
  </si>
  <si>
    <t>Manufacturing</t>
  </si>
  <si>
    <t>A01.2.4</t>
  </si>
  <si>
    <t>Growing of pome fruits and stone fruits</t>
  </si>
  <si>
    <t>AT130</t>
  </si>
  <si>
    <t>Wien</t>
  </si>
  <si>
    <t xml:space="preserve">BANCA MONTE DEI PASCHI DI SIENA S.p.A.        </t>
  </si>
  <si>
    <t>J4CP7MHCXR8DAQMKIL78</t>
  </si>
  <si>
    <t>GREECE</t>
  </si>
  <si>
    <t>AZERBAIJAN</t>
  </si>
  <si>
    <t xml:space="preserve">C10 </t>
  </si>
  <si>
    <t>Manufacture of food products</t>
  </si>
  <si>
    <t>A01.2.5</t>
  </si>
  <si>
    <t>Growing of other tree and bush fruits and nuts</t>
  </si>
  <si>
    <t>AT211</t>
  </si>
  <si>
    <t>Klagenfurt-Villach</t>
  </si>
  <si>
    <t>Banca Popolare di Sondrio, Società Cooperativa per Azioni</t>
  </si>
  <si>
    <t>J48C8PCSJVUBR8KCW529</t>
  </si>
  <si>
    <t>HUNGARY</t>
  </si>
  <si>
    <t>BAHRAIN</t>
  </si>
  <si>
    <t xml:space="preserve">C11 </t>
  </si>
  <si>
    <t>Manufacture of beverages</t>
  </si>
  <si>
    <t>A01.2.6</t>
  </si>
  <si>
    <t>Growing of oleaginous fruits</t>
  </si>
  <si>
    <t>AT212</t>
  </si>
  <si>
    <t>Oberkärnten</t>
  </si>
  <si>
    <t>Banca Transilvania S.A.</t>
  </si>
  <si>
    <t>549300RG3H390KEL8896</t>
  </si>
  <si>
    <t>RO</t>
  </si>
  <si>
    <t>IRELAND</t>
  </si>
  <si>
    <t>BANGLADESH</t>
  </si>
  <si>
    <t xml:space="preserve">C12 </t>
  </si>
  <si>
    <t>Manufacture of tobacco products</t>
  </si>
  <si>
    <t>A01.2.7</t>
  </si>
  <si>
    <t>Growing of beverage crops</t>
  </si>
  <si>
    <t>AT213</t>
  </si>
  <si>
    <t>Unterkärnten</t>
  </si>
  <si>
    <t>Banco Bilbao Vizcaya Argentaria, S.A.</t>
  </si>
  <si>
    <t>K8MS7FD7N5Z2WQ51AZ71</t>
  </si>
  <si>
    <t>ITALY</t>
  </si>
  <si>
    <t>BARBADOS</t>
  </si>
  <si>
    <t xml:space="preserve">C13 </t>
  </si>
  <si>
    <t>Manufacture of textiles</t>
  </si>
  <si>
    <t>A01.2.8</t>
  </si>
  <si>
    <t>Growing of spices, aromatic, drug and pharmaceutical crops</t>
  </si>
  <si>
    <t>AT221</t>
  </si>
  <si>
    <t>Graz</t>
  </si>
  <si>
    <t>Banco BPM S.p.A.</t>
  </si>
  <si>
    <t>815600E4E6DCD2D25E30</t>
  </si>
  <si>
    <t>LATVIA</t>
  </si>
  <si>
    <t>BELARUS</t>
  </si>
  <si>
    <t xml:space="preserve">C14 </t>
  </si>
  <si>
    <t>Manufacture of wearing apparel</t>
  </si>
  <si>
    <t>A01.2.9</t>
  </si>
  <si>
    <t>Growing of other perennial crops</t>
  </si>
  <si>
    <t>AT222</t>
  </si>
  <si>
    <t>Liezen</t>
  </si>
  <si>
    <t>Banco Comercial Português, SA</t>
  </si>
  <si>
    <t>JU1U6S0DG9YLT7N8ZV32</t>
  </si>
  <si>
    <t>PT</t>
  </si>
  <si>
    <t>LITHUANIA</t>
  </si>
  <si>
    <t xml:space="preserve">C15 </t>
  </si>
  <si>
    <t>Manufacture of leather and related products</t>
  </si>
  <si>
    <t>A01.3.0</t>
  </si>
  <si>
    <t>Plant propagation</t>
  </si>
  <si>
    <t>AT223</t>
  </si>
  <si>
    <t>Östliche Obersteiermark</t>
  </si>
  <si>
    <t>Banco de Crédito Social Cooperativo, S.A.</t>
  </si>
  <si>
    <t>95980020140005881190</t>
  </si>
  <si>
    <t>LUXEMBOURG</t>
  </si>
  <si>
    <t>BELIZE</t>
  </si>
  <si>
    <t xml:space="preserve">C16 </t>
  </si>
  <si>
    <t>Manufacture of wood and of products of wood and cork, except furniture; manufacture of articles of straw and plaiting materials</t>
  </si>
  <si>
    <t>A01.4.1</t>
  </si>
  <si>
    <t>Raising of dairy cattle</t>
  </si>
  <si>
    <t>AT224</t>
  </si>
  <si>
    <t>Oststeiermark</t>
  </si>
  <si>
    <t>Banco de Sabadell, S.A.</t>
  </si>
  <si>
    <t>SI5RG2M0WQQLZCXKRM20</t>
  </si>
  <si>
    <t>JAPAN</t>
  </si>
  <si>
    <t>MALTA</t>
  </si>
  <si>
    <t>BENIN</t>
  </si>
  <si>
    <t xml:space="preserve">C17 </t>
  </si>
  <si>
    <t>Manufacture of paper and paper products</t>
  </si>
  <si>
    <t>A01.4.2</t>
  </si>
  <si>
    <t>Raising of other cattle and buffaloes</t>
  </si>
  <si>
    <t>AT225</t>
  </si>
  <si>
    <t>West- und Südsteiermark</t>
  </si>
  <si>
    <t>Banco Santander, S.A.</t>
  </si>
  <si>
    <t>5493006QMFDDMYWIAM13</t>
  </si>
  <si>
    <t>NETHERLANDS</t>
  </si>
  <si>
    <t>BERMUDA</t>
  </si>
  <si>
    <t xml:space="preserve">C18 </t>
  </si>
  <si>
    <t>Printing and reproduction of recorded media</t>
  </si>
  <si>
    <t>A01.4.3</t>
  </si>
  <si>
    <t>Raising of horses and other equines</t>
  </si>
  <si>
    <t>AT226</t>
  </si>
  <si>
    <t>Westliche Obersteiermark</t>
  </si>
  <si>
    <t>Bank of America Europe Designated Activity Company</t>
  </si>
  <si>
    <t>EQYXK86SF381Q21S3020</t>
  </si>
  <si>
    <t>NORWAY</t>
  </si>
  <si>
    <t>BHUTAN</t>
  </si>
  <si>
    <t xml:space="preserve">C19 </t>
  </si>
  <si>
    <t>Manufacture of coke and refined petroleum products</t>
  </si>
  <si>
    <t>A01.4.4</t>
  </si>
  <si>
    <t>Raising of camels and camelids</t>
  </si>
  <si>
    <t>AT311</t>
  </si>
  <si>
    <t>Innviertel</t>
  </si>
  <si>
    <t>Bank of Cyprus Holdings Public Limited</t>
  </si>
  <si>
    <t>635400L14KNHZXPUZM19</t>
  </si>
  <si>
    <t>CY</t>
  </si>
  <si>
    <t>POLAND</t>
  </si>
  <si>
    <t>BOLIVIA</t>
  </si>
  <si>
    <t xml:space="preserve">C20 </t>
  </si>
  <si>
    <t>Manufacture of chemicals and chemical products</t>
  </si>
  <si>
    <t>A01.4.5</t>
  </si>
  <si>
    <t>Raising of sheep and goats</t>
  </si>
  <si>
    <t>AT312</t>
  </si>
  <si>
    <t>Linz-Wels</t>
  </si>
  <si>
    <t>Bank of Ireland Group plc</t>
  </si>
  <si>
    <t>635400C8EK6DRI12LJ39</t>
  </si>
  <si>
    <t>PORTUGAL</t>
  </si>
  <si>
    <t>BOSNIA AND HERZEGOVINA</t>
  </si>
  <si>
    <t xml:space="preserve">C21 </t>
  </si>
  <si>
    <t>Manufacture of basic pharmaceutical products and pharmaceutical preparations</t>
  </si>
  <si>
    <t>A01.4.6</t>
  </si>
  <si>
    <t>Raising of swine/pigs</t>
  </si>
  <si>
    <t>AT313</t>
  </si>
  <si>
    <t>Mühlviertel</t>
  </si>
  <si>
    <t>Bank of Valletta plc</t>
  </si>
  <si>
    <t>529900RWC8ZYB066JF16</t>
  </si>
  <si>
    <t>MT</t>
  </si>
  <si>
    <t>ROMANIA</t>
  </si>
  <si>
    <t>BOTSWANA</t>
  </si>
  <si>
    <t xml:space="preserve">C22 </t>
  </si>
  <si>
    <t>Manufacture of rubber and plastic products</t>
  </si>
  <si>
    <t>A01.4.7</t>
  </si>
  <si>
    <t>Raising of poultry</t>
  </si>
  <si>
    <t>AT314</t>
  </si>
  <si>
    <t>Steyr-Kirchdorf</t>
  </si>
  <si>
    <t>Bank Polska Kasa Opieki S.A.</t>
  </si>
  <si>
    <t>5493000LKS7B3UTF7H35</t>
  </si>
  <si>
    <t>PL</t>
  </si>
  <si>
    <t>SLOVAKIA</t>
  </si>
  <si>
    <t>BRAZIL</t>
  </si>
  <si>
    <t xml:space="preserve">C23 </t>
  </si>
  <si>
    <t>Manufacture of other non-metallic mineral products</t>
  </si>
  <si>
    <t>A01.4.9</t>
  </si>
  <si>
    <t>Raising of other animals</t>
  </si>
  <si>
    <t>AT315</t>
  </si>
  <si>
    <t>Traunviertel</t>
  </si>
  <si>
    <t>Bankinter, S.A.</t>
  </si>
  <si>
    <t>VWMYAEQSTOPNV0SUGU82</t>
  </si>
  <si>
    <t>SLOVENIA</t>
  </si>
  <si>
    <t>BRUNEI</t>
  </si>
  <si>
    <t xml:space="preserve">C24 </t>
  </si>
  <si>
    <t>Manufacture of basic metals</t>
  </si>
  <si>
    <t>A01.5.0</t>
  </si>
  <si>
    <t>Mixed farming</t>
  </si>
  <si>
    <t>AT321</t>
  </si>
  <si>
    <t>Lungau</t>
  </si>
  <si>
    <t>Banque et Caisse d’Epargne de l’Etat, Luxembourg</t>
  </si>
  <si>
    <t>R7CQUF1DQM73HUTV1078</t>
  </si>
  <si>
    <t>LU</t>
  </si>
  <si>
    <t>SPAIN</t>
  </si>
  <si>
    <t xml:space="preserve">C25 </t>
  </si>
  <si>
    <t>Manufacture of fabricated metal products, except machinery and equipment</t>
  </si>
  <si>
    <t>A01.6.1</t>
  </si>
  <si>
    <t>Support activities for crop production</t>
  </si>
  <si>
    <t>AT322</t>
  </si>
  <si>
    <t>Pinzgau-Pongau</t>
  </si>
  <si>
    <t>Banque Internationale à Luxembourg S.A.</t>
  </si>
  <si>
    <t>9CZ7TVMR36CYD5TZBS50</t>
  </si>
  <si>
    <t>SWEDEN</t>
  </si>
  <si>
    <t>BURKINA FASO</t>
  </si>
  <si>
    <t xml:space="preserve">C26 </t>
  </si>
  <si>
    <t>Manufacture of computer, electronic and optical products</t>
  </si>
  <si>
    <t>A01.6.2</t>
  </si>
  <si>
    <t>Support activities for animal production</t>
  </si>
  <si>
    <t>AT323</t>
  </si>
  <si>
    <t>Salzburg und Umgebung</t>
  </si>
  <si>
    <t>Barclays Bank Ireland PLC</t>
  </si>
  <si>
    <t>2G5BKIC2CB69PRJH1W31</t>
  </si>
  <si>
    <t/>
  </si>
  <si>
    <t>BURUNDI</t>
  </si>
  <si>
    <t xml:space="preserve">C27 </t>
  </si>
  <si>
    <t>Manufacture of electrical equipment</t>
  </si>
  <si>
    <t>A01.6.3</t>
  </si>
  <si>
    <t>Post-harvest crop activities</t>
  </si>
  <si>
    <t>AT331</t>
  </si>
  <si>
    <t>Außerfern</t>
  </si>
  <si>
    <t>BAWAG Group AG</t>
  </si>
  <si>
    <t>529900S9YO2JHTIIDG38</t>
  </si>
  <si>
    <t>CABO VERDE</t>
  </si>
  <si>
    <t xml:space="preserve">C28 </t>
  </si>
  <si>
    <t>Manufacture of machinery and equipment n.e.c.</t>
  </si>
  <si>
    <t>A01.6.4</t>
  </si>
  <si>
    <t>Seed processing for propagation</t>
  </si>
  <si>
    <t>AT332</t>
  </si>
  <si>
    <t>Innsbruck</t>
  </si>
  <si>
    <t>Bayerische Landesbank</t>
  </si>
  <si>
    <t>VDYMYTQGZZ6DU0912C88</t>
  </si>
  <si>
    <t>CAMBODIA</t>
  </si>
  <si>
    <t xml:space="preserve">C29 </t>
  </si>
  <si>
    <t>Manufacture of motor vehicles, trailers and semi-trailers</t>
  </si>
  <si>
    <t>A01.7.0</t>
  </si>
  <si>
    <t>Hunting, trapping and related service activities</t>
  </si>
  <si>
    <t>AT333</t>
  </si>
  <si>
    <t>Osttirol</t>
  </si>
  <si>
    <t>Belfius Banque SA</t>
  </si>
  <si>
    <t>A5GWLFH3KM7YV2SFQL84</t>
  </si>
  <si>
    <t>CAMEROON</t>
  </si>
  <si>
    <t xml:space="preserve">C30 </t>
  </si>
  <si>
    <t>Manufacture of other transport equipment</t>
  </si>
  <si>
    <t>A02.1.0</t>
  </si>
  <si>
    <t>Silviculture and other forestry activities</t>
  </si>
  <si>
    <t>AT334</t>
  </si>
  <si>
    <t>Tiroler Oberland</t>
  </si>
  <si>
    <t>BNG Bank N.V.</t>
  </si>
  <si>
    <t>529900GGYMNGRQTDOO93</t>
  </si>
  <si>
    <t>UNITED STATES</t>
  </si>
  <si>
    <t xml:space="preserve">C31 </t>
  </si>
  <si>
    <t>Manufacture of furniture</t>
  </si>
  <si>
    <t>A02.2.0</t>
  </si>
  <si>
    <t>Logging</t>
  </si>
  <si>
    <t>AT335</t>
  </si>
  <si>
    <t>Tiroler Unterland</t>
  </si>
  <si>
    <t>BNP Paribas S.A.</t>
  </si>
  <si>
    <t>R0MUWSFPU8MPRO8K5P83</t>
  </si>
  <si>
    <t>FR</t>
  </si>
  <si>
    <t>CAYMAN ISLANDS</t>
  </si>
  <si>
    <t xml:space="preserve">C32 </t>
  </si>
  <si>
    <t>Other manufacturing</t>
  </si>
  <si>
    <t>A02.3.0</t>
  </si>
  <si>
    <t>Gathering of wild growing non-wood products</t>
  </si>
  <si>
    <t>AT341</t>
  </si>
  <si>
    <t>Bludenz-Bregenzer Wald</t>
  </si>
  <si>
    <t>BofA Securities Europe SA</t>
  </si>
  <si>
    <t>549300FH0WJAPEHTIQ77</t>
  </si>
  <si>
    <t>CENTRAL AFRICAN REPUBLIC</t>
  </si>
  <si>
    <t xml:space="preserve">C33 </t>
  </si>
  <si>
    <t>Repair and installation of machinery and equipment</t>
  </si>
  <si>
    <t>A02.4.0</t>
  </si>
  <si>
    <t>Support services to forestry</t>
  </si>
  <si>
    <t>AT342</t>
  </si>
  <si>
    <t>Rheintal-Bodenseegebiet</t>
  </si>
  <si>
    <t>BPER Banca S.p.A.</t>
  </si>
  <si>
    <t>N747OI7JINV7RUUH6190</t>
  </si>
  <si>
    <t>CHAD</t>
  </si>
  <si>
    <t xml:space="preserve">D </t>
  </si>
  <si>
    <t>Electricity, gas, steam and air conditioning supply</t>
  </si>
  <si>
    <t>A03.1.1</t>
  </si>
  <si>
    <t>Marine fishing</t>
  </si>
  <si>
    <t xml:space="preserve">BELGIUM </t>
  </si>
  <si>
    <t>BE100</t>
  </si>
  <si>
    <t>Arr. de Bruxelles-Capitale/Arr. Brussel-Hoofdstad</t>
  </si>
  <si>
    <t>Bpifrance</t>
  </si>
  <si>
    <t>969500STN7T9MRUMJ267</t>
  </si>
  <si>
    <t>CHILE</t>
  </si>
  <si>
    <t xml:space="preserve">D35.1 </t>
  </si>
  <si>
    <t>Electric power generation, transmission and distribution</t>
  </si>
  <si>
    <t>A03.1.2</t>
  </si>
  <si>
    <t>Freshwater fishing</t>
  </si>
  <si>
    <t>BE211</t>
  </si>
  <si>
    <t>Arr. Antwerpen</t>
  </si>
  <si>
    <t>Caixa Geral de Depósitos, SA</t>
  </si>
  <si>
    <t>TO822O0VT80V06K0FH57</t>
  </si>
  <si>
    <t xml:space="preserve">D35.1.1 </t>
  </si>
  <si>
    <t>Production of electricity</t>
  </si>
  <si>
    <t>A03.2.1</t>
  </si>
  <si>
    <t>Marine aquaculture</t>
  </si>
  <si>
    <t>BE212</t>
  </si>
  <si>
    <t>Arr. Mechelen</t>
  </si>
  <si>
    <t>CaixaBank, S.A.</t>
  </si>
  <si>
    <t>7CUNS533WID6K7DGFI87</t>
  </si>
  <si>
    <t>COLOMBIA</t>
  </si>
  <si>
    <t xml:space="preserve">D35.2 </t>
  </si>
  <si>
    <t>Manufacture of gas; distribution of gaseous fuels through mains</t>
  </si>
  <si>
    <t>A03.2.2</t>
  </si>
  <si>
    <t>Freshwater aquaculture</t>
  </si>
  <si>
    <t>BE213</t>
  </si>
  <si>
    <t>Arr. Turnhout</t>
  </si>
  <si>
    <t>Cassa Centrale Banca - Credito Cooperativo Italiano S.p.A.</t>
  </si>
  <si>
    <t>LOO0AWXR8GF142JCO404</t>
  </si>
  <si>
    <t>COMOROS</t>
  </si>
  <si>
    <t xml:space="preserve">D35.3 </t>
  </si>
  <si>
    <t>Steam and air conditioning supply</t>
  </si>
  <si>
    <t>B05.1.0</t>
  </si>
  <si>
    <t>Mining of hard coal</t>
  </si>
  <si>
    <t>BE223</t>
  </si>
  <si>
    <t>Arr. Tongeren</t>
  </si>
  <si>
    <t>CONGO, DEMOCRATIC REPUBLIC OF THE</t>
  </si>
  <si>
    <t xml:space="preserve">E </t>
  </si>
  <si>
    <t>Water supply; sewerage, waste management and remediation activities</t>
  </si>
  <si>
    <t>B05.2.0</t>
  </si>
  <si>
    <t>Mining of lignite</t>
  </si>
  <si>
    <t>BE224</t>
  </si>
  <si>
    <t>Arr. Hasselt</t>
  </si>
  <si>
    <t>Citigroup Global Markets Europe AG</t>
  </si>
  <si>
    <t>6TJCK1B7E7UTXP528Y04</t>
  </si>
  <si>
    <t>CONGO, REPUBLIC OF THE</t>
  </si>
  <si>
    <t xml:space="preserve">F </t>
  </si>
  <si>
    <t>Construction</t>
  </si>
  <si>
    <t>B06.1.0</t>
  </si>
  <si>
    <t>Extraction of crude petroleum</t>
  </si>
  <si>
    <t>BE225</t>
  </si>
  <si>
    <t>Arr. Maaseik</t>
  </si>
  <si>
    <t>COMMERZBANK Aktiengesellschaft</t>
  </si>
  <si>
    <t>851WYGNLUQLFZBSYGB56</t>
  </si>
  <si>
    <t>COSTA RICA</t>
  </si>
  <si>
    <t xml:space="preserve">F41 </t>
  </si>
  <si>
    <t>Construction of buildings</t>
  </si>
  <si>
    <t>B06.2.0</t>
  </si>
  <si>
    <t>Extraction of natural gas</t>
  </si>
  <si>
    <t>BE231</t>
  </si>
  <si>
    <t>Arr. Aalst</t>
  </si>
  <si>
    <t>Confédération Nationale du Crédit Mutuel</t>
  </si>
  <si>
    <t>9695000CG7B84NLR5984</t>
  </si>
  <si>
    <t>CÔTE D’IVOIRE</t>
  </si>
  <si>
    <t xml:space="preserve">F42 </t>
  </si>
  <si>
    <t>Civil engineering</t>
  </si>
  <si>
    <t>B07.1.0</t>
  </si>
  <si>
    <t>Mining of iron ores</t>
  </si>
  <si>
    <t>BE232</t>
  </si>
  <si>
    <t>Arr. Dendermonde</t>
  </si>
  <si>
    <t>Coöperatieve Rabobank U.A.</t>
  </si>
  <si>
    <t>DG3RU1DBUFHT4ZF9WN62</t>
  </si>
  <si>
    <t xml:space="preserve">F43 </t>
  </si>
  <si>
    <t>Specialised construction activities</t>
  </si>
  <si>
    <t>B07.2.1</t>
  </si>
  <si>
    <t>Mining of uranium and thorium ores</t>
  </si>
  <si>
    <t>BE233</t>
  </si>
  <si>
    <t>Arr. Eeklo</t>
  </si>
  <si>
    <t>Credito Emiliano Holding S.p.A.</t>
  </si>
  <si>
    <t>815600AD83B2B6317788</t>
  </si>
  <si>
    <t>CUBA</t>
  </si>
  <si>
    <t xml:space="preserve">G </t>
  </si>
  <si>
    <t>Wholesale and retail trade; repair of motor vehicles and motorcycles</t>
  </si>
  <si>
    <t>B07.2.9</t>
  </si>
  <si>
    <t>Mining of other non-ferrous metal ores</t>
  </si>
  <si>
    <t>BE234</t>
  </si>
  <si>
    <t>Arr. Gent</t>
  </si>
  <si>
    <t>Crelan SA ; Crelan NV</t>
  </si>
  <si>
    <t>549300DYPOFMXOR7XM56</t>
  </si>
  <si>
    <t>CURACAO</t>
  </si>
  <si>
    <t xml:space="preserve">H </t>
  </si>
  <si>
    <t>Transportation and storage</t>
  </si>
  <si>
    <t>B08.1.1</t>
  </si>
  <si>
    <t>Quarrying of ornamental and building stone, limestone, gypsum, chalk and slate</t>
  </si>
  <si>
    <t>BE235</t>
  </si>
  <si>
    <t>Arr. Oudenaarde</t>
  </si>
  <si>
    <t>Danske Bank A/S</t>
  </si>
  <si>
    <t>MAES062Z21O4RZ2U7M96</t>
  </si>
  <si>
    <t>DK</t>
  </si>
  <si>
    <t xml:space="preserve">H49 </t>
  </si>
  <si>
    <t>Land transport and transport via pipelines</t>
  </si>
  <si>
    <t>B08.1.2</t>
  </si>
  <si>
    <t>Operation of gravel and sand pits; mining of clays and kaolin</t>
  </si>
  <si>
    <t>BE236</t>
  </si>
  <si>
    <t>Arr. Sint-Niklaas</t>
  </si>
  <si>
    <t>de Volksbank N.V.</t>
  </si>
  <si>
    <t>724500A1FNICHSDF2I11</t>
  </si>
  <si>
    <t xml:space="preserve">H50 </t>
  </si>
  <si>
    <t>Water transport</t>
  </si>
  <si>
    <t>B08.9.1</t>
  </si>
  <si>
    <t>Mining of chemical and fertiliser minerals</t>
  </si>
  <si>
    <t>BE241</t>
  </si>
  <si>
    <t>Arr. Halle-Vilvoorde</t>
  </si>
  <si>
    <t>DekaBank Deutsche Girozentrale</t>
  </si>
  <si>
    <t>0W2PZJM8XOY22M4GG883</t>
  </si>
  <si>
    <t xml:space="preserve">H51 </t>
  </si>
  <si>
    <t>Air transport</t>
  </si>
  <si>
    <t>B08.9.2</t>
  </si>
  <si>
    <t>Extraction of peat</t>
  </si>
  <si>
    <t>BE242</t>
  </si>
  <si>
    <t>Arr. Leuven</t>
  </si>
  <si>
    <t>Deutsche Apotheker- und Ärztebank eG</t>
  </si>
  <si>
    <t>5299007S3UH5RKUYDA52</t>
  </si>
  <si>
    <t>DJIBOUTI</t>
  </si>
  <si>
    <t xml:space="preserve">H52 </t>
  </si>
  <si>
    <t>Warehousing and support activities for transportation</t>
  </si>
  <si>
    <t>B08.9.3</t>
  </si>
  <si>
    <t>Extraction of salt</t>
  </si>
  <si>
    <t>BE251</t>
  </si>
  <si>
    <t>Arr. Brugge</t>
  </si>
  <si>
    <t>Deutsche Bank AG</t>
  </si>
  <si>
    <t>7LTWFZYICNSX8D621K86</t>
  </si>
  <si>
    <t>DOMINICA</t>
  </si>
  <si>
    <t xml:space="preserve">H53 </t>
  </si>
  <si>
    <t>Postal and courier activities</t>
  </si>
  <si>
    <t>B08.9.9</t>
  </si>
  <si>
    <t>Other mining and quarrying n.e.c.</t>
  </si>
  <si>
    <t>BE252</t>
  </si>
  <si>
    <t>Arr. Diksmuide</t>
  </si>
  <si>
    <t>Deutsche Pfandbriefbank AG</t>
  </si>
  <si>
    <t>DZZ47B9A52ZJ6LT6VV95</t>
  </si>
  <si>
    <t>DOMINICAN REPUBLIC</t>
  </si>
  <si>
    <t xml:space="preserve">I </t>
  </si>
  <si>
    <t>Accommodation and food service activities</t>
  </si>
  <si>
    <t>B09.1.0</t>
  </si>
  <si>
    <t>Support activities for petroleum and natural gas extraction</t>
  </si>
  <si>
    <t>BE253</t>
  </si>
  <si>
    <t>Arr. Ieper</t>
  </si>
  <si>
    <t>DNB BANK ASA</t>
  </si>
  <si>
    <t>549300GKFG0RYRRQ1414</t>
  </si>
  <si>
    <t>NO</t>
  </si>
  <si>
    <t>EAST TIMOR (TIMOR-LESTE)</t>
  </si>
  <si>
    <t xml:space="preserve">L </t>
  </si>
  <si>
    <t>Real estate activities</t>
  </si>
  <si>
    <t>B09.9.0</t>
  </si>
  <si>
    <t>Support activities for other mining and quarrying</t>
  </si>
  <si>
    <t>BE254</t>
  </si>
  <si>
    <t>Arr. Kortrijk</t>
  </si>
  <si>
    <t>DZ Bank AG Deutsche Zentral-Genossenschaftsbank</t>
  </si>
  <si>
    <t>529900HNOAA1KXQJUQ27</t>
  </si>
  <si>
    <t>ECUADOR</t>
  </si>
  <si>
    <t>C10.1.1</t>
  </si>
  <si>
    <t>Processing and preserving of meat</t>
  </si>
  <si>
    <t>BE255</t>
  </si>
  <si>
    <t>Arr. Oostende</t>
  </si>
  <si>
    <t>Erste Group Bank AG</t>
  </si>
  <si>
    <t>PQOH26KWDF7CG10L6792</t>
  </si>
  <si>
    <t>EGYPT</t>
  </si>
  <si>
    <t>C10.1.2</t>
  </si>
  <si>
    <t>Processing and preserving of poultry meat</t>
  </si>
  <si>
    <t>BE256</t>
  </si>
  <si>
    <t>Arr. Roeselare</t>
  </si>
  <si>
    <t>Erwerbsgesellschaft der S-Finanzgruppe mbH &amp; Co. KG</t>
  </si>
  <si>
    <t>391200EEGLNXBBCVKC73</t>
  </si>
  <si>
    <t>EL SALVADOR</t>
  </si>
  <si>
    <t>C10.1.3</t>
  </si>
  <si>
    <t>Production of meat and poultry meat products</t>
  </si>
  <si>
    <t>BE257</t>
  </si>
  <si>
    <t>Arr. Tielt</t>
  </si>
  <si>
    <t>Eurobank Ergasias Services and Holdings S.A.</t>
  </si>
  <si>
    <t>JEUVK5RWVJEN8W0C9M24</t>
  </si>
  <si>
    <t>EQUATORIAL GUINEA</t>
  </si>
  <si>
    <t>C10.2.0</t>
  </si>
  <si>
    <t>Processing and preserving of fish, crustaceans and molluscs</t>
  </si>
  <si>
    <t>BE258</t>
  </si>
  <si>
    <t>Arr. Veurne</t>
  </si>
  <si>
    <t>FinecoBank S.p.A.</t>
  </si>
  <si>
    <t>549300L7YCATGO57ZE10</t>
  </si>
  <si>
    <t>ERITREA</t>
  </si>
  <si>
    <t>C10.3.1</t>
  </si>
  <si>
    <t>Processing and preserving of potatoes</t>
  </si>
  <si>
    <t>BE310</t>
  </si>
  <si>
    <t>Arr. Nivelles</t>
  </si>
  <si>
    <t>Goldman Sachs Bank Europe SE</t>
  </si>
  <si>
    <t>8IBZUGJ7JPLH368JE346</t>
  </si>
  <si>
    <t>C10.3.2</t>
  </si>
  <si>
    <t>Manufacture of fruit and vegetable juice</t>
  </si>
  <si>
    <t>BE323</t>
  </si>
  <si>
    <t>Arr. Mons</t>
  </si>
  <si>
    <t>Groupe BPCE</t>
  </si>
  <si>
    <t>ESWATINI</t>
  </si>
  <si>
    <t>C10.3.9</t>
  </si>
  <si>
    <t>Other processing and preserving of fruit and vegetables</t>
  </si>
  <si>
    <t>BE328</t>
  </si>
  <si>
    <t>Arr. Tournai-Mouscron</t>
  </si>
  <si>
    <t>Groupe Crédit Agricole</t>
  </si>
  <si>
    <t>ETHIOPIA</t>
  </si>
  <si>
    <t>C10.4.1</t>
  </si>
  <si>
    <t>Manufacture of oils and fats</t>
  </si>
  <si>
    <t>BE329</t>
  </si>
  <si>
    <t>Arr. La Louvière</t>
  </si>
  <si>
    <t>Hamburg Commercial Bank</t>
  </si>
  <si>
    <t>TUKDD90GPC79G1KOE162</t>
  </si>
  <si>
    <t>FALKLAND ISLANDS, THE</t>
  </si>
  <si>
    <t>C10.4.2</t>
  </si>
  <si>
    <t>Manufacture of margarine and similar edible fats</t>
  </si>
  <si>
    <t>BE32A</t>
  </si>
  <si>
    <t>Arr. Ath</t>
  </si>
  <si>
    <t>HASPA Finanzholding</t>
  </si>
  <si>
    <t>529900JZTYE3W7WQH904</t>
  </si>
  <si>
    <t>FAROE ISLANDS</t>
  </si>
  <si>
    <t>C10.5.1</t>
  </si>
  <si>
    <t>Operation of dairies and cheese making</t>
  </si>
  <si>
    <t>BE32B</t>
  </si>
  <si>
    <t>Arr. Charleroi</t>
  </si>
  <si>
    <t>Hellenic Bank Public Company Limited</t>
  </si>
  <si>
    <t>CXUHEGU3MADZ2CEV7C11</t>
  </si>
  <si>
    <t>FIJI</t>
  </si>
  <si>
    <t>C10.5.2</t>
  </si>
  <si>
    <t>Manufacture of ice cream</t>
  </si>
  <si>
    <t>BE32C</t>
  </si>
  <si>
    <t>Arr. Soignies</t>
  </si>
  <si>
    <t>HSBC Continental Europe</t>
  </si>
  <si>
    <t>F0HUI1NY1AZMJMD8LP67</t>
  </si>
  <si>
    <t>C10.6.1</t>
  </si>
  <si>
    <t>Manufacture of grain mill products</t>
  </si>
  <si>
    <t>BE32D</t>
  </si>
  <si>
    <t>Arr. Thuin</t>
  </si>
  <si>
    <t>Ibercaja Banco, S.A.</t>
  </si>
  <si>
    <t>549300OLBL49CW8CT155</t>
  </si>
  <si>
    <t>C10.6.2</t>
  </si>
  <si>
    <t>Manufacture of starches and starch products</t>
  </si>
  <si>
    <t>BE331</t>
  </si>
  <si>
    <t>Arr. Huy</t>
  </si>
  <si>
    <t>Iccrea Banca S.p.A. – Istituto Centrale del Credito Cooperativo</t>
  </si>
  <si>
    <t>NNVPP80YIZGEY2314M97</t>
  </si>
  <si>
    <t>FRENCH POLYNESIA</t>
  </si>
  <si>
    <t>C10.7.1</t>
  </si>
  <si>
    <t>Manufacture of bread; manufacture of fresh pastry goods and cakes</t>
  </si>
  <si>
    <t>BE332</t>
  </si>
  <si>
    <t>Arr. Liège</t>
  </si>
  <si>
    <t>ING Groep N.V.</t>
  </si>
  <si>
    <t>549300NYKK9MWM7GGW15</t>
  </si>
  <si>
    <t>GABON</t>
  </si>
  <si>
    <t>C10.7.2</t>
  </si>
  <si>
    <t>Manufacture of rusks and biscuits; manufacture of preserved pastry goods and cakes</t>
  </si>
  <si>
    <t>BE334</t>
  </si>
  <si>
    <t>Arr. Waremme</t>
  </si>
  <si>
    <t>Intesa Sanpaolo S.p.A.</t>
  </si>
  <si>
    <t>2W8N8UU78PMDQKZENC08</t>
  </si>
  <si>
    <t>GEORGIA</t>
  </si>
  <si>
    <t>C10.7.3</t>
  </si>
  <si>
    <t>Manufacture of macaroni, noodles, couscous and similar farinaceous products</t>
  </si>
  <si>
    <t>BE335</t>
  </si>
  <si>
    <t>Arr. Verviers — communes francophones</t>
  </si>
  <si>
    <t xml:space="preserve">J.P. Morgan SE </t>
  </si>
  <si>
    <t>549300ZK53CNGEEI6A29</t>
  </si>
  <si>
    <t>C10.8.1</t>
  </si>
  <si>
    <t>Manufacture of sugar</t>
  </si>
  <si>
    <t>BE336</t>
  </si>
  <si>
    <t>Bezirk Verviers — Deutschsprachige Gemeinschaft</t>
  </si>
  <si>
    <t>Jyske Bank A/S</t>
  </si>
  <si>
    <t>3M5E1GQGKL17HI6CPN30</t>
  </si>
  <si>
    <t>GHANA</t>
  </si>
  <si>
    <t>C10.8.2</t>
  </si>
  <si>
    <t>Manufacture of cocoa, chocolate and sugar confectionery</t>
  </si>
  <si>
    <t>BE341</t>
  </si>
  <si>
    <t>Arr. Arlon</t>
  </si>
  <si>
    <t>KBC Group NV</t>
  </si>
  <si>
    <t>213800X3Q9LSAKRUWY91</t>
  </si>
  <si>
    <t>GIBRALTAR</t>
  </si>
  <si>
    <t>C10.8.3</t>
  </si>
  <si>
    <t>Processing of tea and coffee</t>
  </si>
  <si>
    <t>BE342</t>
  </si>
  <si>
    <t>Arr. Bastogne</t>
  </si>
  <si>
    <t>Kuntarahoitus Oyj</t>
  </si>
  <si>
    <t>529900HEKOENJHPNN480</t>
  </si>
  <si>
    <t>FI</t>
  </si>
  <si>
    <t>C10.8.4</t>
  </si>
  <si>
    <t>Manufacture of condiments and seasonings</t>
  </si>
  <si>
    <t>BE343</t>
  </si>
  <si>
    <t>Arr. Marche-en-Famenne</t>
  </si>
  <si>
    <t>Kutxabank, S.A.</t>
  </si>
  <si>
    <t>549300U4LIZV0REEQQ46</t>
  </si>
  <si>
    <t>C10.8.5</t>
  </si>
  <si>
    <t>Manufacture of prepared meals and dishes</t>
  </si>
  <si>
    <t>BE344</t>
  </si>
  <si>
    <t>Arr. Neufchâteau</t>
  </si>
  <si>
    <t>La Banque Postale</t>
  </si>
  <si>
    <t>96950066U5XAAIRCPA78</t>
  </si>
  <si>
    <t>GREENLAND</t>
  </si>
  <si>
    <t>C10.8.6</t>
  </si>
  <si>
    <t>Manufacture of homogenised food preparations and dietetic food</t>
  </si>
  <si>
    <t>BE345</t>
  </si>
  <si>
    <t>Arr. Virton</t>
  </si>
  <si>
    <t>Landesbank Baden-Württemberg</t>
  </si>
  <si>
    <t>B81CK4ESI35472RHJ606</t>
  </si>
  <si>
    <t>GRENADA</t>
  </si>
  <si>
    <t>C10.8.9</t>
  </si>
  <si>
    <t>Manufacture of other food products n.e.c.</t>
  </si>
  <si>
    <t>BE351</t>
  </si>
  <si>
    <t>Arr. Dinant</t>
  </si>
  <si>
    <t>Landesbank Hessen-Thüringen Girozentrale</t>
  </si>
  <si>
    <t>DIZES5CFO5K3I5R58746</t>
  </si>
  <si>
    <t>GUAM</t>
  </si>
  <si>
    <t>C10.9.1</t>
  </si>
  <si>
    <t>Manufacture of prepared feeds for farm animals</t>
  </si>
  <si>
    <t>BE352</t>
  </si>
  <si>
    <t>Arr. Namur</t>
  </si>
  <si>
    <t>Länsförsäkringar Bank AB (publ)</t>
  </si>
  <si>
    <t>549300C6TUMDXNOVXS82</t>
  </si>
  <si>
    <t>SE</t>
  </si>
  <si>
    <t>GUATEMALA</t>
  </si>
  <si>
    <t>C10.9.2</t>
  </si>
  <si>
    <t>Manufacture of prepared pet foods</t>
  </si>
  <si>
    <t>BE353</t>
  </si>
  <si>
    <t>Arr. Philippeville</t>
  </si>
  <si>
    <t>Luminor Holding AS</t>
  </si>
  <si>
    <t>213800RZWHE5EUX9R444</t>
  </si>
  <si>
    <t>EE</t>
  </si>
  <si>
    <t>GUERNSEY</t>
  </si>
  <si>
    <t>C11.0.1</t>
  </si>
  <si>
    <t>Distilling, rectifying and blending of spirits</t>
  </si>
  <si>
    <t xml:space="preserve">BULGARIA </t>
  </si>
  <si>
    <t>BG311</t>
  </si>
  <si>
    <t>Видин</t>
  </si>
  <si>
    <t>MDB Group Limited</t>
  </si>
  <si>
    <t>213800TC9PZRBHMJW403</t>
  </si>
  <si>
    <t>GUINEA</t>
  </si>
  <si>
    <t>C11.0.2</t>
  </si>
  <si>
    <t>Manufacture of wine from grape</t>
  </si>
  <si>
    <t>BG312</t>
  </si>
  <si>
    <t>Монтана</t>
  </si>
  <si>
    <t>Mediobanca - Banca di Credito Finanziario S.p.A.</t>
  </si>
  <si>
    <t>PSNL19R2RXX5U3QWHI44</t>
  </si>
  <si>
    <t>GUINEA-BISSAU</t>
  </si>
  <si>
    <t>C11.0.3</t>
  </si>
  <si>
    <t>Manufacture of cider and other fruit wines</t>
  </si>
  <si>
    <t>BG313</t>
  </si>
  <si>
    <t>Враца</t>
  </si>
  <si>
    <t xml:space="preserve">Morgan Stanley Europe Holding SE </t>
  </si>
  <si>
    <t>549300C9KPZR0VZ16R05</t>
  </si>
  <si>
    <t>GUYANA</t>
  </si>
  <si>
    <t>C11.0.4</t>
  </si>
  <si>
    <t>Manufacture of other non-distilled fermented beverages</t>
  </si>
  <si>
    <t>BG314</t>
  </si>
  <si>
    <t>Плевен</t>
  </si>
  <si>
    <t>Münchener Hypothekenbank eG</t>
  </si>
  <si>
    <t>529900GM944JT8YIRL63</t>
  </si>
  <si>
    <t>HAITI</t>
  </si>
  <si>
    <t>C11.0.5</t>
  </si>
  <si>
    <t>Manufacture of beer</t>
  </si>
  <si>
    <t>BG315</t>
  </si>
  <si>
    <t>Ловеч</t>
  </si>
  <si>
    <t>National Bank of Greece S.A.</t>
  </si>
  <si>
    <t>5UMCZOEYKCVFAW8ZLO05</t>
  </si>
  <si>
    <t>HONDURAS</t>
  </si>
  <si>
    <t>C11.0.6</t>
  </si>
  <si>
    <t>Manufacture of malt</t>
  </si>
  <si>
    <t>BG321</t>
  </si>
  <si>
    <t>Велико Търново</t>
  </si>
  <si>
    <t>Nederlandse Waterschapsbank N.V.</t>
  </si>
  <si>
    <t>JLP5FSPH9WPSHY3NIM24</t>
  </si>
  <si>
    <t>HONG KONG</t>
  </si>
  <si>
    <t>C11.0.7</t>
  </si>
  <si>
    <t>Manufacture of soft drinks; production of mineral waters and other bottled waters</t>
  </si>
  <si>
    <t>BG322</t>
  </si>
  <si>
    <t>Габрово</t>
  </si>
  <si>
    <t>Norddeutsche Landesbank -Girozentrale-</t>
  </si>
  <si>
    <t>DSNHHQ2B9X5N6OUJ1236</t>
  </si>
  <si>
    <t>C12.0.0</t>
  </si>
  <si>
    <t>BG323</t>
  </si>
  <si>
    <t>Русе</t>
  </si>
  <si>
    <t>Nordea Bank Abp</t>
  </si>
  <si>
    <t>529900ODI3047E2LIV03</t>
  </si>
  <si>
    <t>ICELAND</t>
  </si>
  <si>
    <t>C13.1.0</t>
  </si>
  <si>
    <t>Preparation and spinning of textile fibres</t>
  </si>
  <si>
    <t>BG324</t>
  </si>
  <si>
    <t>Разград</t>
  </si>
  <si>
    <t>Nova Ljubljanska Banka d.d. Ljubljana</t>
  </si>
  <si>
    <t>5493001BABFV7P27OW30</t>
  </si>
  <si>
    <t>SI</t>
  </si>
  <si>
    <t>INDIA</t>
  </si>
  <si>
    <t>C13.2.0</t>
  </si>
  <si>
    <t>Weaving of textiles</t>
  </si>
  <si>
    <t>BG325</t>
  </si>
  <si>
    <t>Силистра</t>
  </si>
  <si>
    <t>Novo Banco, SA</t>
  </si>
  <si>
    <t>5493009W2E2YDCXY6S81</t>
  </si>
  <si>
    <t>INDONESIA</t>
  </si>
  <si>
    <t>C13.3.0</t>
  </si>
  <si>
    <t>Finishing of textiles</t>
  </si>
  <si>
    <t>BG331</t>
  </si>
  <si>
    <t>Варна</t>
  </si>
  <si>
    <t>Nykredit Realkredit A/S</t>
  </si>
  <si>
    <t>LIU16F6VZJSD6UKHD557</t>
  </si>
  <si>
    <t>IRAN</t>
  </si>
  <si>
    <t>C13.9.1</t>
  </si>
  <si>
    <t>Manufacture of knitted and crocheted fabrics</t>
  </si>
  <si>
    <t>BG332</t>
  </si>
  <si>
    <t>Добрич</t>
  </si>
  <si>
    <t>OP Osuuskunta</t>
  </si>
  <si>
    <t>7437003B5WFBOIEFY714</t>
  </si>
  <si>
    <t>IRAQ</t>
  </si>
  <si>
    <t>C13.9.2</t>
  </si>
  <si>
    <t>Manufacture of made-up textile articles, except apparel</t>
  </si>
  <si>
    <t>BG333</t>
  </si>
  <si>
    <t>Шумен</t>
  </si>
  <si>
    <t>OTP Bank Nyrt.</t>
  </si>
  <si>
    <t>529900W3MOO00A18X956</t>
  </si>
  <si>
    <t>HU</t>
  </si>
  <si>
    <t>C13.9.3</t>
  </si>
  <si>
    <t>Manufacture of carpets and rugs</t>
  </si>
  <si>
    <t>BG334</t>
  </si>
  <si>
    <t>Търговище</t>
  </si>
  <si>
    <t>PIRAEUS FINANCIAL HOLDINGS S.A.</t>
  </si>
  <si>
    <t>M6AD1Y1KW32H8THQ6F76</t>
  </si>
  <si>
    <t>ISLE OF MAN</t>
  </si>
  <si>
    <t>C13.9.4</t>
  </si>
  <si>
    <t>Manufacture of cordage, rope, twine and netting</t>
  </si>
  <si>
    <t>BG341</t>
  </si>
  <si>
    <t>Бургас</t>
  </si>
  <si>
    <t>Powszechna Kasa Oszczednosci Bank Polski S.A.</t>
  </si>
  <si>
    <t>P4GTT6GF1W40CVIMFR43</t>
  </si>
  <si>
    <t>ISRAEL</t>
  </si>
  <si>
    <t>C13.9.5</t>
  </si>
  <si>
    <t>Manufacture of non-wovens and articles made from non-wovens, except apparel</t>
  </si>
  <si>
    <t>BG342</t>
  </si>
  <si>
    <t>Сливен</t>
  </si>
  <si>
    <t>Quintet Private Bank (Europe) S.A.</t>
  </si>
  <si>
    <t>KHCL65TP05J1HUW2D560</t>
  </si>
  <si>
    <t>C13.9.6</t>
  </si>
  <si>
    <t>Manufacture of other technical and industrial textiles</t>
  </si>
  <si>
    <t>BG343</t>
  </si>
  <si>
    <t>Ямбол</t>
  </si>
  <si>
    <t>Raiffeisen Bank International AG</t>
  </si>
  <si>
    <t>9ZHRYM6F437SQJ6OUG95</t>
  </si>
  <si>
    <t>JAMAICA</t>
  </si>
  <si>
    <t>C13.9.9</t>
  </si>
  <si>
    <t>Manufacture of other textiles n.e.c.</t>
  </si>
  <si>
    <t>BG344</t>
  </si>
  <si>
    <t>Стара Загора</t>
  </si>
  <si>
    <t>Raiffeisenbankengruppe OÖ Verbund eGen</t>
  </si>
  <si>
    <t>529900XSTAE561178282</t>
  </si>
  <si>
    <t>C14.1.1</t>
  </si>
  <si>
    <t>Manufacture of leather clothes</t>
  </si>
  <si>
    <t>BG411</t>
  </si>
  <si>
    <t>София (столица)</t>
  </si>
  <si>
    <t>RCI Banque SA</t>
  </si>
  <si>
    <t>96950001WI712W7PQG45</t>
  </si>
  <si>
    <t>JERSEY</t>
  </si>
  <si>
    <t>C14.1.2</t>
  </si>
  <si>
    <t>Manufacture of workwear</t>
  </si>
  <si>
    <t>BG412</t>
  </si>
  <si>
    <t>София</t>
  </si>
  <si>
    <t>SBAB Bank AB – group</t>
  </si>
  <si>
    <t>H0YX5LBGKDVOWCXBZ594</t>
  </si>
  <si>
    <t>JORDAN</t>
  </si>
  <si>
    <t>C14.1.3</t>
  </si>
  <si>
    <t>Manufacture of other outerwear</t>
  </si>
  <si>
    <t>BG413</t>
  </si>
  <si>
    <t>Благоевград</t>
  </si>
  <si>
    <t>SFIL S.A.</t>
  </si>
  <si>
    <t>549300HFEHJOXGE4ZE63</t>
  </si>
  <si>
    <t>KAZAKHSTAN</t>
  </si>
  <si>
    <t>C14.1.4</t>
  </si>
  <si>
    <t>Manufacture of underwear</t>
  </si>
  <si>
    <t>BG414</t>
  </si>
  <si>
    <t>Перник</t>
  </si>
  <si>
    <t>Skandinaviska Enskilda Banken — group</t>
  </si>
  <si>
    <t>F3JS33DEI6XQ4ZBPTN86</t>
  </si>
  <si>
    <t>KENYA</t>
  </si>
  <si>
    <t>C14.1.9</t>
  </si>
  <si>
    <t>Manufacture of other wearing apparel and accessories</t>
  </si>
  <si>
    <t>BG415</t>
  </si>
  <si>
    <t>Кюстендил</t>
  </si>
  <si>
    <t>Société Générale S.A.</t>
  </si>
  <si>
    <t>O2RNE8IBXP4R0TD8PU41</t>
  </si>
  <si>
    <t>KIRIBATI</t>
  </si>
  <si>
    <t>C14.2.0</t>
  </si>
  <si>
    <t>Manufacture of articles of fur</t>
  </si>
  <si>
    <t>BG421</t>
  </si>
  <si>
    <t>Пловдив</t>
  </si>
  <si>
    <t>SPAREBANK 1 SR-BANK ASA</t>
  </si>
  <si>
    <t>549300Q3OIWRHQUQM052</t>
  </si>
  <si>
    <t>KOREA, NORTH</t>
  </si>
  <si>
    <t>C14.3.1</t>
  </si>
  <si>
    <t>Manufacture of knitted and crocheted hosiery</t>
  </si>
  <si>
    <t>BG422</t>
  </si>
  <si>
    <t>Хасково</t>
  </si>
  <si>
    <t>State Street Europe Holdings Germany S.à.r.l. &amp; Co. KG</t>
  </si>
  <si>
    <t>529900V3O1M5IHMOSF46</t>
  </si>
  <si>
    <t>KOREA, SOUTH</t>
  </si>
  <si>
    <t>C14.3.9</t>
  </si>
  <si>
    <t>Manufacture of other knitted and crocheted apparel</t>
  </si>
  <si>
    <t>BG423</t>
  </si>
  <si>
    <t>Пазарджик</t>
  </si>
  <si>
    <t>Svenska Handelsbanken — group</t>
  </si>
  <si>
    <t>NHBDILHZTYCNBV5UYZ31</t>
  </si>
  <si>
    <t>KOSOVO</t>
  </si>
  <si>
    <t>C15.1.1</t>
  </si>
  <si>
    <t>Tanning and dressing of leather; dressing and dyeing of fur</t>
  </si>
  <si>
    <t>BG424</t>
  </si>
  <si>
    <t>Смолян</t>
  </si>
  <si>
    <t>Swedbank — group</t>
  </si>
  <si>
    <t>M312WZV08Y7LYUC71685</t>
  </si>
  <si>
    <t>KUWAIT</t>
  </si>
  <si>
    <t>C15.1.2</t>
  </si>
  <si>
    <t>Manufacture of luggage, handbags and the like, saddlery and harness</t>
  </si>
  <si>
    <t>BG425</t>
  </si>
  <si>
    <t>Кърджали</t>
  </si>
  <si>
    <t>The Bank of New York Mellon SA/NV</t>
  </si>
  <si>
    <t>MMYX0N4ZEZ13Z4XCG897</t>
  </si>
  <si>
    <t>KYRGYZSTAN</t>
  </si>
  <si>
    <t>C15.2.0</t>
  </si>
  <si>
    <t>Manufacture of footwear</t>
  </si>
  <si>
    <t>HR021</t>
  </si>
  <si>
    <t>Bjelovarsko-bilogorska županija</t>
  </si>
  <si>
    <t>Unicaja Banco, S.A.</t>
  </si>
  <si>
    <t>5493007SJLLCTM6J6M37</t>
  </si>
  <si>
    <t>LAOS</t>
  </si>
  <si>
    <t>C16.1.0</t>
  </si>
  <si>
    <t>Sawmilling and planing of wood</t>
  </si>
  <si>
    <t>HR022</t>
  </si>
  <si>
    <t>Virovitičko-podravska županija</t>
  </si>
  <si>
    <t>UniCredit S.p.A.</t>
  </si>
  <si>
    <t>549300TRUWO2CD2G5692</t>
  </si>
  <si>
    <t>C16.2.1</t>
  </si>
  <si>
    <t>Manufacture of veneer sheets and wood-based panels</t>
  </si>
  <si>
    <t>HR023</t>
  </si>
  <si>
    <t>Požeško-slavonska županija</t>
  </si>
  <si>
    <t>Volksbank Wien AG / Volksbanken Verbund</t>
  </si>
  <si>
    <t>AT0000000000043000VB</t>
  </si>
  <si>
    <t>LEBANON</t>
  </si>
  <si>
    <t>C16.2.2</t>
  </si>
  <si>
    <t>Manufacture of assembled parquet floors</t>
  </si>
  <si>
    <t>HR024</t>
  </si>
  <si>
    <t>Brodsko-posavska županija</t>
  </si>
  <si>
    <t>LESOTHO</t>
  </si>
  <si>
    <t>C16.2.3</t>
  </si>
  <si>
    <t>Manufacture of other builders' carpentry and joinery</t>
  </si>
  <si>
    <t>HR025</t>
  </si>
  <si>
    <t>Osječko-baranjska županija</t>
  </si>
  <si>
    <t>LIBERIA</t>
  </si>
  <si>
    <t>C16.2.4</t>
  </si>
  <si>
    <t>Manufacture of wooden containers</t>
  </si>
  <si>
    <t>HR026</t>
  </si>
  <si>
    <t>Vukovarsko-srijemska županija</t>
  </si>
  <si>
    <t>LIBYA</t>
  </si>
  <si>
    <t>C16.2.9</t>
  </si>
  <si>
    <t>Manufacture of other products of wood; manufacture of articles of cork, straw and plaiting materials</t>
  </si>
  <si>
    <t>HR027</t>
  </si>
  <si>
    <t>Karlovačka županija</t>
  </si>
  <si>
    <t>LIECHTENSTEIN</t>
  </si>
  <si>
    <t>C17.1.1</t>
  </si>
  <si>
    <t>Manufacture of pulp</t>
  </si>
  <si>
    <t>HR028</t>
  </si>
  <si>
    <t>Sisačko-moslavačka županija</t>
  </si>
  <si>
    <t>C17.1.2</t>
  </si>
  <si>
    <t>Manufacture of paper and paperboard</t>
  </si>
  <si>
    <t>HR031</t>
  </si>
  <si>
    <t>Primorsko-goranska županija</t>
  </si>
  <si>
    <t>C17.2.1</t>
  </si>
  <si>
    <t>Manufacture of corrugated paper and paperboard and of containers of paper and paperboard</t>
  </si>
  <si>
    <t>HR032</t>
  </si>
  <si>
    <t>Ličko-senjska županija</t>
  </si>
  <si>
    <t>MACAO</t>
  </si>
  <si>
    <t>C17.2.2</t>
  </si>
  <si>
    <t>Manufacture of household and sanitary goods and of toilet requisites</t>
  </si>
  <si>
    <t>HR033</t>
  </si>
  <si>
    <t>Zadarska županija</t>
  </si>
  <si>
    <t>MADAGASCAR</t>
  </si>
  <si>
    <t>C17.2.3</t>
  </si>
  <si>
    <t>Manufacture of paper stationery</t>
  </si>
  <si>
    <t>HR034</t>
  </si>
  <si>
    <t>Šibensko-kninska županija</t>
  </si>
  <si>
    <t>MALAWI</t>
  </si>
  <si>
    <t>C17.2.4</t>
  </si>
  <si>
    <t>Manufacture of wallpaper</t>
  </si>
  <si>
    <t>HR035</t>
  </si>
  <si>
    <t>Splitsko-dalmatinska županija</t>
  </si>
  <si>
    <t>MALAYSIA</t>
  </si>
  <si>
    <t>C17.2.9</t>
  </si>
  <si>
    <t>Manufacture of other articles of paper and paperboard</t>
  </si>
  <si>
    <t>HR036</t>
  </si>
  <si>
    <t>Istarska županija</t>
  </si>
  <si>
    <t>MALDIVES</t>
  </si>
  <si>
    <t>C18.1.1</t>
  </si>
  <si>
    <t>Printing of newspapers</t>
  </si>
  <si>
    <t>HR037</t>
  </si>
  <si>
    <t>Dubrovačko-neretvanska županija</t>
  </si>
  <si>
    <t>MALI</t>
  </si>
  <si>
    <t>C18.1.2</t>
  </si>
  <si>
    <t>Other printing</t>
  </si>
  <si>
    <t>HR050</t>
  </si>
  <si>
    <t>Grad Zagreb</t>
  </si>
  <si>
    <t>C18.1.3</t>
  </si>
  <si>
    <t>Pre-press and pre-media services</t>
  </si>
  <si>
    <t>HR061</t>
  </si>
  <si>
    <t>Međimurska županija</t>
  </si>
  <si>
    <t>MARSHALL ISLANDS</t>
  </si>
  <si>
    <t>C18.1.4</t>
  </si>
  <si>
    <t>Binding and related services</t>
  </si>
  <si>
    <t>HR062</t>
  </si>
  <si>
    <t>Varaždinska županija</t>
  </si>
  <si>
    <t>MAURITANIA</t>
  </si>
  <si>
    <t>C18.2.0</t>
  </si>
  <si>
    <t>Reproduction of recorded media</t>
  </si>
  <si>
    <t>HR063</t>
  </si>
  <si>
    <t>Koprivničko-križevačka županija</t>
  </si>
  <si>
    <t>MAURITIUS</t>
  </si>
  <si>
    <t>C19.1.0</t>
  </si>
  <si>
    <t>Manufacture of coke oven products</t>
  </si>
  <si>
    <t>HR064</t>
  </si>
  <si>
    <t>Krapinsko-zagorska županija</t>
  </si>
  <si>
    <t>MEXICO</t>
  </si>
  <si>
    <t>C19.2.0</t>
  </si>
  <si>
    <t>Manufacture of refined petroleum products</t>
  </si>
  <si>
    <t>HR065</t>
  </si>
  <si>
    <t>Zagrebačka županija</t>
  </si>
  <si>
    <t>MICRONESIA, FEDERATED STATES OF</t>
  </si>
  <si>
    <t>C20.1.1</t>
  </si>
  <si>
    <t>Manufacture of industrial gases</t>
  </si>
  <si>
    <t>CY000</t>
  </si>
  <si>
    <t>Κύπρος</t>
  </si>
  <si>
    <t>MOLDOVA</t>
  </si>
  <si>
    <t>C20.1.2</t>
  </si>
  <si>
    <t>Manufacture of dyes and pigments</t>
  </si>
  <si>
    <t>CZ010</t>
  </si>
  <si>
    <t>Hlavní město Praha</t>
  </si>
  <si>
    <t>MONACO</t>
  </si>
  <si>
    <t>C20.1.3</t>
  </si>
  <si>
    <t>Manufacture of other inorganic basic chemicals</t>
  </si>
  <si>
    <t>CZ020</t>
  </si>
  <si>
    <t>Středočeský kraj</t>
  </si>
  <si>
    <t>MONGOLIA</t>
  </si>
  <si>
    <t>C20.1.4</t>
  </si>
  <si>
    <t>Manufacture of other organic basic chemicals</t>
  </si>
  <si>
    <t>CZ031</t>
  </si>
  <si>
    <t>Jihočeský kraj</t>
  </si>
  <si>
    <t>MONTENEGRO</t>
  </si>
  <si>
    <t>C20.1.5</t>
  </si>
  <si>
    <t>Manufacture of fertilisers and nitrogen compounds</t>
  </si>
  <si>
    <t>CZ032</t>
  </si>
  <si>
    <t>Plzeňský kraj</t>
  </si>
  <si>
    <t>MOROCCO</t>
  </si>
  <si>
    <t>C20.1.6</t>
  </si>
  <si>
    <t>Manufacture of plastics in primary forms</t>
  </si>
  <si>
    <t>CZ041</t>
  </si>
  <si>
    <t>Karlovarský kraj</t>
  </si>
  <si>
    <t>MOZAMBIQUE</t>
  </si>
  <si>
    <t>C20.1.7</t>
  </si>
  <si>
    <t>Manufacture of synthetic rubber in primary forms</t>
  </si>
  <si>
    <t>CZ042</t>
  </si>
  <si>
    <t>Ústecký kraj</t>
  </si>
  <si>
    <t>MYANMAR (BURMA)</t>
  </si>
  <si>
    <t>C20.2.0</t>
  </si>
  <si>
    <t>Manufacture of pesticides and other agrochemical products</t>
  </si>
  <si>
    <t>CZ051</t>
  </si>
  <si>
    <t>Liberecký kraj</t>
  </si>
  <si>
    <t>NAMIBIA</t>
  </si>
  <si>
    <t>C20.3.0</t>
  </si>
  <si>
    <t>Manufacture of paints, varnishes and similar coatings, printing ink and mastics</t>
  </si>
  <si>
    <t>CZ052</t>
  </si>
  <si>
    <t>Královéhradecký kraj</t>
  </si>
  <si>
    <t>NAURU</t>
  </si>
  <si>
    <t>C20.4.1</t>
  </si>
  <si>
    <t>Manufacture of soap and detergents, cleaning and polishing preparations</t>
  </si>
  <si>
    <t>CZ053</t>
  </si>
  <si>
    <t>Pardubický kraj</t>
  </si>
  <si>
    <t>NEPAL</t>
  </si>
  <si>
    <t>C20.4.2</t>
  </si>
  <si>
    <t>Manufacture of perfumes and toilet preparations</t>
  </si>
  <si>
    <t>CZ063</t>
  </si>
  <si>
    <t>Kraj Vysočina</t>
  </si>
  <si>
    <t>C20.5.1</t>
  </si>
  <si>
    <t>Manufacture of explosives</t>
  </si>
  <si>
    <t>CZ064</t>
  </si>
  <si>
    <t>Jihomoravský kraj</t>
  </si>
  <si>
    <t>NEW CALEDONIA</t>
  </si>
  <si>
    <t>C20.5.2</t>
  </si>
  <si>
    <t>Manufacture of glues</t>
  </si>
  <si>
    <t>CZ071</t>
  </si>
  <si>
    <t>Olomoucký kraj</t>
  </si>
  <si>
    <t>NEW ZEALAND</t>
  </si>
  <si>
    <t>C20.5.3</t>
  </si>
  <si>
    <t>Manufacture of essential oils</t>
  </si>
  <si>
    <t>CZ072</t>
  </si>
  <si>
    <t>Zlínský kraj</t>
  </si>
  <si>
    <t>NICARAGUA</t>
  </si>
  <si>
    <t>C20.5.9</t>
  </si>
  <si>
    <t>Manufacture of other chemical products n.e.c.</t>
  </si>
  <si>
    <t>CZ080</t>
  </si>
  <si>
    <t>Moravskoslezský kraj</t>
  </si>
  <si>
    <t>NIGER</t>
  </si>
  <si>
    <t>C20.6.0</t>
  </si>
  <si>
    <t>Manufacture of man-made fibres</t>
  </si>
  <si>
    <t>DK011</t>
  </si>
  <si>
    <t>Byen København</t>
  </si>
  <si>
    <t>NIGERIA</t>
  </si>
  <si>
    <t>C21.1.0</t>
  </si>
  <si>
    <t>Manufacture of basic pharmaceutical products</t>
  </si>
  <si>
    <t>DK012</t>
  </si>
  <si>
    <t>Københavns omegn</t>
  </si>
  <si>
    <t>NORTH MACEDONIA</t>
  </si>
  <si>
    <t>C21.2.0</t>
  </si>
  <si>
    <t>Manufacture of pharmaceutical preparations</t>
  </si>
  <si>
    <t>DK013</t>
  </si>
  <si>
    <t>Nordsjælland</t>
  </si>
  <si>
    <t>C22.1.1</t>
  </si>
  <si>
    <t>Manufacture of rubber tyres and tubes; retreading and rebuilding of rubber tyres</t>
  </si>
  <si>
    <t>DK014</t>
  </si>
  <si>
    <t>Bornholm</t>
  </si>
  <si>
    <t>OMAN</t>
  </si>
  <si>
    <t>C22.1.9</t>
  </si>
  <si>
    <t>Manufacture of other rubber products</t>
  </si>
  <si>
    <t>DK021</t>
  </si>
  <si>
    <t>Østsjælland</t>
  </si>
  <si>
    <t>PAKISTAN</t>
  </si>
  <si>
    <t>C22.2.1</t>
  </si>
  <si>
    <t>Manufacture of plastic plates, sheets, tubes and profiles</t>
  </si>
  <si>
    <t>DK022</t>
  </si>
  <si>
    <t>Vest- og Sydsjælland</t>
  </si>
  <si>
    <t>PALAU</t>
  </si>
  <si>
    <t>C22.2.2</t>
  </si>
  <si>
    <t>Manufacture of plastic packing goods</t>
  </si>
  <si>
    <t>DK031</t>
  </si>
  <si>
    <t>Fyn</t>
  </si>
  <si>
    <t>PALESTINE</t>
  </si>
  <si>
    <t>C22.2.3</t>
  </si>
  <si>
    <t>Manufacture of builders’ ware of plastic</t>
  </si>
  <si>
    <t>DK032</t>
  </si>
  <si>
    <t>Sydjylland</t>
  </si>
  <si>
    <t>PANAMA</t>
  </si>
  <si>
    <t>C22.2.9</t>
  </si>
  <si>
    <t>Manufacture of other plastic products</t>
  </si>
  <si>
    <t>DK041</t>
  </si>
  <si>
    <t>Vestjylland</t>
  </si>
  <si>
    <t>PAPUA NEW GUINEA</t>
  </si>
  <si>
    <t>C23.1.1</t>
  </si>
  <si>
    <t>Manufacture of flat glass</t>
  </si>
  <si>
    <t>DK042</t>
  </si>
  <si>
    <t>Østjylland</t>
  </si>
  <si>
    <t>PARAGUAY</t>
  </si>
  <si>
    <t>C23.1.2</t>
  </si>
  <si>
    <t>Shaping and processing of flat glass</t>
  </si>
  <si>
    <t>DK050</t>
  </si>
  <si>
    <t>Nordjylland</t>
  </si>
  <si>
    <t>PERU</t>
  </si>
  <si>
    <t>C23.1.3</t>
  </si>
  <si>
    <t>Manufacture of hollow glass</t>
  </si>
  <si>
    <t>EE001</t>
  </si>
  <si>
    <t>Põhja-Eesti</t>
  </si>
  <si>
    <t>PHILIPPINES</t>
  </si>
  <si>
    <t>C23.1.4</t>
  </si>
  <si>
    <t>Manufacture of glass fibres</t>
  </si>
  <si>
    <t>EE004</t>
  </si>
  <si>
    <t>Lääne-Eesti</t>
  </si>
  <si>
    <t>C23.1.9</t>
  </si>
  <si>
    <t>Manufacture and processing of other glass, including technical glassware</t>
  </si>
  <si>
    <t>EE008</t>
  </si>
  <si>
    <t>Lõuna-Eesti</t>
  </si>
  <si>
    <t>C23.2.0</t>
  </si>
  <si>
    <t>Manufacture of refractory products</t>
  </si>
  <si>
    <t>EE009</t>
  </si>
  <si>
    <t>Kesk-Eesti</t>
  </si>
  <si>
    <t>PUERTO RICO</t>
  </si>
  <si>
    <t>C23.3.1</t>
  </si>
  <si>
    <t>Manufacture of ceramic tiles and flags</t>
  </si>
  <si>
    <t>EE00A</t>
  </si>
  <si>
    <t>Kirde-Eesti</t>
  </si>
  <si>
    <t>QATAR</t>
  </si>
  <si>
    <t>C23.3.2</t>
  </si>
  <si>
    <t>Manufacture of bricks, tiles and construction products, in baked clay</t>
  </si>
  <si>
    <t>FI193</t>
  </si>
  <si>
    <t>Keski-Suomi</t>
  </si>
  <si>
    <t>C23.4.1</t>
  </si>
  <si>
    <t>Manufacture of ceramic household and ornamental articles</t>
  </si>
  <si>
    <t>FI194</t>
  </si>
  <si>
    <t>Etelä-Pohjanmaa</t>
  </si>
  <si>
    <t>RUSSIA</t>
  </si>
  <si>
    <t>C23.4.2</t>
  </si>
  <si>
    <t>Manufacture of ceramic sanitary fixtures</t>
  </si>
  <si>
    <t>FI195</t>
  </si>
  <si>
    <t>Pohjanmaa</t>
  </si>
  <si>
    <t>RWANDA</t>
  </si>
  <si>
    <t>C23.4.3</t>
  </si>
  <si>
    <t>Manufacture of ceramic insulators and insulating fittings</t>
  </si>
  <si>
    <t>FI196</t>
  </si>
  <si>
    <t>Satakunta</t>
  </si>
  <si>
    <t>SAINT KITTS AND NEVIS</t>
  </si>
  <si>
    <t>C23.4.4</t>
  </si>
  <si>
    <t>Manufacture of other technical ceramic products</t>
  </si>
  <si>
    <t>FI197</t>
  </si>
  <si>
    <t>Pirkanmaa</t>
  </si>
  <si>
    <t>SAINT LUCIA</t>
  </si>
  <si>
    <t>C23.4.9</t>
  </si>
  <si>
    <t>Manufacture of other ceramic products</t>
  </si>
  <si>
    <t>FI1B1</t>
  </si>
  <si>
    <t>Helsinki-Uusimaa</t>
  </si>
  <si>
    <t>SAINT VINCENT AND THE GRENADINES</t>
  </si>
  <si>
    <t>C23.5.1</t>
  </si>
  <si>
    <t>Manufacture of cement</t>
  </si>
  <si>
    <t>FI1C1</t>
  </si>
  <si>
    <t>Varsinais-Suomi</t>
  </si>
  <si>
    <t>SAMOA</t>
  </si>
  <si>
    <t>C23.5.2</t>
  </si>
  <si>
    <t>Manufacture of lime and plaster</t>
  </si>
  <si>
    <t>FI1C2</t>
  </si>
  <si>
    <t>Kanta-Häme</t>
  </si>
  <si>
    <t>SAN MARINO</t>
  </si>
  <si>
    <t>C23.6.1</t>
  </si>
  <si>
    <t>Manufacture of concrete products for construction purposes</t>
  </si>
  <si>
    <t>FI1C3</t>
  </si>
  <si>
    <t>Päijät-Häme</t>
  </si>
  <si>
    <t>SAO TOME AND PRINCIPE</t>
  </si>
  <si>
    <t>C23.6.2</t>
  </si>
  <si>
    <t>Manufacture of plaster products for construction purposes</t>
  </si>
  <si>
    <t>FI1C4</t>
  </si>
  <si>
    <t>Kymenlaakso</t>
  </si>
  <si>
    <t>SAUDI ARABIA</t>
  </si>
  <si>
    <t>C23.6.3</t>
  </si>
  <si>
    <t>Manufacture of ready-mixed concrete</t>
  </si>
  <si>
    <t>FI1C5</t>
  </si>
  <si>
    <t>Etelä-Karjala</t>
  </si>
  <si>
    <t>SENEGAL</t>
  </si>
  <si>
    <t>C23.6.4</t>
  </si>
  <si>
    <t>Manufacture of mortars</t>
  </si>
  <si>
    <t>FI1D1</t>
  </si>
  <si>
    <t>Etelä-Savo</t>
  </si>
  <si>
    <t>SERBIA</t>
  </si>
  <si>
    <t>C23.6.5</t>
  </si>
  <si>
    <t>Manufacture of fibre cement</t>
  </si>
  <si>
    <t>FI1D2</t>
  </si>
  <si>
    <t>Pohjois-Savo</t>
  </si>
  <si>
    <t>SEYCHELLES</t>
  </si>
  <si>
    <t>C23.6.9</t>
  </si>
  <si>
    <t>Manufacture of other articles of concrete, plaster and cement</t>
  </si>
  <si>
    <t>FI1D3</t>
  </si>
  <si>
    <t>Pohjois-Karjala</t>
  </si>
  <si>
    <t>SIERRA LEONE</t>
  </si>
  <si>
    <t>C23.7.0</t>
  </si>
  <si>
    <t>Cutting, shaping and finishing of stone</t>
  </si>
  <si>
    <t>FI1D5</t>
  </si>
  <si>
    <t>Keski-Pohjanmaa</t>
  </si>
  <si>
    <t>SINGAPORE</t>
  </si>
  <si>
    <t>C23.9.1</t>
  </si>
  <si>
    <t>Production of abrasive products</t>
  </si>
  <si>
    <t>FI1D7</t>
  </si>
  <si>
    <t>Lappi</t>
  </si>
  <si>
    <t>C23.9.9</t>
  </si>
  <si>
    <t>Manufacture of other non-metallic mineral products n.e.c.</t>
  </si>
  <si>
    <t>FI1D8</t>
  </si>
  <si>
    <t>Kainuu</t>
  </si>
  <si>
    <t>C24.1.0</t>
  </si>
  <si>
    <t>Manufacture of basic iron and steel and of ferro-alloys</t>
  </si>
  <si>
    <t>FI1D9</t>
  </si>
  <si>
    <t>Pohjois-Pohjanmaa</t>
  </si>
  <si>
    <t>SOLOMON ISLANDS</t>
  </si>
  <si>
    <t>C24.2.0</t>
  </si>
  <si>
    <t>Manufacture of tubes, pipes, hollow profiles and related fittings, of steel</t>
  </si>
  <si>
    <t>FI200</t>
  </si>
  <si>
    <t>Åland</t>
  </si>
  <si>
    <t>SOMALIA</t>
  </si>
  <si>
    <t>C24.3.1</t>
  </si>
  <si>
    <t>Cold drawing of bars</t>
  </si>
  <si>
    <t>FR101</t>
  </si>
  <si>
    <t>Paris</t>
  </si>
  <si>
    <t>SOUTH AFRICA</t>
  </si>
  <si>
    <t>C24.3.2</t>
  </si>
  <si>
    <t>Cold rolling of narrow strip</t>
  </si>
  <si>
    <t>FR102</t>
  </si>
  <si>
    <t xml:space="preserve">Seine-et-Marne </t>
  </si>
  <si>
    <t>C24.3.3</t>
  </si>
  <si>
    <t>Cold forming or folding</t>
  </si>
  <si>
    <t>FR103</t>
  </si>
  <si>
    <t xml:space="preserve">Yvelines </t>
  </si>
  <si>
    <t>SRI LANKA</t>
  </si>
  <si>
    <t>C24.3.4</t>
  </si>
  <si>
    <t>Cold drawing of wire</t>
  </si>
  <si>
    <t>FR104</t>
  </si>
  <si>
    <t>Essonne</t>
  </si>
  <si>
    <t>SUDAN</t>
  </si>
  <si>
    <t>C24.4.1</t>
  </si>
  <si>
    <t>Precious metals production</t>
  </si>
  <si>
    <t>FR105</t>
  </si>
  <si>
    <t xml:space="preserve">Hauts-de-Seine </t>
  </si>
  <si>
    <t>SUDAN, SOUTH</t>
  </si>
  <si>
    <t>C24.4.2</t>
  </si>
  <si>
    <t>Aluminium production</t>
  </si>
  <si>
    <t>FR106</t>
  </si>
  <si>
    <t xml:space="preserve">Seine-Saint-Denis </t>
  </si>
  <si>
    <t>SURINAME</t>
  </si>
  <si>
    <t>C24.4.3</t>
  </si>
  <si>
    <t>Lead, zinc and tin production</t>
  </si>
  <si>
    <t>FR107</t>
  </si>
  <si>
    <t>Val-de-Marne</t>
  </si>
  <si>
    <t>SWAZILAND</t>
  </si>
  <si>
    <t>C24.4.4</t>
  </si>
  <si>
    <t>Copper production</t>
  </si>
  <si>
    <t>FR108</t>
  </si>
  <si>
    <t>Val-d’Oise</t>
  </si>
  <si>
    <t>C24.4.5</t>
  </si>
  <si>
    <t>Other non-ferrous metal production</t>
  </si>
  <si>
    <t>FRB01</t>
  </si>
  <si>
    <t>Cher</t>
  </si>
  <si>
    <t>SWITZERLAND</t>
  </si>
  <si>
    <t>C24.4.6</t>
  </si>
  <si>
    <t>Processing of nuclear fuel</t>
  </si>
  <si>
    <t>FRB02</t>
  </si>
  <si>
    <t>Eure-et-Loir</t>
  </si>
  <si>
    <t>SYRIA</t>
  </si>
  <si>
    <t>C24.5.1</t>
  </si>
  <si>
    <t>Casting of iron</t>
  </si>
  <si>
    <t>FRB03</t>
  </si>
  <si>
    <t>Indre</t>
  </si>
  <si>
    <t>TAIWAN</t>
  </si>
  <si>
    <t>C24.5.2</t>
  </si>
  <si>
    <t>Casting of steel</t>
  </si>
  <si>
    <t>FRB04</t>
  </si>
  <si>
    <t>Indre-et-Loire</t>
  </si>
  <si>
    <t>TAJIKISTAN</t>
  </si>
  <si>
    <t>C24.5.3</t>
  </si>
  <si>
    <t>Casting of light metals</t>
  </si>
  <si>
    <t>FRB05</t>
  </si>
  <si>
    <t>Loir-et-Cher</t>
  </si>
  <si>
    <t>TANZANIA</t>
  </si>
  <si>
    <t>C24.5.4</t>
  </si>
  <si>
    <t>Casting of other non-ferrous metals</t>
  </si>
  <si>
    <t>FRB06</t>
  </si>
  <si>
    <t>Loiret</t>
  </si>
  <si>
    <t>THAILAND</t>
  </si>
  <si>
    <t>C25.1.1</t>
  </si>
  <si>
    <t>Manufacture of metal structures and parts of structures</t>
  </si>
  <si>
    <t>FRC11</t>
  </si>
  <si>
    <t>Côte-d’Or</t>
  </si>
  <si>
    <t>THE BAHAMAS</t>
  </si>
  <si>
    <t>C25.1.2</t>
  </si>
  <si>
    <t>Manufacture of doors and windows of metal</t>
  </si>
  <si>
    <t>FRC12</t>
  </si>
  <si>
    <t>Nièvre</t>
  </si>
  <si>
    <t>THE GAMBIA</t>
  </si>
  <si>
    <t>C25.2.1</t>
  </si>
  <si>
    <t>Manufacture of central heating radiators and boilers</t>
  </si>
  <si>
    <t>FRC13</t>
  </si>
  <si>
    <t>Saône-et-Loire</t>
  </si>
  <si>
    <t>TOGO</t>
  </si>
  <si>
    <t>C25.2.9</t>
  </si>
  <si>
    <t>Manufacture of other tanks, reservoirs and containers of metal</t>
  </si>
  <si>
    <t>FRC14</t>
  </si>
  <si>
    <t>Yonne</t>
  </si>
  <si>
    <t>TONGA</t>
  </si>
  <si>
    <t>C25.3.0</t>
  </si>
  <si>
    <t>Manufacture of steam generators, except central heating hot water boilers</t>
  </si>
  <si>
    <t>FRC21</t>
  </si>
  <si>
    <t>Doubs</t>
  </si>
  <si>
    <t>TRINIDAD AND TOBAGO</t>
  </si>
  <si>
    <t>C25.4.0</t>
  </si>
  <si>
    <t>Manufacture of weapons and ammunition</t>
  </si>
  <si>
    <t>FRC22</t>
  </si>
  <si>
    <t>Jura</t>
  </si>
  <si>
    <t>TUNISIA</t>
  </si>
  <si>
    <t>C25.5.0</t>
  </si>
  <si>
    <t>Forging, pressing, stamping and roll-forming of metal; powder metallurgy</t>
  </si>
  <si>
    <t>FRC23</t>
  </si>
  <si>
    <t>Haute-Saône</t>
  </si>
  <si>
    <t>TURKEY</t>
  </si>
  <si>
    <t>C25.6.1</t>
  </si>
  <si>
    <t>Treatment and coating of metals</t>
  </si>
  <si>
    <t>FRC24</t>
  </si>
  <si>
    <t>Territoire de Belfort</t>
  </si>
  <si>
    <t>TURKMENISTAN</t>
  </si>
  <si>
    <t>C25.6.2</t>
  </si>
  <si>
    <t>Machining</t>
  </si>
  <si>
    <t>FRD11</t>
  </si>
  <si>
    <t xml:space="preserve">Calvados </t>
  </si>
  <si>
    <t>TURKS AND CAICOS ISLANDS</t>
  </si>
  <si>
    <t>C25.7.1</t>
  </si>
  <si>
    <t>Manufacture of cutlery</t>
  </si>
  <si>
    <t>FRD12</t>
  </si>
  <si>
    <t xml:space="preserve">Manche </t>
  </si>
  <si>
    <t>TUVALU</t>
  </si>
  <si>
    <t>C25.7.2</t>
  </si>
  <si>
    <t>Manufacture of locks and hinges</t>
  </si>
  <si>
    <t>FRD13</t>
  </si>
  <si>
    <t>Orne</t>
  </si>
  <si>
    <t>UGANDA</t>
  </si>
  <si>
    <t>C25.7.3</t>
  </si>
  <si>
    <t>Manufacture of tools</t>
  </si>
  <si>
    <t>FRD21</t>
  </si>
  <si>
    <t>Eure</t>
  </si>
  <si>
    <t>UKRAINE</t>
  </si>
  <si>
    <t>C25.9.1</t>
  </si>
  <si>
    <t>Manufacture of steel drums and similar containers</t>
  </si>
  <si>
    <t>FRD22</t>
  </si>
  <si>
    <t>Seine-Maritime</t>
  </si>
  <si>
    <t>UNITED ARAB EMIRATES</t>
  </si>
  <si>
    <t>C25.9.2</t>
  </si>
  <si>
    <t>Manufacture of light metal packaging</t>
  </si>
  <si>
    <t>FRE11</t>
  </si>
  <si>
    <t>Nord</t>
  </si>
  <si>
    <t>C25.9.3</t>
  </si>
  <si>
    <t>Manufacture of wire products, chain and springs</t>
  </si>
  <si>
    <t>FRE12</t>
  </si>
  <si>
    <t>Pas-de-Calais</t>
  </si>
  <si>
    <t>URUGUAY</t>
  </si>
  <si>
    <t>C25.9.4</t>
  </si>
  <si>
    <t>Manufacture of fasteners and screw machine products</t>
  </si>
  <si>
    <t>FRE21</t>
  </si>
  <si>
    <t>Aisne</t>
  </si>
  <si>
    <t>UZBEKISTAN</t>
  </si>
  <si>
    <t>C25.9.9</t>
  </si>
  <si>
    <t>Manufacture of other fabricated metal products n.e.c.</t>
  </si>
  <si>
    <t>FRE22</t>
  </si>
  <si>
    <t>Oise</t>
  </si>
  <si>
    <t>VANUATU</t>
  </si>
  <si>
    <t>C26.1.1</t>
  </si>
  <si>
    <t>Manufacture of electronic components</t>
  </si>
  <si>
    <t>FRE23</t>
  </si>
  <si>
    <t>Somme</t>
  </si>
  <si>
    <t>VATICAN CITY</t>
  </si>
  <si>
    <t>C26.1.2</t>
  </si>
  <si>
    <t>Manufacture of loaded electronic boards</t>
  </si>
  <si>
    <t>FRF11</t>
  </si>
  <si>
    <t>Bas-Rhin</t>
  </si>
  <si>
    <t>VENEZUELA</t>
  </si>
  <si>
    <t>C26.2.0</t>
  </si>
  <si>
    <t>Manufacture of computers and peripheral equipment</t>
  </si>
  <si>
    <t>FRF12</t>
  </si>
  <si>
    <t>Haut-Rhin</t>
  </si>
  <si>
    <t>VIETNAM</t>
  </si>
  <si>
    <t>C26.3.0</t>
  </si>
  <si>
    <t>Manufacture of communication equipment</t>
  </si>
  <si>
    <t>FRF21</t>
  </si>
  <si>
    <t>Ardennes</t>
  </si>
  <si>
    <t>YEMEN</t>
  </si>
  <si>
    <t>C26.4.0</t>
  </si>
  <si>
    <t>Manufacture of consumer electronics</t>
  </si>
  <si>
    <t>FRF22</t>
  </si>
  <si>
    <t>Aube</t>
  </si>
  <si>
    <t>ZAMBIA</t>
  </si>
  <si>
    <t>C26.5.1</t>
  </si>
  <si>
    <t>Manufacture of instruments and appliances for measuring, testing and navigation</t>
  </si>
  <si>
    <t>FRF23</t>
  </si>
  <si>
    <t>Marne</t>
  </si>
  <si>
    <t>ZIMBABWE</t>
  </si>
  <si>
    <t>C26.5.2</t>
  </si>
  <si>
    <t>Manufacture of watches and clocks</t>
  </si>
  <si>
    <t>FRF24</t>
  </si>
  <si>
    <t>Haute-Marne</t>
  </si>
  <si>
    <t>C26.6.0</t>
  </si>
  <si>
    <t>Manufacture of irradiation, electromedical and electrotherapeutic equipment</t>
  </si>
  <si>
    <t>FRF31</t>
  </si>
  <si>
    <t xml:space="preserve">Meurthe-et-Moselle </t>
  </si>
  <si>
    <t>C26.7.0</t>
  </si>
  <si>
    <t>Manufacture of optical instruments and photographic equipment</t>
  </si>
  <si>
    <t>FRF32</t>
  </si>
  <si>
    <t xml:space="preserve">Meuse </t>
  </si>
  <si>
    <t>C26.8.0</t>
  </si>
  <si>
    <t>Manufacture of magnetic and optical media</t>
  </si>
  <si>
    <t>FRF33</t>
  </si>
  <si>
    <t>Moselle</t>
  </si>
  <si>
    <t>C27.1.1</t>
  </si>
  <si>
    <t>Manufacture of electric motors, generators and transformers</t>
  </si>
  <si>
    <t>FRF34</t>
  </si>
  <si>
    <t>Vosges</t>
  </si>
  <si>
    <t>C27.1.2</t>
  </si>
  <si>
    <t>Manufacture of electricity distribution and control apparatus</t>
  </si>
  <si>
    <t>FRG01</t>
  </si>
  <si>
    <t>Loire-Atlantique</t>
  </si>
  <si>
    <t>C27.2.0</t>
  </si>
  <si>
    <t>Manufacture of batteries and accumulators</t>
  </si>
  <si>
    <t>FRG02</t>
  </si>
  <si>
    <t>Maine-et-Loire</t>
  </si>
  <si>
    <t>C27.3.1</t>
  </si>
  <si>
    <t>Manufacture of fibre optic cables</t>
  </si>
  <si>
    <t>FRG03</t>
  </si>
  <si>
    <t>Mayenne</t>
  </si>
  <si>
    <t>C27.3.2</t>
  </si>
  <si>
    <t>Manufacture of other electronic and electric wires and cables</t>
  </si>
  <si>
    <t>FRG04</t>
  </si>
  <si>
    <t>Sarthe</t>
  </si>
  <si>
    <t>C27.3.3</t>
  </si>
  <si>
    <t>Manufacture of wiring devices</t>
  </si>
  <si>
    <t>FRG05</t>
  </si>
  <si>
    <t>Vendée</t>
  </si>
  <si>
    <t>C27.4.0</t>
  </si>
  <si>
    <t>Manufacture of electric lighting equipment</t>
  </si>
  <si>
    <t>FRH01</t>
  </si>
  <si>
    <t>Côtes-d’Armor</t>
  </si>
  <si>
    <t>C27.5.1</t>
  </si>
  <si>
    <t>Manufacture of electric domestic appliances</t>
  </si>
  <si>
    <t>FRH02</t>
  </si>
  <si>
    <t>Finistère</t>
  </si>
  <si>
    <t>C27.5.2</t>
  </si>
  <si>
    <t>Manufacture of non-electric domestic appliances</t>
  </si>
  <si>
    <t>FRH03</t>
  </si>
  <si>
    <t>Ille-et-Vilaine</t>
  </si>
  <si>
    <t>C27.9.0</t>
  </si>
  <si>
    <t>Manufacture of other electrical equipment</t>
  </si>
  <si>
    <t>FRH04</t>
  </si>
  <si>
    <t>Morbihan</t>
  </si>
  <si>
    <t>C28.1.1</t>
  </si>
  <si>
    <t>Manufacture of engines and turbines, except aircraft, vehicle and cycle engines</t>
  </si>
  <si>
    <t>FRI11</t>
  </si>
  <si>
    <t>Dordogne</t>
  </si>
  <si>
    <t>C28.1.2</t>
  </si>
  <si>
    <t>Manufacture of fluid power equipment</t>
  </si>
  <si>
    <t>FRI12</t>
  </si>
  <si>
    <t>Gironde</t>
  </si>
  <si>
    <t>C28.1.3</t>
  </si>
  <si>
    <t>Manufacture of other pumps and compressors</t>
  </si>
  <si>
    <t>FRI13</t>
  </si>
  <si>
    <t>Landes</t>
  </si>
  <si>
    <t>C28.1.4</t>
  </si>
  <si>
    <t>Manufacture of other taps and valves</t>
  </si>
  <si>
    <t>FRI14</t>
  </si>
  <si>
    <t>Lot-et-Garonne</t>
  </si>
  <si>
    <t>C28.1.5</t>
  </si>
  <si>
    <t>Manufacture of bearings, gears, gearing and driving elements</t>
  </si>
  <si>
    <t>FRI15</t>
  </si>
  <si>
    <t>Pyrénées-Atlantiques</t>
  </si>
  <si>
    <t>C28.2.1</t>
  </si>
  <si>
    <t>Manufacture of ovens, furnaces and furnace burners</t>
  </si>
  <si>
    <t>FRI21</t>
  </si>
  <si>
    <t>Corrèze</t>
  </si>
  <si>
    <t>C28.2.2</t>
  </si>
  <si>
    <t>Manufacture of lifting and handling equipment</t>
  </si>
  <si>
    <t>FRI22</t>
  </si>
  <si>
    <t>Creuse</t>
  </si>
  <si>
    <t>C28.2.3</t>
  </si>
  <si>
    <t>Manufacture of office machinery and equipment (except computers and peripheral equipment)</t>
  </si>
  <si>
    <t>FRI23</t>
  </si>
  <si>
    <t>Haute-Vienne</t>
  </si>
  <si>
    <t>C28.2.4</t>
  </si>
  <si>
    <t>Manufacture of power-driven hand tools</t>
  </si>
  <si>
    <t>FRI31</t>
  </si>
  <si>
    <t>Charente</t>
  </si>
  <si>
    <t>C28.2.5</t>
  </si>
  <si>
    <t>Manufacture of non-domestic cooling and ventilation equipment</t>
  </si>
  <si>
    <t>FRI32</t>
  </si>
  <si>
    <t>Charente-Maritime</t>
  </si>
  <si>
    <t>C28.2.9</t>
  </si>
  <si>
    <t>Manufacture of other general-purpose machinery n.e.c.</t>
  </si>
  <si>
    <t>FRI33</t>
  </si>
  <si>
    <t>Deux-Sèvres</t>
  </si>
  <si>
    <t>C28.3.0</t>
  </si>
  <si>
    <t>Manufacture of agricultural and forestry machinery</t>
  </si>
  <si>
    <t>FRI34</t>
  </si>
  <si>
    <t>Vienne</t>
  </si>
  <si>
    <t>C28.4.1</t>
  </si>
  <si>
    <t>Manufacture of metal forming machinery</t>
  </si>
  <si>
    <t>FRJ11</t>
  </si>
  <si>
    <t>Aude</t>
  </si>
  <si>
    <t>C28.4.9</t>
  </si>
  <si>
    <t>Manufacture of other machine tools</t>
  </si>
  <si>
    <t>FRJ12</t>
  </si>
  <si>
    <t>Gard</t>
  </si>
  <si>
    <t>C28.9.1</t>
  </si>
  <si>
    <t>Manufacture of machinery for metallurgy</t>
  </si>
  <si>
    <t>FRJ13</t>
  </si>
  <si>
    <t>Hérault</t>
  </si>
  <si>
    <t>C28.9.2</t>
  </si>
  <si>
    <t>Manufacture of machinery for mining, quarrying and construction</t>
  </si>
  <si>
    <t>FRJ14</t>
  </si>
  <si>
    <t>Lozère</t>
  </si>
  <si>
    <t>C28.9.3</t>
  </si>
  <si>
    <t>Manufacture of machinery for food, beverage and tobacco processing</t>
  </si>
  <si>
    <t>FRJ15</t>
  </si>
  <si>
    <t>Pyrénées-Orientales</t>
  </si>
  <si>
    <t>C28.9.4</t>
  </si>
  <si>
    <t>Manufacture of machinery for textile, apparel and leather production</t>
  </si>
  <si>
    <t>FRJ21</t>
  </si>
  <si>
    <t>Ariège</t>
  </si>
  <si>
    <t>C28.9.5</t>
  </si>
  <si>
    <t>Manufacture of machinery for paper and paperboard production</t>
  </si>
  <si>
    <t>FRJ22</t>
  </si>
  <si>
    <t>Aveyron</t>
  </si>
  <si>
    <t>C28.9.6</t>
  </si>
  <si>
    <t>Manufacture of plastics and rubber machinery</t>
  </si>
  <si>
    <t>FRJ23</t>
  </si>
  <si>
    <t>Haute-Garonne</t>
  </si>
  <si>
    <t>C28.9.9</t>
  </si>
  <si>
    <t>Manufacture of other special-purpose machinery n.e.c.</t>
  </si>
  <si>
    <t>FRJ24</t>
  </si>
  <si>
    <t>Gers</t>
  </si>
  <si>
    <t>C29.1.0</t>
  </si>
  <si>
    <t>Manufacture of motor vehicles</t>
  </si>
  <si>
    <t>FRJ25</t>
  </si>
  <si>
    <t>Lot</t>
  </si>
  <si>
    <t>C29.2.0</t>
  </si>
  <si>
    <t>Manufacture of bodies (coachwork) for motor vehicles; manufacture of trailers and semi-trailers</t>
  </si>
  <si>
    <t>FRJ26</t>
  </si>
  <si>
    <t xml:space="preserve">Hautes-Pyrénées </t>
  </si>
  <si>
    <t>C29.3.1</t>
  </si>
  <si>
    <t>Manufacture of electrical and electronic equipment for motor vehicles</t>
  </si>
  <si>
    <t>FRJ27</t>
  </si>
  <si>
    <t>Tarn</t>
  </si>
  <si>
    <t>C29.3.2</t>
  </si>
  <si>
    <t>Manufacture of other parts and accessories for motor vehicles</t>
  </si>
  <si>
    <t>FRJ28</t>
  </si>
  <si>
    <t>Tarn-et-Garonne</t>
  </si>
  <si>
    <t>C30.1.1</t>
  </si>
  <si>
    <t>Building of ships and floating structures</t>
  </si>
  <si>
    <t>FRK11</t>
  </si>
  <si>
    <t>Allier</t>
  </si>
  <si>
    <t>C30.1.2</t>
  </si>
  <si>
    <t>Building of pleasure and sporting boats</t>
  </si>
  <si>
    <t>FRK12</t>
  </si>
  <si>
    <t>Cantal</t>
  </si>
  <si>
    <t>C30.2.0</t>
  </si>
  <si>
    <t>Manufacture of railway locomotives and rolling stock</t>
  </si>
  <si>
    <t>FRK13</t>
  </si>
  <si>
    <t>Haute-Loire</t>
  </si>
  <si>
    <t>C30.3.0</t>
  </si>
  <si>
    <t>Manufacture of air and spacecraft and related machinery</t>
  </si>
  <si>
    <t>FRK14</t>
  </si>
  <si>
    <t>Puy-de-Dôme</t>
  </si>
  <si>
    <t>C30.4.0</t>
  </si>
  <si>
    <t>Manufacture of military fighting vehicles</t>
  </si>
  <si>
    <t>FRK21</t>
  </si>
  <si>
    <t>Ain</t>
  </si>
  <si>
    <t>C30.9.1</t>
  </si>
  <si>
    <t>Manufacture of motorcycles</t>
  </si>
  <si>
    <t>FRK22</t>
  </si>
  <si>
    <t>Ardèche</t>
  </si>
  <si>
    <t>C30.9.2</t>
  </si>
  <si>
    <t>Manufacture of bicycles and invalid carriages</t>
  </si>
  <si>
    <t>FRK23</t>
  </si>
  <si>
    <t>Drôme</t>
  </si>
  <si>
    <t>C30.9.9</t>
  </si>
  <si>
    <t>Manufacture of other transport equipment n.e.c.</t>
  </si>
  <si>
    <t>FRK24</t>
  </si>
  <si>
    <t>Isère</t>
  </si>
  <si>
    <t>C31.0.1</t>
  </si>
  <si>
    <t>Manufacture of office and shop furniture</t>
  </si>
  <si>
    <t>FRK25</t>
  </si>
  <si>
    <t>Loire</t>
  </si>
  <si>
    <t>C31.0.2</t>
  </si>
  <si>
    <t>Manufacture of kitchen furniture</t>
  </si>
  <si>
    <t>FRK26</t>
  </si>
  <si>
    <t>Rhône</t>
  </si>
  <si>
    <t>C31.0.3</t>
  </si>
  <si>
    <t>Manufacture of mattresses</t>
  </si>
  <si>
    <t>FRK27</t>
  </si>
  <si>
    <t>Savoie</t>
  </si>
  <si>
    <t>C31.0.9</t>
  </si>
  <si>
    <t>Manufacture of other furniture</t>
  </si>
  <si>
    <t>FRK28</t>
  </si>
  <si>
    <t>Haute-Savoie</t>
  </si>
  <si>
    <t>C32.1.1</t>
  </si>
  <si>
    <t>Striking of coins</t>
  </si>
  <si>
    <t>FRL01</t>
  </si>
  <si>
    <t>Alpes-de-Haute-Provence</t>
  </si>
  <si>
    <t>C32.1.2</t>
  </si>
  <si>
    <t>Manufacture of jewellery and related articles</t>
  </si>
  <si>
    <t>FRL02</t>
  </si>
  <si>
    <t xml:space="preserve">Hautes-Alpes </t>
  </si>
  <si>
    <t>C32.1.3</t>
  </si>
  <si>
    <t>Manufacture of imitation jewellery and related articles</t>
  </si>
  <si>
    <t>FRL03</t>
  </si>
  <si>
    <t>Alpes-Maritimes</t>
  </si>
  <si>
    <t>C32.2.0</t>
  </si>
  <si>
    <t>Manufacture of musical instruments</t>
  </si>
  <si>
    <t>FRL04</t>
  </si>
  <si>
    <t>Bouches-du-Rhône</t>
  </si>
  <si>
    <t>C32.3.0</t>
  </si>
  <si>
    <t>Manufacture of sports goods</t>
  </si>
  <si>
    <t>FRL05</t>
  </si>
  <si>
    <t>Var</t>
  </si>
  <si>
    <t>C32.4.0</t>
  </si>
  <si>
    <t>Manufacture of games and toys</t>
  </si>
  <si>
    <t>FRL06</t>
  </si>
  <si>
    <t>Vaucluse</t>
  </si>
  <si>
    <t>C32.5.0</t>
  </si>
  <si>
    <t>Manufacture of medical and dental instruments and supplies</t>
  </si>
  <si>
    <t>FRM01</t>
  </si>
  <si>
    <t>Corse-du-Sud</t>
  </si>
  <si>
    <t>C32.9.1</t>
  </si>
  <si>
    <t>Manufacture of brooms and brushes</t>
  </si>
  <si>
    <t>FRM02</t>
  </si>
  <si>
    <t>Haute-Corse</t>
  </si>
  <si>
    <t>C32.9.9</t>
  </si>
  <si>
    <t>Other manufacturing n.e.c.</t>
  </si>
  <si>
    <t>FRY10</t>
  </si>
  <si>
    <t>Guadeloupe</t>
  </si>
  <si>
    <t>C33.1.1</t>
  </si>
  <si>
    <t>Repair of fabricated metal products</t>
  </si>
  <si>
    <t>FRY20</t>
  </si>
  <si>
    <t xml:space="preserve">Martinique </t>
  </si>
  <si>
    <t>C33.1.2</t>
  </si>
  <si>
    <t>Repair of machinery</t>
  </si>
  <si>
    <t>FRY30</t>
  </si>
  <si>
    <t>Guyane</t>
  </si>
  <si>
    <t>C33.1.3</t>
  </si>
  <si>
    <t>Repair of electronic and optical equipment</t>
  </si>
  <si>
    <t>FRY40</t>
  </si>
  <si>
    <t>La Réunion</t>
  </si>
  <si>
    <t>C33.1.4</t>
  </si>
  <si>
    <t>Repair of electrical equipment</t>
  </si>
  <si>
    <t>FRY50</t>
  </si>
  <si>
    <t xml:space="preserve">Mayotte </t>
  </si>
  <si>
    <t>C33.1.5</t>
  </si>
  <si>
    <t>Repair and maintenance of ships and boats</t>
  </si>
  <si>
    <t>DE111</t>
  </si>
  <si>
    <t>Stuttgart, Stadtkreis</t>
  </si>
  <si>
    <t>C33.1.6</t>
  </si>
  <si>
    <t>Repair and maintenance of aircraft and spacecraft</t>
  </si>
  <si>
    <t>DE112</t>
  </si>
  <si>
    <t>Böblingen</t>
  </si>
  <si>
    <t>C33.1.7</t>
  </si>
  <si>
    <t>Repair and maintenance of other transport equipment</t>
  </si>
  <si>
    <t>DE113</t>
  </si>
  <si>
    <t>Esslingen</t>
  </si>
  <si>
    <t>C33.1.9</t>
  </si>
  <si>
    <t>Repair of other equipment</t>
  </si>
  <si>
    <t>DE114</t>
  </si>
  <si>
    <t>Göppingen</t>
  </si>
  <si>
    <t>C33.2.0</t>
  </si>
  <si>
    <t>Installation of industrial machinery and equipment</t>
  </si>
  <si>
    <t>DE115</t>
  </si>
  <si>
    <t>Ludwigsburg</t>
  </si>
  <si>
    <t>D35.1.1</t>
  </si>
  <si>
    <t>DE116</t>
  </si>
  <si>
    <t>Rems-Murr-Kreis</t>
  </si>
  <si>
    <t>D35.1.2</t>
  </si>
  <si>
    <t>Transmission of electricity</t>
  </si>
  <si>
    <t>DE117</t>
  </si>
  <si>
    <t>Heilbronn, Stadtkreis</t>
  </si>
  <si>
    <t>D35.1.3</t>
  </si>
  <si>
    <t>Distribution of electricity</t>
  </si>
  <si>
    <t>DE118</t>
  </si>
  <si>
    <t>Heilbronn, Landkreis</t>
  </si>
  <si>
    <t>D35.1.4</t>
  </si>
  <si>
    <t>Trade of electricity</t>
  </si>
  <si>
    <t>DE119</t>
  </si>
  <si>
    <t>Hohenlohekreis</t>
  </si>
  <si>
    <t>D35.2.1</t>
  </si>
  <si>
    <t>Manufacture of gas</t>
  </si>
  <si>
    <t>DE11A</t>
  </si>
  <si>
    <t>Schwäbisch Hall</t>
  </si>
  <si>
    <t>D35.2.2</t>
  </si>
  <si>
    <t>Distribution of gaseous fuels through mains</t>
  </si>
  <si>
    <t>DE11B</t>
  </si>
  <si>
    <t>Main-Tauber-Kreis</t>
  </si>
  <si>
    <t>D35.2.3</t>
  </si>
  <si>
    <t>Trade of gas through mains</t>
  </si>
  <si>
    <t>DE11C</t>
  </si>
  <si>
    <t>Heidenheim</t>
  </si>
  <si>
    <t>D35.3.0</t>
  </si>
  <si>
    <t>DE11D</t>
  </si>
  <si>
    <t>Ostalbkreis</t>
  </si>
  <si>
    <t>E36.0.0</t>
  </si>
  <si>
    <t>Water collection, treatment and supply</t>
  </si>
  <si>
    <t>DE121</t>
  </si>
  <si>
    <t>Baden-Baden, Stadtkreis</t>
  </si>
  <si>
    <t>E37.0.0</t>
  </si>
  <si>
    <t>Sewerage</t>
  </si>
  <si>
    <t>DE122</t>
  </si>
  <si>
    <t>Karlsruhe, Stadtkreis</t>
  </si>
  <si>
    <t>E38.1.1</t>
  </si>
  <si>
    <t>Collection of non-hazardous waste</t>
  </si>
  <si>
    <t>DE123</t>
  </si>
  <si>
    <t>Karlsruhe, Landkreis</t>
  </si>
  <si>
    <t>E38.1.2</t>
  </si>
  <si>
    <t>Collection of hazardous waste</t>
  </si>
  <si>
    <t>DE124</t>
  </si>
  <si>
    <t>Rastatt</t>
  </si>
  <si>
    <t>E38.2.1</t>
  </si>
  <si>
    <t>Treatment and disposal of non-hazardous waste</t>
  </si>
  <si>
    <t>DE125</t>
  </si>
  <si>
    <t>Heidelberg, Stadtkreis</t>
  </si>
  <si>
    <t>E38.2.2</t>
  </si>
  <si>
    <t>Treatment and disposal of hazardous waste</t>
  </si>
  <si>
    <t>DE126</t>
  </si>
  <si>
    <t>Mannheim, Stadtkreis</t>
  </si>
  <si>
    <t>E38.3.1</t>
  </si>
  <si>
    <t>Dismantling of wrecks</t>
  </si>
  <si>
    <t>DE127</t>
  </si>
  <si>
    <t>Neckar-Odenwald-Kreis</t>
  </si>
  <si>
    <t>E38.3.2</t>
  </si>
  <si>
    <t>Recovery of sorted materials</t>
  </si>
  <si>
    <t>DE128</t>
  </si>
  <si>
    <t>Rhein-Neckar-Kreis</t>
  </si>
  <si>
    <t>E39.0.0</t>
  </si>
  <si>
    <t>Remediation activities and other waste management services</t>
  </si>
  <si>
    <t>DE129</t>
  </si>
  <si>
    <t>Pforzheim, Stadtkreis</t>
  </si>
  <si>
    <t>F41.1.0</t>
  </si>
  <si>
    <t>Development of building projects</t>
  </si>
  <si>
    <t>DE12A</t>
  </si>
  <si>
    <t>Calw</t>
  </si>
  <si>
    <t>F41.2.0</t>
  </si>
  <si>
    <t>Construction of residential and non-residential buildings</t>
  </si>
  <si>
    <t>DE12B</t>
  </si>
  <si>
    <t>Enzkreis</t>
  </si>
  <si>
    <t>F42.1.1</t>
  </si>
  <si>
    <t>Construction of roads and motorways</t>
  </si>
  <si>
    <t>DE12C</t>
  </si>
  <si>
    <t>Freudenstadt</t>
  </si>
  <si>
    <t>F42.1.2</t>
  </si>
  <si>
    <t>Construction of railways and underground railways</t>
  </si>
  <si>
    <t>DE131</t>
  </si>
  <si>
    <t>Freiburg im Breisgau, Stadtkreis</t>
  </si>
  <si>
    <t>F42.1.3</t>
  </si>
  <si>
    <t>Construction of bridges and tunnels</t>
  </si>
  <si>
    <t>DE132</t>
  </si>
  <si>
    <t>Breisgau-Hochschwarzwald</t>
  </si>
  <si>
    <t>F42.2.1</t>
  </si>
  <si>
    <t>Construction of utility projects for fluids</t>
  </si>
  <si>
    <t>DE133</t>
  </si>
  <si>
    <t>Emmendingen</t>
  </si>
  <si>
    <t>F42.2.2</t>
  </si>
  <si>
    <t>Construction of utility projects for electricity and telecommunications</t>
  </si>
  <si>
    <t>DE134</t>
  </si>
  <si>
    <t>Ortenaukreis</t>
  </si>
  <si>
    <t>F42.9.1</t>
  </si>
  <si>
    <t>Construction of water projects</t>
  </si>
  <si>
    <t>DE135</t>
  </si>
  <si>
    <t>Rottweil</t>
  </si>
  <si>
    <t>F42.9.9</t>
  </si>
  <si>
    <t>Construction of other civil engineering projects n.e.c.</t>
  </si>
  <si>
    <t>DE136</t>
  </si>
  <si>
    <t>Schwarzwald-Baar-Kreis</t>
  </si>
  <si>
    <t>F43.1.1</t>
  </si>
  <si>
    <t>Demolition</t>
  </si>
  <si>
    <t>DE137</t>
  </si>
  <si>
    <t>Tuttlingen</t>
  </si>
  <si>
    <t>F43.1.2</t>
  </si>
  <si>
    <t>Site preparation</t>
  </si>
  <si>
    <t>DE138</t>
  </si>
  <si>
    <t>Konstanz</t>
  </si>
  <si>
    <t>F43.1.3</t>
  </si>
  <si>
    <t>Test drilling and boring</t>
  </si>
  <si>
    <t>DE139</t>
  </si>
  <si>
    <t>Lörrach</t>
  </si>
  <si>
    <t>F43.2.1</t>
  </si>
  <si>
    <t>Electrical installation</t>
  </si>
  <si>
    <t>DE13A</t>
  </si>
  <si>
    <t>Waldshut</t>
  </si>
  <si>
    <t>F43.2.2</t>
  </si>
  <si>
    <t>Plumbing, heat and air-conditioning installation</t>
  </si>
  <si>
    <t>DE141</t>
  </si>
  <si>
    <t>Reutlingen</t>
  </si>
  <si>
    <t>F43.2.9</t>
  </si>
  <si>
    <t>Other construction installation</t>
  </si>
  <si>
    <t>DE142</t>
  </si>
  <si>
    <t>Tübingen, Landkreis</t>
  </si>
  <si>
    <t>F43.3.1</t>
  </si>
  <si>
    <t>Plastering</t>
  </si>
  <si>
    <t>DE143</t>
  </si>
  <si>
    <t>Zollernalbkreis</t>
  </si>
  <si>
    <t>F43.3.2</t>
  </si>
  <si>
    <t>Joinery installation</t>
  </si>
  <si>
    <t>DE144</t>
  </si>
  <si>
    <t>Ulm, Stadtkreis</t>
  </si>
  <si>
    <t>F43.3.3</t>
  </si>
  <si>
    <t>Floor and wall covering</t>
  </si>
  <si>
    <t>DE145</t>
  </si>
  <si>
    <t>Alb-Donau-Kreis</t>
  </si>
  <si>
    <t>F43.3.4</t>
  </si>
  <si>
    <t>Painting and glazing</t>
  </si>
  <si>
    <t>DE146</t>
  </si>
  <si>
    <t>Biberach</t>
  </si>
  <si>
    <t>F43.3.9</t>
  </si>
  <si>
    <t>Other building completion and finishing</t>
  </si>
  <si>
    <t>DE147</t>
  </si>
  <si>
    <t>Bodenseekreis</t>
  </si>
  <si>
    <t>F43.9.1</t>
  </si>
  <si>
    <t>Roofing activities</t>
  </si>
  <si>
    <t>DE148</t>
  </si>
  <si>
    <t>Ravensburg</t>
  </si>
  <si>
    <t>F43.9.9</t>
  </si>
  <si>
    <t>Other specialised construction activities n.e.c.</t>
  </si>
  <si>
    <t>DE149</t>
  </si>
  <si>
    <t>Sigmaringen</t>
  </si>
  <si>
    <t>G45.1.1</t>
  </si>
  <si>
    <t>Sale of cars and light motor vehicles</t>
  </si>
  <si>
    <t>DE211</t>
  </si>
  <si>
    <t>Ingolstadt, Kreisfreie Stadt</t>
  </si>
  <si>
    <t>G45.1.9</t>
  </si>
  <si>
    <t>Sale of other motor vehicles</t>
  </si>
  <si>
    <t>DE212</t>
  </si>
  <si>
    <t>München, Kreisfreie Stadt</t>
  </si>
  <si>
    <t>G45.2.0</t>
  </si>
  <si>
    <t>Maintenance and repair of motor vehicles</t>
  </si>
  <si>
    <t>DE213</t>
  </si>
  <si>
    <t>Rosenheim, Kreisfreie Stadt</t>
  </si>
  <si>
    <t>G45.3.1</t>
  </si>
  <si>
    <t>Wholesale trade of motor vehicle parts and accessories</t>
  </si>
  <si>
    <t>DE214</t>
  </si>
  <si>
    <t>Altötting</t>
  </si>
  <si>
    <t>G45.3.2</t>
  </si>
  <si>
    <t>Retail trade of motor vehicle parts and accessories</t>
  </si>
  <si>
    <t>DE215</t>
  </si>
  <si>
    <t>Berchtesgadener Land</t>
  </si>
  <si>
    <t>G45.4.0</t>
  </si>
  <si>
    <t>Sale, maintenance and repair of motorcycles and related parts and accessories</t>
  </si>
  <si>
    <t>DE216</t>
  </si>
  <si>
    <t>Bad Tölz-Wolfratshausen</t>
  </si>
  <si>
    <t>G46.1.1</t>
  </si>
  <si>
    <t>Agents involved in the sale of agricultural raw materials, live animals, textile raw materials and semi-finished goods</t>
  </si>
  <si>
    <t>DE217</t>
  </si>
  <si>
    <t>Dachau</t>
  </si>
  <si>
    <t>G46.1.2</t>
  </si>
  <si>
    <t>Agents involved in the sale of fuels, ores, metals and industrial chemicals</t>
  </si>
  <si>
    <t>DE218</t>
  </si>
  <si>
    <t>Ebersberg</t>
  </si>
  <si>
    <t>G46.1.3</t>
  </si>
  <si>
    <t>Agents involved in the sale of timber and building materials</t>
  </si>
  <si>
    <t>DE219</t>
  </si>
  <si>
    <t>Eichstätt</t>
  </si>
  <si>
    <t>G46.1.4</t>
  </si>
  <si>
    <t>Agents involved in the sale of machinery, industrial equipment, ships and aircraft</t>
  </si>
  <si>
    <t>DE21A</t>
  </si>
  <si>
    <t>Erding</t>
  </si>
  <si>
    <t>G46.1.5</t>
  </si>
  <si>
    <t>Agents involved in the sale of furniture, household goods, hardware and ironmongery</t>
  </si>
  <si>
    <t>DE21B</t>
  </si>
  <si>
    <t>Freising</t>
  </si>
  <si>
    <t>G46.1.6</t>
  </si>
  <si>
    <t>Agents involved in the sale of textiles, clothing, fur, footwear and leather goods</t>
  </si>
  <si>
    <t>DE21C</t>
  </si>
  <si>
    <t>Fürstenfeldbruck</t>
  </si>
  <si>
    <t>G46.1.7</t>
  </si>
  <si>
    <t>Agents involved in the sale of food, beverages and tobacco</t>
  </si>
  <si>
    <t>DE21D</t>
  </si>
  <si>
    <t>Garmisch-Partenkirchen</t>
  </si>
  <si>
    <t>G46.1.8</t>
  </si>
  <si>
    <t>Agents specialised in the sale of other particular products</t>
  </si>
  <si>
    <t>DE21E</t>
  </si>
  <si>
    <t>Landsberg am Lech</t>
  </si>
  <si>
    <t>G46.1.9</t>
  </si>
  <si>
    <t>Agents involved in the sale of a variety of goods</t>
  </si>
  <si>
    <t>DE21F</t>
  </si>
  <si>
    <t>Miesbach</t>
  </si>
  <si>
    <t>G46.2.1</t>
  </si>
  <si>
    <t>Wholesale of grain, unmanufactured tobacco, seeds and animal feeds</t>
  </si>
  <si>
    <t>DE21G</t>
  </si>
  <si>
    <t>Mühldorf a. Inn</t>
  </si>
  <si>
    <t>G46.2.2</t>
  </si>
  <si>
    <t>Wholesale of flowers and plants</t>
  </si>
  <si>
    <t>DE21H</t>
  </si>
  <si>
    <t>München, Landkreis</t>
  </si>
  <si>
    <t>G46.2.3</t>
  </si>
  <si>
    <t>Wholesale of live animals</t>
  </si>
  <si>
    <t>DE21I</t>
  </si>
  <si>
    <t>Neuburg-Schrobenhausen</t>
  </si>
  <si>
    <t>G46.2.4</t>
  </si>
  <si>
    <t>Wholesale of hides, skins and leather</t>
  </si>
  <si>
    <t>DE21J</t>
  </si>
  <si>
    <t>Pfaffenhofen a. d. Ilm</t>
  </si>
  <si>
    <t>G46.3.1</t>
  </si>
  <si>
    <t>Wholesale of fruit and vegetables</t>
  </si>
  <si>
    <t>DE21K</t>
  </si>
  <si>
    <t>Rosenheim, Landkreis</t>
  </si>
  <si>
    <t>G46.3.2</t>
  </si>
  <si>
    <t>Wholesale of meat and meat products</t>
  </si>
  <si>
    <t>DE21L</t>
  </si>
  <si>
    <t>Starnberg</t>
  </si>
  <si>
    <t>G46.3.3</t>
  </si>
  <si>
    <t>Wholesale of dairy products, eggs and edible oils and fats</t>
  </si>
  <si>
    <t>DE21M</t>
  </si>
  <si>
    <t>Traunstein</t>
  </si>
  <si>
    <t>G46.3.4</t>
  </si>
  <si>
    <t>Wholesale of beverages</t>
  </si>
  <si>
    <t>DE21N</t>
  </si>
  <si>
    <t>Weilheim-Schongau</t>
  </si>
  <si>
    <t>G46.3.5</t>
  </si>
  <si>
    <t>Wholesale of tobacco products</t>
  </si>
  <si>
    <t>DE221</t>
  </si>
  <si>
    <t>Landshut, Kreisfreie Stadt</t>
  </si>
  <si>
    <t>G46.3.6</t>
  </si>
  <si>
    <t>Wholesale of sugar and chocolate and sugar confectionery</t>
  </si>
  <si>
    <t>DE222</t>
  </si>
  <si>
    <t>Passau, Kreisfreie Stadt</t>
  </si>
  <si>
    <t>G46.3.7</t>
  </si>
  <si>
    <t>Wholesale of coffee, tea, cocoa and spices</t>
  </si>
  <si>
    <t>DE223</t>
  </si>
  <si>
    <t>Straubing, Kreisfreie Stadt</t>
  </si>
  <si>
    <t>G46.3.8</t>
  </si>
  <si>
    <t>Wholesale of other food, including fish, crustaceans and molluscs</t>
  </si>
  <si>
    <t>DE224</t>
  </si>
  <si>
    <t>Deggendorf</t>
  </si>
  <si>
    <t>G46.3.9</t>
  </si>
  <si>
    <t>Non-specialised wholesale of food, beverages and tobacco</t>
  </si>
  <si>
    <t>DE225</t>
  </si>
  <si>
    <t>Freyung-Grafenau</t>
  </si>
  <si>
    <t>G46.4.1</t>
  </si>
  <si>
    <t>Wholesale of textiles</t>
  </si>
  <si>
    <t>DE226</t>
  </si>
  <si>
    <t>Kelheim</t>
  </si>
  <si>
    <t>G46.4.2</t>
  </si>
  <si>
    <t>Wholesale of clothing and footwear</t>
  </si>
  <si>
    <t>DE227</t>
  </si>
  <si>
    <t>Landshut, Landkreis</t>
  </si>
  <si>
    <t>G46.4.3</t>
  </si>
  <si>
    <t>Wholesale of electrical household appliances</t>
  </si>
  <si>
    <t>DE228</t>
  </si>
  <si>
    <t>Passau, Landkreis</t>
  </si>
  <si>
    <t>G46.4.4</t>
  </si>
  <si>
    <t>Wholesale of china and glassware and cleaning materials</t>
  </si>
  <si>
    <t>DE229</t>
  </si>
  <si>
    <t>Regen</t>
  </si>
  <si>
    <t>G46.4.5</t>
  </si>
  <si>
    <t>Wholesale of perfume and cosmetics</t>
  </si>
  <si>
    <t>DE22A</t>
  </si>
  <si>
    <t>Rottal-Inn</t>
  </si>
  <si>
    <t>G46.4.6</t>
  </si>
  <si>
    <t>Wholesale of pharmaceutical goods</t>
  </si>
  <si>
    <t>DE22B</t>
  </si>
  <si>
    <t>Straubing-Bogen</t>
  </si>
  <si>
    <t>G46.4.7</t>
  </si>
  <si>
    <t>Wholesale of furniture, carpets and lighting equipment</t>
  </si>
  <si>
    <t>DE22C</t>
  </si>
  <si>
    <t>Dingolfing-Landau</t>
  </si>
  <si>
    <t>G46.4.8</t>
  </si>
  <si>
    <t>Wholesale of watches and jewellery</t>
  </si>
  <si>
    <t>DE231</t>
  </si>
  <si>
    <t>Amberg, Kreisfreie Stadt</t>
  </si>
  <si>
    <t>G46.4.9</t>
  </si>
  <si>
    <t>Wholesale of other household goods</t>
  </si>
  <si>
    <t>DE232</t>
  </si>
  <si>
    <t>Regensburg, Kreisfreie Stadt</t>
  </si>
  <si>
    <t>G46.5.1</t>
  </si>
  <si>
    <t>Wholesale of computers, computer peripheral equipment and software</t>
  </si>
  <si>
    <t>DE233</t>
  </si>
  <si>
    <t>Weiden i. d. Opf, Kreisfreie Stadt</t>
  </si>
  <si>
    <t>G46.5.2</t>
  </si>
  <si>
    <t>Wholesale of electronic and telecommunications equipment and parts</t>
  </si>
  <si>
    <t>DE234</t>
  </si>
  <si>
    <t>Amberg-Sulzbach</t>
  </si>
  <si>
    <t>G46.6.1</t>
  </si>
  <si>
    <t>Wholesale of agricultural machinery, equipment and supplies</t>
  </si>
  <si>
    <t>DE235</t>
  </si>
  <si>
    <t>Cham</t>
  </si>
  <si>
    <t>G46.6.2</t>
  </si>
  <si>
    <t>Wholesale of machine tools</t>
  </si>
  <si>
    <t>DE236</t>
  </si>
  <si>
    <t>Neumarkt i. d. OPf.</t>
  </si>
  <si>
    <t>G46.6.3</t>
  </si>
  <si>
    <t>Wholesale of mining, construction and civil engineering machinery</t>
  </si>
  <si>
    <t>DE237</t>
  </si>
  <si>
    <t>Neustadt a. d. Waldnaab</t>
  </si>
  <si>
    <t>G46.6.4</t>
  </si>
  <si>
    <t>Wholesale of machinery for the textile industry and of sewing and knitting machines</t>
  </si>
  <si>
    <t>DE238</t>
  </si>
  <si>
    <t>Regensburg, Landkreis</t>
  </si>
  <si>
    <t>G46.6.5</t>
  </si>
  <si>
    <t>Wholesale of office furniture</t>
  </si>
  <si>
    <t>DE239</t>
  </si>
  <si>
    <t>Schwandorf</t>
  </si>
  <si>
    <t>G46.6.6</t>
  </si>
  <si>
    <t>Wholesale of other office machinery and equipment</t>
  </si>
  <si>
    <t>DE23A</t>
  </si>
  <si>
    <t>Tirschenreuth</t>
  </si>
  <si>
    <t>G46.6.9</t>
  </si>
  <si>
    <t>Wholesale of other machinery and equipment</t>
  </si>
  <si>
    <t>DE241</t>
  </si>
  <si>
    <t>Bamberg, Kreisfreie Stadt</t>
  </si>
  <si>
    <t>G46.7.1</t>
  </si>
  <si>
    <t>Wholesale of solid, liquid and gaseous fuels and related products</t>
  </si>
  <si>
    <t>DE242</t>
  </si>
  <si>
    <t>Bayreuth, Kreisfreie Stadt</t>
  </si>
  <si>
    <t>G46.7.2</t>
  </si>
  <si>
    <t>Wholesale of metals and metal ores</t>
  </si>
  <si>
    <t>DE243</t>
  </si>
  <si>
    <t>Coburg, Kreisfreie Stadt</t>
  </si>
  <si>
    <t>G46.7.3</t>
  </si>
  <si>
    <t>Wholesale of wood, construction materials and sanitary equipment</t>
  </si>
  <si>
    <t>DE244</t>
  </si>
  <si>
    <t>Hof, Kreisfreie Stadt</t>
  </si>
  <si>
    <t>G46.7.4</t>
  </si>
  <si>
    <t>Wholesale of hardware, plumbing and heating equipment and supplies</t>
  </si>
  <si>
    <t>DE245</t>
  </si>
  <si>
    <t>Bamberg, Landkreis</t>
  </si>
  <si>
    <t>G46.7.5</t>
  </si>
  <si>
    <t>Wholesale of chemical products</t>
  </si>
  <si>
    <t>DE246</t>
  </si>
  <si>
    <t>Bayreuth, Landkreis</t>
  </si>
  <si>
    <t>G46.7.6</t>
  </si>
  <si>
    <t>Wholesale of other intermediate products</t>
  </si>
  <si>
    <t>DE247</t>
  </si>
  <si>
    <t>Coburg, Landkreis</t>
  </si>
  <si>
    <t>G46.7.7</t>
  </si>
  <si>
    <t>Wholesale of waste and scrap</t>
  </si>
  <si>
    <t>DE248</t>
  </si>
  <si>
    <t>Forchheim</t>
  </si>
  <si>
    <t>G46.9.0</t>
  </si>
  <si>
    <t>Non-specialised wholesale trade</t>
  </si>
  <si>
    <t>DE249</t>
  </si>
  <si>
    <t>Hof, Landkreis</t>
  </si>
  <si>
    <t>G47.1.1</t>
  </si>
  <si>
    <t>Retail sale in non-specialised stores with food, beverages or tobacco predominating</t>
  </si>
  <si>
    <t>DE24A</t>
  </si>
  <si>
    <t>Kronach</t>
  </si>
  <si>
    <t>G47.1.9</t>
  </si>
  <si>
    <t>Other retail sale in non-specialised stores</t>
  </si>
  <si>
    <t>DE24B</t>
  </si>
  <si>
    <t>Kulmbach</t>
  </si>
  <si>
    <t>G47.2.1</t>
  </si>
  <si>
    <t>Retail sale of fruit and vegetables in specialised stores</t>
  </si>
  <si>
    <t>DE24C</t>
  </si>
  <si>
    <t>Lichtenfels</t>
  </si>
  <si>
    <t>G47.2.2</t>
  </si>
  <si>
    <t>Retail sale of meat and meat products in specialised stores</t>
  </si>
  <si>
    <t>DE24D</t>
  </si>
  <si>
    <t>Wunsiedel i. Fichtelgebirge</t>
  </si>
  <si>
    <t>G47.2.3</t>
  </si>
  <si>
    <t>Retail sale of fish, crustaceans and molluscs in specialised stores</t>
  </si>
  <si>
    <t>DE251</t>
  </si>
  <si>
    <t>Ansbach, Kreisfreie Stadt</t>
  </si>
  <si>
    <t>G47.2.4</t>
  </si>
  <si>
    <t>Retail sale of bread, cakes, flour confectionery and sugar confectionery in specialised stores</t>
  </si>
  <si>
    <t>DE252</t>
  </si>
  <si>
    <t>Erlangen, Kreisfreie Stadt</t>
  </si>
  <si>
    <t>G47.2.5</t>
  </si>
  <si>
    <t>Retail sale of beverages in specialised stores</t>
  </si>
  <si>
    <t>DE253</t>
  </si>
  <si>
    <t>Fürth, Kreisfreie Stadt</t>
  </si>
  <si>
    <t>G47.2.6</t>
  </si>
  <si>
    <t>Retail sale of tobacco products in specialised stores</t>
  </si>
  <si>
    <t>DE254</t>
  </si>
  <si>
    <t>Nürnberg, Kreisfreie Stadt</t>
  </si>
  <si>
    <t>G47.2.9</t>
  </si>
  <si>
    <t>Other retail sale of food in specialised stores</t>
  </si>
  <si>
    <t>DE255</t>
  </si>
  <si>
    <t>Schwabach, Kreisfreie Stadt</t>
  </si>
  <si>
    <t>G47.3.0</t>
  </si>
  <si>
    <t>Retail sale of automotive fuel in specialised stores</t>
  </si>
  <si>
    <t>DE256</t>
  </si>
  <si>
    <t>Ansbach, Landkreis</t>
  </si>
  <si>
    <t>G47.4.1</t>
  </si>
  <si>
    <t>Retail sale of computers, peripheral units and software in specialised stores</t>
  </si>
  <si>
    <t>DE257</t>
  </si>
  <si>
    <t>Erlangen-Höchstadt</t>
  </si>
  <si>
    <t>G47.4.2</t>
  </si>
  <si>
    <t>Retail sale of telecommunications equipment in specialised stores</t>
  </si>
  <si>
    <t>DE258</t>
  </si>
  <si>
    <t>Fürth, Landkreis</t>
  </si>
  <si>
    <t>G47.4.3</t>
  </si>
  <si>
    <t>Retail sale of audio and video equipment in specialised stores</t>
  </si>
  <si>
    <t>DE259</t>
  </si>
  <si>
    <t>Nürnberger Land</t>
  </si>
  <si>
    <t>G47.5.1</t>
  </si>
  <si>
    <t>Retail sale of textiles in specialised stores</t>
  </si>
  <si>
    <t>DE25A</t>
  </si>
  <si>
    <t>Neustadt a. d. Aisch-Bad Windsheim</t>
  </si>
  <si>
    <t>G47.5.2</t>
  </si>
  <si>
    <t>Retail sale of hardware, paints and glass in specialised stores</t>
  </si>
  <si>
    <t>DE25B</t>
  </si>
  <si>
    <t>Roth</t>
  </si>
  <si>
    <t>G47.5.3</t>
  </si>
  <si>
    <t>Retail sale of carpets, rugs, wall and floor coverings in specialised stores</t>
  </si>
  <si>
    <t>DE25C</t>
  </si>
  <si>
    <t>Weißenburg-Gunzenhausen</t>
  </si>
  <si>
    <t>G47.5.4</t>
  </si>
  <si>
    <t>Retail sale of electrical household appliances in specialised stores</t>
  </si>
  <si>
    <t>DE261</t>
  </si>
  <si>
    <t>Aschaffenburg, Kreisfreie Stadt</t>
  </si>
  <si>
    <t>G47.5.9</t>
  </si>
  <si>
    <t>Retail sale of furniture, lighting equipment and other household articles in specialised stores</t>
  </si>
  <si>
    <t>DE262</t>
  </si>
  <si>
    <t>Schweinfurt, Kreisfreie Stadt</t>
  </si>
  <si>
    <t>G47.6.1</t>
  </si>
  <si>
    <t>Retail sale of books in specialised stores</t>
  </si>
  <si>
    <t>DE263</t>
  </si>
  <si>
    <t>Würzburg, Kreisfreie Stadt</t>
  </si>
  <si>
    <t>G47.6.2</t>
  </si>
  <si>
    <t>Retail sale of newspapers and stationery in specialised stores</t>
  </si>
  <si>
    <t>DE264</t>
  </si>
  <si>
    <t>Aschaffenburg, Landkreis</t>
  </si>
  <si>
    <t>G47.6.3</t>
  </si>
  <si>
    <t>Retail sale of music and video recordings in specialised stores</t>
  </si>
  <si>
    <t>DE265</t>
  </si>
  <si>
    <t>Bad Kissingen</t>
  </si>
  <si>
    <t>G47.6.4</t>
  </si>
  <si>
    <t>Retail sale of sporting equipment in specialised stores</t>
  </si>
  <si>
    <t>DE266</t>
  </si>
  <si>
    <t>Rhön-Grabfeld</t>
  </si>
  <si>
    <t>G47.6.5</t>
  </si>
  <si>
    <t>Retail sale of games and toys in specialised stores</t>
  </si>
  <si>
    <t>DE267</t>
  </si>
  <si>
    <t>Haßberge</t>
  </si>
  <si>
    <t>G47.7.1</t>
  </si>
  <si>
    <t>Retail sale of clothing in specialised stores</t>
  </si>
  <si>
    <t>DE268</t>
  </si>
  <si>
    <t>Kitzingen</t>
  </si>
  <si>
    <t>G47.7.2</t>
  </si>
  <si>
    <t>Retail sale of footwear and leather goods in specialised stores</t>
  </si>
  <si>
    <t>DE269</t>
  </si>
  <si>
    <t>Miltenberg</t>
  </si>
  <si>
    <t>G47.7.3</t>
  </si>
  <si>
    <t>Dispensing chemist in specialised stores</t>
  </si>
  <si>
    <t>DE26A</t>
  </si>
  <si>
    <t>Main-Spessart</t>
  </si>
  <si>
    <t>G47.7.4</t>
  </si>
  <si>
    <t>Retail sale of medical and orthopaedic goods in specialised stores</t>
  </si>
  <si>
    <t>DE26B</t>
  </si>
  <si>
    <t>Schweinfurt, Landkreis</t>
  </si>
  <si>
    <t>G47.7.5</t>
  </si>
  <si>
    <t>Retail sale of cosmetic and toilet articles in specialised stores</t>
  </si>
  <si>
    <t>DE26C</t>
  </si>
  <si>
    <t>Würzburg, Landkreis</t>
  </si>
  <si>
    <t>G47.7.6</t>
  </si>
  <si>
    <t>Retail sale of flowers, plants, seeds, fertilisers, pet animals and pet food in specialised stores</t>
  </si>
  <si>
    <t>DE271</t>
  </si>
  <si>
    <t>Augsburg, Kreisfreie Stadt</t>
  </si>
  <si>
    <t>G47.7.7</t>
  </si>
  <si>
    <t>Retail sale of watches and jewellery in specialised stores</t>
  </si>
  <si>
    <t>DE272</t>
  </si>
  <si>
    <t>Kaufbeuren, Kreisfreie Stadt</t>
  </si>
  <si>
    <t>G47.7.8</t>
  </si>
  <si>
    <t>Other retail sale of new goods in specialised stores</t>
  </si>
  <si>
    <t>DE273</t>
  </si>
  <si>
    <t>Kempten (Allgäu), Kreisfreie Stadt</t>
  </si>
  <si>
    <t>G47.7.9</t>
  </si>
  <si>
    <t>Retail sale of second-hand goods in stores</t>
  </si>
  <si>
    <t>DE274</t>
  </si>
  <si>
    <t>Memmingen, Kreisfreie Stadt</t>
  </si>
  <si>
    <t>G47.8.1</t>
  </si>
  <si>
    <t>Retail sale via stalls and markets of food, beverages and tobacco products</t>
  </si>
  <si>
    <t>DE275</t>
  </si>
  <si>
    <t>Aichach-Friedberg</t>
  </si>
  <si>
    <t>G47.8.2</t>
  </si>
  <si>
    <t>Retail sale via stalls and markets of textiles, clothing and footwear</t>
  </si>
  <si>
    <t>DE276</t>
  </si>
  <si>
    <t>Augsburg, Landkreis</t>
  </si>
  <si>
    <t>G47.8.9</t>
  </si>
  <si>
    <t>Retail sale via stalls and markets of other goods</t>
  </si>
  <si>
    <t>DE277</t>
  </si>
  <si>
    <t>Dillingen a.d. Donau</t>
  </si>
  <si>
    <t>G47.9.1</t>
  </si>
  <si>
    <t>Retail sale via mail order houses or via Internet</t>
  </si>
  <si>
    <t>DE278</t>
  </si>
  <si>
    <t>Günzburg</t>
  </si>
  <si>
    <t>G47.9.9</t>
  </si>
  <si>
    <t>Other retail sale not in stores, stalls or markets</t>
  </si>
  <si>
    <t>DE279</t>
  </si>
  <si>
    <t>Neu-Ulm</t>
  </si>
  <si>
    <t>H49.1.0</t>
  </si>
  <si>
    <t>Passenger rail transport, interurban</t>
  </si>
  <si>
    <t>DE27A</t>
  </si>
  <si>
    <t>Lindau (Bodensee)</t>
  </si>
  <si>
    <t>H49.2.0</t>
  </si>
  <si>
    <t>Freight rail transport</t>
  </si>
  <si>
    <t>DE27B</t>
  </si>
  <si>
    <t>Ostallgäu</t>
  </si>
  <si>
    <t>H49.3.1</t>
  </si>
  <si>
    <t>Urban and suburban passenger land transport</t>
  </si>
  <si>
    <t>DE27C</t>
  </si>
  <si>
    <t>Unterallgäu</t>
  </si>
  <si>
    <t>H49.3.2</t>
  </si>
  <si>
    <t>Taxi operation</t>
  </si>
  <si>
    <t>DE27D</t>
  </si>
  <si>
    <t>Donau-Ries</t>
  </si>
  <si>
    <t>H49.3.9</t>
  </si>
  <si>
    <t>Other passenger land transport n.e.c.</t>
  </si>
  <si>
    <t>DE27E</t>
  </si>
  <si>
    <t>Oberallgäu</t>
  </si>
  <si>
    <t>H49.4.1</t>
  </si>
  <si>
    <t>Freight transport by road</t>
  </si>
  <si>
    <t>DE300</t>
  </si>
  <si>
    <t>Berlin</t>
  </si>
  <si>
    <t>H49.4.2</t>
  </si>
  <si>
    <t>Removal services</t>
  </si>
  <si>
    <t>DE401</t>
  </si>
  <si>
    <t>Brandenburg an der Havel, Kreisfreie Stadt</t>
  </si>
  <si>
    <t>H49.5.0</t>
  </si>
  <si>
    <t>Transport via pipeline</t>
  </si>
  <si>
    <t>DE402</t>
  </si>
  <si>
    <t>Cottbus, Kreisfreie Stadt</t>
  </si>
  <si>
    <t>H50.1.0</t>
  </si>
  <si>
    <t>Sea and coastal passenger water transport</t>
  </si>
  <si>
    <t>DE403</t>
  </si>
  <si>
    <t>Frankfurt (Oder), Kreisfreie Stadt</t>
  </si>
  <si>
    <t>H50.2.0</t>
  </si>
  <si>
    <t>Sea and coastal freight water transport</t>
  </si>
  <si>
    <t>DE404</t>
  </si>
  <si>
    <t>Potsdam, Kreisfreie Stadt</t>
  </si>
  <si>
    <t>H50.3.0</t>
  </si>
  <si>
    <t>Inland passenger water transport</t>
  </si>
  <si>
    <t>DE405</t>
  </si>
  <si>
    <t>Barnim</t>
  </si>
  <si>
    <t>H50.4.0</t>
  </si>
  <si>
    <t>Inland freight water transport</t>
  </si>
  <si>
    <t>DE406</t>
  </si>
  <si>
    <t>Dahme-Spreewald</t>
  </si>
  <si>
    <t>H51.1.0</t>
  </si>
  <si>
    <t>Passenger air transport</t>
  </si>
  <si>
    <t>DE407</t>
  </si>
  <si>
    <t>Elbe-Elster</t>
  </si>
  <si>
    <t>H51.2.1</t>
  </si>
  <si>
    <t>Freight air transport</t>
  </si>
  <si>
    <t>DE408</t>
  </si>
  <si>
    <t>Havelland</t>
  </si>
  <si>
    <t>H51.2.2</t>
  </si>
  <si>
    <t>Space transport</t>
  </si>
  <si>
    <t>DE409</t>
  </si>
  <si>
    <t>Märkisch-Oderland</t>
  </si>
  <si>
    <t>H52.1.0</t>
  </si>
  <si>
    <t>Warehousing and storage</t>
  </si>
  <si>
    <t>DE40A</t>
  </si>
  <si>
    <t>Oberhavel</t>
  </si>
  <si>
    <t>H52.2.1</t>
  </si>
  <si>
    <t>Service activities incidental to land transportation</t>
  </si>
  <si>
    <t>DE40B</t>
  </si>
  <si>
    <t>Oberspreewald-Lausitz</t>
  </si>
  <si>
    <t>H52.2.2</t>
  </si>
  <si>
    <t>Service activities incidental to water transportation</t>
  </si>
  <si>
    <t>DE40C</t>
  </si>
  <si>
    <t>Oder-Spree</t>
  </si>
  <si>
    <t>H52.2.3</t>
  </si>
  <si>
    <t>Service activities incidental to air transportation</t>
  </si>
  <si>
    <t>DE40D</t>
  </si>
  <si>
    <t>Ostprignitz-Ruppin</t>
  </si>
  <si>
    <t>H52.2.4</t>
  </si>
  <si>
    <t>Cargo handling</t>
  </si>
  <si>
    <t>DE40E</t>
  </si>
  <si>
    <t>Potsdam-Mittelmark</t>
  </si>
  <si>
    <t>H52.2.9</t>
  </si>
  <si>
    <t>Other transportation support activities</t>
  </si>
  <si>
    <t>DE40F</t>
  </si>
  <si>
    <t>Prignitz</t>
  </si>
  <si>
    <t>H53.1.0</t>
  </si>
  <si>
    <t>Postal activities under universal service obligation</t>
  </si>
  <si>
    <t>DE40G</t>
  </si>
  <si>
    <t>Spree-Neiße</t>
  </si>
  <si>
    <t>H53.2.0</t>
  </si>
  <si>
    <t>Other postal and courier activities</t>
  </si>
  <si>
    <t>DE40H</t>
  </si>
  <si>
    <t>Teltow-Fläming</t>
  </si>
  <si>
    <t>L68.1.0</t>
  </si>
  <si>
    <t>Buying and selling of own real estate</t>
  </si>
  <si>
    <t>DE40I</t>
  </si>
  <si>
    <t>Uckermark</t>
  </si>
  <si>
    <t>L68.2.0</t>
  </si>
  <si>
    <t>Renting and operating of own or leased real estate</t>
  </si>
  <si>
    <t>DE501</t>
  </si>
  <si>
    <t>Bremen, Kreisfreie Stadt</t>
  </si>
  <si>
    <t>L68.3.1</t>
  </si>
  <si>
    <t>Real estate agencies</t>
  </si>
  <si>
    <t>DE502</t>
  </si>
  <si>
    <t>Bremerhaven, Kreisfreie Stadt</t>
  </si>
  <si>
    <t>L68.3.2</t>
  </si>
  <si>
    <t>Management of real estate on a fee or contract basis</t>
  </si>
  <si>
    <t>DE600</t>
  </si>
  <si>
    <t>Hamburg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</si>
  <si>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</si>
  <si>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</si>
  <si>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</si>
  <si>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</si>
  <si>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</si>
  <si>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</si>
  <si>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</si>
  <si>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</si>
  <si>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</si>
  <si>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</si>
  <si>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</si>
  <si>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</si>
  <si>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</si>
  <si>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</si>
  <si>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</si>
  <si>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</si>
  <si>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</si>
  <si>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</si>
  <si>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</si>
  <si>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</si>
  <si>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</si>
  <si>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</si>
  <si>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</si>
  <si>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</si>
  <si>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</si>
  <si>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</si>
  <si>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</si>
  <si>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</si>
  <si>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</si>
  <si>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</si>
  <si>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</si>
  <si>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</si>
  <si>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</si>
  <si>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</si>
  <si>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</si>
  <si>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</si>
  <si>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</si>
  <si>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</si>
  <si>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</si>
  <si>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</si>
  <si>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</si>
  <si>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</si>
  <si>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</si>
  <si>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</si>
  <si>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</si>
  <si>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</si>
  <si>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</si>
  <si>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</si>
  <si>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</si>
  <si>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</si>
  <si>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</si>
  <si>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</si>
  <si>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</si>
  <si>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</si>
  <si>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</si>
  <si>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</si>
  <si>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</si>
  <si>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</si>
  <si>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</si>
  <si>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</si>
  <si>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</si>
  <si>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</si>
  <si>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</si>
  <si>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</si>
  <si>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</si>
  <si>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</si>
  <si>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</si>
  <si>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</si>
  <si>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</si>
  <si>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</si>
  <si>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</si>
  <si>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</si>
  <si>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</si>
  <si>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</si>
  <si>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</si>
  <si>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</si>
  <si>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</si>
  <si>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</si>
  <si>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</si>
  <si>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</si>
  <si>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</si>
  <si>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</si>
  <si>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</si>
  <si>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</si>
  <si>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</si>
  <si>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</si>
  <si>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</si>
  <si>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</si>
  <si>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</si>
  <si>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</si>
  <si>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</si>
  <si>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</si>
  <si>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</si>
  <si>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</si>
  <si>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</si>
  <si>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</si>
  <si>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</si>
  <si>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</si>
  <si>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</si>
  <si>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</si>
  <si>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</si>
  <si>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</si>
  <si>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</si>
  <si>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</si>
  <si>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</si>
  <si>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</si>
  <si>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</si>
  <si>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</si>
  <si>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</si>
  <si>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</si>
  <si>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</si>
  <si>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</si>
  <si>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</si>
  <si>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</si>
  <si>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</si>
  <si>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</si>
  <si>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</si>
  <si>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</si>
  <si>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</si>
  <si>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</si>
  <si>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</si>
  <si>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</si>
  <si>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</si>
  <si>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</si>
  <si>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</si>
  <si>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</si>
  <si>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</si>
  <si>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</si>
  <si>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</si>
  <si>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</si>
  <si>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</si>
  <si>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</si>
  <si>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</si>
  <si>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</si>
  <si>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</si>
  <si>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</si>
  <si>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</si>
  <si>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</si>
  <si>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</si>
  <si>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</si>
  <si>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</si>
  <si>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</si>
  <si>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</si>
  <si>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</si>
  <si>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</si>
  <si>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</si>
  <si>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</si>
  <si>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</si>
  <si>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</si>
  <si>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</si>
  <si>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</si>
  <si>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</si>
  <si>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</si>
  <si>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</si>
  <si>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</si>
  <si>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</si>
  <si>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</si>
  <si>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</si>
  <si>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</si>
  <si>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</si>
  <si>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</si>
  <si>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</si>
  <si>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</si>
  <si>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</si>
  <si>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</si>
  <si>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</si>
  <si>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</si>
  <si>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</si>
  <si>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</si>
  <si>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</si>
  <si>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</si>
  <si>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</si>
  <si>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</si>
  <si>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</si>
  <si>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</si>
  <si>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</si>
  <si>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</si>
  <si>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</si>
  <si>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</si>
  <si>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</si>
  <si>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</si>
  <si>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</si>
  <si>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</si>
  <si>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</si>
  <si>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</si>
  <si>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</si>
  <si>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</si>
  <si>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</si>
  <si>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</si>
  <si>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</si>
  <si>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</si>
  <si>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</si>
  <si>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</si>
  <si>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</si>
  <si>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</si>
  <si>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</si>
  <si>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</si>
  <si>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</si>
  <si>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</si>
  <si>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</si>
  <si>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</si>
  <si>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</si>
  <si>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</si>
  <si>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</si>
  <si>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</si>
  <si>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</si>
  <si>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</si>
  <si>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</si>
  <si>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</si>
  <si>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</si>
  <si>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</si>
  <si>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</si>
  <si>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</si>
  <si>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</si>
  <si>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</si>
  <si>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</si>
  <si>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</si>
  <si>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</si>
  <si>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</si>
  <si>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</si>
  <si>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</si>
  <si>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</si>
  <si>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</si>
  <si>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</si>
  <si>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</si>
  <si>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</si>
  <si>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</si>
  <si>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</si>
  <si>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</si>
  <si>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</si>
  <si>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</si>
  <si>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</si>
  <si>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</si>
  <si>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</si>
  <si>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</si>
  <si>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</si>
  <si>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</si>
  <si>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</si>
  <si>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</si>
  <si>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</si>
  <si>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</si>
  <si>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</si>
  <si>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</si>
  <si>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</si>
  <si>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</si>
  <si>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</si>
  <si>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</si>
  <si>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</si>
  <si>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</si>
  <si>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</si>
  <si>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</si>
  <si>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</si>
  <si>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</si>
  <si>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</si>
  <si>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</si>
  <si>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</si>
  <si>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</si>
  <si>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</si>
  <si>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</si>
  <si>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</si>
  <si>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</si>
  <si>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</si>
  <si>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</si>
  <si>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</si>
  <si>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</si>
  <si>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</si>
  <si>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</si>
  <si>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</si>
  <si>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</si>
  <si>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</si>
  <si>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</si>
  <si>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</si>
  <si>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</si>
  <si>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</si>
  <si>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</si>
  <si>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</si>
  <si>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</si>
  <si>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</si>
  <si>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</si>
  <si>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</si>
  <si>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</si>
  <si>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</si>
  <si>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DEB1C</t>
  </si>
  <si>
    <t>Cochem-Zell</t>
  </si>
  <si>
    <t>DEB1D</t>
  </si>
  <si>
    <t>Rhein-Hunsrück-Kreis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</si>
  <si>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</si>
  <si>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</si>
  <si>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</si>
  <si>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</si>
  <si>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</si>
  <si>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</si>
  <si>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</si>
  <si>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</si>
  <si>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</si>
  <si>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</si>
  <si>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</si>
  <si>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</si>
  <si>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</si>
  <si>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</si>
  <si>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</si>
  <si>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</si>
  <si>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</si>
  <si>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</si>
  <si>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</si>
  <si>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</si>
  <si>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</si>
  <si>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</si>
  <si>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</si>
  <si>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</si>
  <si>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</si>
  <si>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</si>
  <si>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</si>
  <si>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</si>
  <si>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</si>
  <si>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</si>
  <si>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</si>
  <si>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</si>
  <si>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</si>
  <si>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</si>
  <si>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</si>
  <si>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</si>
  <si>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</si>
  <si>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</si>
  <si>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</si>
  <si>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</si>
  <si>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</si>
  <si>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</si>
  <si>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</si>
  <si>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</si>
  <si>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</si>
  <si>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</si>
  <si>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</si>
  <si>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</si>
  <si>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</si>
  <si>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</si>
  <si>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</si>
  <si>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</si>
  <si>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</si>
  <si>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</si>
  <si>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</si>
  <si>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</si>
  <si>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</si>
  <si>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</si>
  <si>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</si>
  <si>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</si>
  <si>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</si>
  <si>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</si>
  <si>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</si>
  <si>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</si>
  <si>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</si>
  <si>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</si>
  <si>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</si>
  <si>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</si>
  <si>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</si>
  <si>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</si>
  <si>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</si>
  <si>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</si>
  <si>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</si>
  <si>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</si>
  <si>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</si>
  <si>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</si>
  <si>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</si>
  <si>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</si>
  <si>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</si>
  <si>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</si>
  <si>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</si>
  <si>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</si>
  <si>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DED51</t>
  </si>
  <si>
    <t>Leipzig, Kreisfreie Stadt</t>
  </si>
  <si>
    <t>DED52</t>
  </si>
  <si>
    <t>Leipzig</t>
  </si>
  <si>
    <t>DED53</t>
  </si>
  <si>
    <t>Nordsachsen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</si>
  <si>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</si>
  <si>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</si>
  <si>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</si>
  <si>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</si>
  <si>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</si>
  <si>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</si>
  <si>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</si>
  <si>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</si>
  <si>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</si>
  <si>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</si>
  <si>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</si>
  <si>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</si>
  <si>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</si>
  <si>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</si>
  <si>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</si>
  <si>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</si>
  <si>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</si>
  <si>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</si>
  <si>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</si>
  <si>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</si>
  <si>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</si>
  <si>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</si>
  <si>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</si>
  <si>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</si>
  <si>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</si>
  <si>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</si>
  <si>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</si>
  <si>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</si>
  <si>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</si>
  <si>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</si>
  <si>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</si>
  <si>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</si>
  <si>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</si>
  <si>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</si>
  <si>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</si>
  <si>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</si>
  <si>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</si>
  <si>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</si>
  <si>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</si>
  <si>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</si>
  <si>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</si>
  <si>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</si>
  <si>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</si>
  <si>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</si>
  <si>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</si>
  <si>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</si>
  <si>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</si>
  <si>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</si>
  <si>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</si>
  <si>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</si>
  <si>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</si>
  <si>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</si>
  <si>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</si>
  <si>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</si>
  <si>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</si>
  <si>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</si>
  <si>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</si>
  <si>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</si>
  <si>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</si>
  <si>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</si>
  <si>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</si>
  <si>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</si>
  <si>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</si>
  <si>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</si>
  <si>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</si>
  <si>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</si>
  <si>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</si>
  <si>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</si>
  <si>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</si>
  <si>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</si>
  <si>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</si>
  <si>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</si>
  <si>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</si>
  <si>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</si>
  <si>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</si>
  <si>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</si>
  <si>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</si>
  <si>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</si>
  <si>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</si>
  <si>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</si>
  <si>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</si>
  <si>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</si>
  <si>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</si>
  <si>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</si>
  <si>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</si>
  <si>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</si>
  <si>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</si>
  <si>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</si>
  <si>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</si>
  <si>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</si>
  <si>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</si>
  <si>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</si>
  <si>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</si>
  <si>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</si>
  <si>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</si>
  <si>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</si>
  <si>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</si>
  <si>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</si>
  <si>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</si>
  <si>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</si>
  <si>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</si>
  <si>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</si>
  <si>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</si>
  <si>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</si>
  <si>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 xml:space="preserve">GREECE </t>
  </si>
  <si>
    <t>EL301</t>
  </si>
  <si>
    <t>Βόρειος Τομέας Αθηνών</t>
  </si>
  <si>
    <t>EL302</t>
  </si>
  <si>
    <t>Δυτικός Τομέας Αθηνών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</si>
  <si>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</si>
  <si>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</si>
  <si>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</si>
  <si>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</si>
  <si>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</si>
  <si>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</si>
  <si>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</si>
  <si>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</si>
  <si>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</si>
  <si>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</si>
  <si>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EL411</t>
  </si>
  <si>
    <t>Λέσβος, Λήμνος</t>
  </si>
  <si>
    <t>EL412</t>
  </si>
  <si>
    <t>Ικαρία, Σάμος</t>
  </si>
  <si>
    <t>EL413</t>
  </si>
  <si>
    <t>Χίος</t>
  </si>
  <si>
    <t>EL421</t>
  </si>
  <si>
    <t>Κάλυμνος, Κάρπαθος – Ηρωική Νήσος Κάσος, Κως, Ρόδος</t>
  </si>
  <si>
    <t>EL422</t>
  </si>
  <si>
    <t>Άνδρος, Θήρα, Κέα, Μήλος, Μύκονος, Νάξος, Πάρος, Σύρος, Τήνος</t>
  </si>
  <si>
    <t>EL431</t>
  </si>
  <si>
    <t>Ηράκλειο</t>
  </si>
  <si>
    <t>EL432</t>
  </si>
  <si>
    <t>Λασίθι</t>
  </si>
  <si>
    <t>EL433</t>
  </si>
  <si>
    <t>Ρέθυμνο</t>
  </si>
  <si>
    <t>EL434</t>
  </si>
  <si>
    <t>Χανιά</t>
  </si>
  <si>
    <t>EL511</t>
  </si>
  <si>
    <t>Έβρος</t>
  </si>
  <si>
    <t>EL512</t>
  </si>
  <si>
    <t>Ξάνθη</t>
  </si>
  <si>
    <t>EL513</t>
  </si>
  <si>
    <t>Ροδόπη</t>
  </si>
  <si>
    <t>EL514</t>
  </si>
  <si>
    <t>Δράμα</t>
  </si>
  <si>
    <t>EL515</t>
  </si>
  <si>
    <t>Θάσος, Καβάλα</t>
  </si>
  <si>
    <t>EL521</t>
  </si>
  <si>
    <t>Ημαθία</t>
  </si>
  <si>
    <t>EL522</t>
  </si>
  <si>
    <t>Θεσσαλονίκη</t>
  </si>
  <si>
    <t>EL523</t>
  </si>
  <si>
    <t>Κιλκίς</t>
  </si>
  <si>
    <t>EL524</t>
  </si>
  <si>
    <t>Πέλλα</t>
  </si>
  <si>
    <t>EL525</t>
  </si>
  <si>
    <t>Πιερία</t>
  </si>
  <si>
    <t>EL526</t>
  </si>
  <si>
    <t>Σέρρες</t>
  </si>
  <si>
    <t>EL527</t>
  </si>
  <si>
    <t>Χαλκιδική</t>
  </si>
  <si>
    <t>EL531</t>
  </si>
  <si>
    <t>Γρεβενά, Κοζάνη</t>
  </si>
  <si>
    <t>EL532</t>
  </si>
  <si>
    <t>Καστοριά</t>
  </si>
  <si>
    <t>EL533</t>
  </si>
  <si>
    <t>Φλώρινα</t>
  </si>
  <si>
    <t>EL541</t>
  </si>
  <si>
    <t>Άρτα, Πρέβεζα</t>
  </si>
  <si>
    <t>EL542</t>
  </si>
  <si>
    <t>Θεσπρωτία</t>
  </si>
  <si>
    <t>EL543</t>
  </si>
  <si>
    <t>Ιωάννινα</t>
  </si>
  <si>
    <t>EL611</t>
  </si>
  <si>
    <t>Καρδίτσα, Τρίκαλα</t>
  </si>
  <si>
    <t>EL612</t>
  </si>
  <si>
    <t>Λάρισα</t>
  </si>
  <si>
    <t>EL613</t>
  </si>
  <si>
    <t>Μαγνησία, Σποράδες</t>
  </si>
  <si>
    <t>EL621</t>
  </si>
  <si>
    <t>Ζάκυνθος</t>
  </si>
  <si>
    <t>EL622</t>
  </si>
  <si>
    <t>Κέρκυρα</t>
  </si>
  <si>
    <t>EL623</t>
  </si>
  <si>
    <t>Ιθάκη, Κεφαλληνία</t>
  </si>
  <si>
    <t>EL624</t>
  </si>
  <si>
    <t>Λευκάδα</t>
  </si>
  <si>
    <t>EL631</t>
  </si>
  <si>
    <t>Αιτωλοακαρνανία</t>
  </si>
  <si>
    <t>EL632</t>
  </si>
  <si>
    <t>Αχαΐα</t>
  </si>
  <si>
    <t>EL633</t>
  </si>
  <si>
    <t>Ηλεία</t>
  </si>
  <si>
    <t>EL641</t>
  </si>
  <si>
    <t>Βοιωτία</t>
  </si>
  <si>
    <t>EL642</t>
  </si>
  <si>
    <t>Εύβοια</t>
  </si>
  <si>
    <t>EL643</t>
  </si>
  <si>
    <t>Ευρυτανία</t>
  </si>
  <si>
    <t>EL644</t>
  </si>
  <si>
    <t>Φθιώτιδα</t>
  </si>
  <si>
    <t>EL645</t>
  </si>
  <si>
    <t>Φωκίδα</t>
  </si>
  <si>
    <t>EL651</t>
  </si>
  <si>
    <t>Αργολίδα, Αρκαδία</t>
  </si>
  <si>
    <t>EL652</t>
  </si>
  <si>
    <t>Κορινθία</t>
  </si>
  <si>
    <t>EL653</t>
  </si>
  <si>
    <t>Λακωνία, Μεσσηνία</t>
  </si>
  <si>
    <t>HU110</t>
  </si>
  <si>
    <t>Budapest</t>
  </si>
  <si>
    <t>HU120</t>
  </si>
  <si>
    <t>Pest</t>
  </si>
  <si>
    <t>HU211</t>
  </si>
  <si>
    <t>Fejér</t>
  </si>
  <si>
    <t>HU212</t>
  </si>
  <si>
    <t>Komárom-Esztergom</t>
  </si>
  <si>
    <t>HU213</t>
  </si>
  <si>
    <t>Veszprém</t>
  </si>
  <si>
    <t>HU221</t>
  </si>
  <si>
    <t>Győr-Moson-Sopron</t>
  </si>
  <si>
    <t>HU222</t>
  </si>
  <si>
    <t>Vas</t>
  </si>
  <si>
    <t>HU223</t>
  </si>
  <si>
    <t>Zala</t>
  </si>
  <si>
    <t>HU231</t>
  </si>
  <si>
    <t>Baranya</t>
  </si>
  <si>
    <t>HU232</t>
  </si>
  <si>
    <t>Somogy</t>
  </si>
  <si>
    <t>HU233</t>
  </si>
  <si>
    <t>Tolna</t>
  </si>
  <si>
    <t>HU311</t>
  </si>
  <si>
    <t>Borsod-Abaúj-Zemplén</t>
  </si>
  <si>
    <t>HU312</t>
  </si>
  <si>
    <t>Heves</t>
  </si>
  <si>
    <t>HU313</t>
  </si>
  <si>
    <t>Nógrád</t>
  </si>
  <si>
    <t>HU321</t>
  </si>
  <si>
    <t>Hajdú-Bihar</t>
  </si>
  <si>
    <t>HU322</t>
  </si>
  <si>
    <t>Jász-Nagykun-Szolnok</t>
  </si>
  <si>
    <t>HU323</t>
  </si>
  <si>
    <t>Szabolcs-Szatmár-Bereg</t>
  </si>
  <si>
    <t>HU331</t>
  </si>
  <si>
    <t>Bács-Kiskun</t>
  </si>
  <si>
    <t>HU332</t>
  </si>
  <si>
    <t>Békés</t>
  </si>
  <si>
    <t>HU333</t>
  </si>
  <si>
    <t>Csongrád</t>
  </si>
  <si>
    <t>IE041</t>
  </si>
  <si>
    <t>Border</t>
  </si>
  <si>
    <t>IE042</t>
  </si>
  <si>
    <t>West</t>
  </si>
  <si>
    <t>IE051</t>
  </si>
  <si>
    <t xml:space="preserve">Mid-West </t>
  </si>
  <si>
    <t>IE052</t>
  </si>
  <si>
    <t xml:space="preserve">South-East </t>
  </si>
  <si>
    <t>IE053</t>
  </si>
  <si>
    <t xml:space="preserve">South-West </t>
  </si>
  <si>
    <t>IE061</t>
  </si>
  <si>
    <t>Dublin</t>
  </si>
  <si>
    <t>IE062</t>
  </si>
  <si>
    <t>Mid-East</t>
  </si>
  <si>
    <t>IE063</t>
  </si>
  <si>
    <t>Midland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</si>
  <si>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</si>
  <si>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</si>
  <si>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</si>
  <si>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</si>
  <si>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</si>
  <si>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</si>
  <si>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</si>
  <si>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</si>
  <si>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</si>
  <si>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</si>
  <si>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</si>
  <si>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</si>
  <si>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</si>
  <si>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</si>
  <si>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</si>
  <si>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</si>
  <si>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ITC20</t>
  </si>
  <si>
    <t>Valle d’Aosta/Vallée d’Aoste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</si>
  <si>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</si>
  <si>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</si>
  <si>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</si>
  <si>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</si>
  <si>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</si>
  <si>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</si>
  <si>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</si>
  <si>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</si>
  <si>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</si>
  <si>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</si>
  <si>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</si>
  <si>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</si>
  <si>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</si>
  <si>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</si>
  <si>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</si>
  <si>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</si>
  <si>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</si>
  <si>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</si>
  <si>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</si>
  <si>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</si>
  <si>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</si>
  <si>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</si>
  <si>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</si>
  <si>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</si>
  <si>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</si>
  <si>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</si>
  <si>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</si>
  <si>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</si>
  <si>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ITC4C</t>
  </si>
  <si>
    <t>Milano</t>
  </si>
  <si>
    <t>ITC4D</t>
  </si>
  <si>
    <t>Monza e della Brianza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</si>
  <si>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</si>
  <si>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</si>
  <si>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</si>
  <si>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</si>
  <si>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</si>
  <si>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</si>
  <si>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</si>
  <si>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</si>
  <si>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ITF21</t>
  </si>
  <si>
    <t>Isernia</t>
  </si>
  <si>
    <t>ITF22</t>
  </si>
  <si>
    <t>Campobasso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</si>
  <si>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</si>
  <si>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</si>
  <si>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</si>
  <si>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</si>
  <si>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</si>
  <si>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</si>
  <si>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</si>
  <si>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</si>
  <si>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</si>
  <si>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</si>
  <si>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ITF43</t>
  </si>
  <si>
    <t>Taranto</t>
  </si>
  <si>
    <t>ITF44</t>
  </si>
  <si>
    <t>Brindisi</t>
  </si>
  <si>
    <t>ITF45</t>
  </si>
  <si>
    <t>Lecce</t>
  </si>
  <si>
    <t>ITF46</t>
  </si>
  <si>
    <t>Foggia</t>
  </si>
  <si>
    <t>ITF47</t>
  </si>
  <si>
    <t>Bari</t>
  </si>
  <si>
    <t>ITF48</t>
  </si>
  <si>
    <t>Barletta-Andria-Trani</t>
  </si>
  <si>
    <t>ITF51</t>
  </si>
  <si>
    <t>Potenza</t>
  </si>
  <si>
    <t>ITF52</t>
  </si>
  <si>
    <t>Matera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</si>
  <si>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</si>
  <si>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</si>
  <si>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</si>
  <si>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</si>
  <si>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</si>
  <si>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</si>
  <si>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</si>
  <si>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</si>
  <si>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</si>
  <si>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di Calabria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</si>
  <si>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</si>
  <si>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</si>
  <si>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</si>
  <si>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</si>
  <si>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</si>
  <si>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</si>
  <si>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</si>
  <si>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</si>
  <si>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</si>
  <si>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</si>
  <si>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</si>
  <si>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</si>
  <si>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</si>
  <si>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</si>
  <si>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</si>
  <si>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</si>
  <si>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</si>
  <si>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</si>
  <si>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ITG2D</t>
  </si>
  <si>
    <t>Sassari</t>
  </si>
  <si>
    <t>ITG2E</t>
  </si>
  <si>
    <t>Nuoro</t>
  </si>
  <si>
    <t>ITG2F</t>
  </si>
  <si>
    <t>Cagliari</t>
  </si>
  <si>
    <t>ITG2G</t>
  </si>
  <si>
    <t>Oristano</t>
  </si>
  <si>
    <t>ITG2H</t>
  </si>
  <si>
    <t>Sud Sardegna</t>
  </si>
  <si>
    <t>ITH10</t>
  </si>
  <si>
    <t>Bolzano-Bozen</t>
  </si>
  <si>
    <t>ITH20</t>
  </si>
  <si>
    <t>Trento</t>
  </si>
  <si>
    <t>ITH31</t>
  </si>
  <si>
    <t>Verona</t>
  </si>
  <si>
    <t>ITH32</t>
  </si>
  <si>
    <t>Vicenza</t>
  </si>
  <si>
    <t>ITH33</t>
  </si>
  <si>
    <t>Belluno</t>
  </si>
  <si>
    <t>ITH34</t>
  </si>
  <si>
    <t>Treviso</t>
  </si>
  <si>
    <t>ITH35</t>
  </si>
  <si>
    <t>Venezia</t>
  </si>
  <si>
    <t>ITH36</t>
  </si>
  <si>
    <t>Padova</t>
  </si>
  <si>
    <t>ITH37</t>
  </si>
  <si>
    <t>Rovigo</t>
  </si>
  <si>
    <t>ITH41</t>
  </si>
  <si>
    <t>Pordenone</t>
  </si>
  <si>
    <t>ITH42</t>
  </si>
  <si>
    <t>Udine</t>
  </si>
  <si>
    <t>ITH43</t>
  </si>
  <si>
    <t>Gorizia</t>
  </si>
  <si>
    <t>ITH44</t>
  </si>
  <si>
    <t>Trieste</t>
  </si>
  <si>
    <t>ITH51</t>
  </si>
  <si>
    <t>Piacenza</t>
  </si>
  <si>
    <t>ITH52</t>
  </si>
  <si>
    <t>Parma</t>
  </si>
  <si>
    <t>ITH53</t>
  </si>
  <si>
    <t>Reggio nell’Emilia</t>
  </si>
  <si>
    <t>ITH54</t>
  </si>
  <si>
    <t>Modena</t>
  </si>
  <si>
    <t>ITH55</t>
  </si>
  <si>
    <t>Bologna</t>
  </si>
  <si>
    <t>ITH56</t>
  </si>
  <si>
    <t>Ferrara</t>
  </si>
  <si>
    <t>ITH57</t>
  </si>
  <si>
    <t>Ravenna</t>
  </si>
  <si>
    <t>ITH58</t>
  </si>
  <si>
    <t>Forlì-Cesena</t>
  </si>
  <si>
    <t>ITH59</t>
  </si>
  <si>
    <t>Rimini</t>
  </si>
  <si>
    <t>ITI11</t>
  </si>
  <si>
    <t>Massa-Carrara</t>
  </si>
  <si>
    <t>ITI12</t>
  </si>
  <si>
    <t>Lucca</t>
  </si>
  <si>
    <t>ITI13</t>
  </si>
  <si>
    <t>Pistoia</t>
  </si>
  <si>
    <t>ITI14</t>
  </si>
  <si>
    <t>Firenze</t>
  </si>
  <si>
    <t>ITI15</t>
  </si>
  <si>
    <t>Prato</t>
  </si>
  <si>
    <t>ITI16</t>
  </si>
  <si>
    <t>Livorno</t>
  </si>
  <si>
    <t>ITI17</t>
  </si>
  <si>
    <t>Pisa</t>
  </si>
  <si>
    <t>ITI18</t>
  </si>
  <si>
    <t>Arezzo</t>
  </si>
  <si>
    <t>ITI19</t>
  </si>
  <si>
    <t>Siena</t>
  </si>
  <si>
    <t>ITI1A</t>
  </si>
  <si>
    <t>Grosseto</t>
  </si>
  <si>
    <t>ITI21</t>
  </si>
  <si>
    <t>Perugia</t>
  </si>
  <si>
    <t>ITI22</t>
  </si>
  <si>
    <t>Terni</t>
  </si>
  <si>
    <t>ITI31</t>
  </si>
  <si>
    <t>Pesaro e Urbino</t>
  </si>
  <si>
    <t>ITI32</t>
  </si>
  <si>
    <t>Ancona</t>
  </si>
  <si>
    <t>ITI33</t>
  </si>
  <si>
    <t>Macerata</t>
  </si>
  <si>
    <t>ITI34</t>
  </si>
  <si>
    <t>Ascoli Piceno</t>
  </si>
  <si>
    <t>ITI35</t>
  </si>
  <si>
    <t>Fermo</t>
  </si>
  <si>
    <t>ITI41</t>
  </si>
  <si>
    <t>Viterbo</t>
  </si>
  <si>
    <t>ITI42</t>
  </si>
  <si>
    <t>Rieti</t>
  </si>
  <si>
    <t>ITI43</t>
  </si>
  <si>
    <t>Roma</t>
  </si>
  <si>
    <t>ITI44</t>
  </si>
  <si>
    <t>Latina</t>
  </si>
  <si>
    <t>ITI45</t>
  </si>
  <si>
    <t>Frosinone</t>
  </si>
  <si>
    <t>LV003</t>
  </si>
  <si>
    <t>Kurzeme</t>
  </si>
  <si>
    <t>LV005</t>
  </si>
  <si>
    <t>Latgale</t>
  </si>
  <si>
    <t>LV006</t>
  </si>
  <si>
    <t>Rīga</t>
  </si>
  <si>
    <t>LV007</t>
  </si>
  <si>
    <t>Pierīga</t>
  </si>
  <si>
    <t>LV008</t>
  </si>
  <si>
    <t>Vidzeme</t>
  </si>
  <si>
    <t>LV009</t>
  </si>
  <si>
    <t>Zemgale</t>
  </si>
  <si>
    <t>LT011</t>
  </si>
  <si>
    <t>Vilniaus apskritis</t>
  </si>
  <si>
    <t>LT021</t>
  </si>
  <si>
    <t>Alytaus apskritis</t>
  </si>
  <si>
    <t>LT022</t>
  </si>
  <si>
    <t>Kauno apskritis</t>
  </si>
  <si>
    <t>LT023</t>
  </si>
  <si>
    <t>Klaipėdos apskritis</t>
  </si>
  <si>
    <t>LT024</t>
  </si>
  <si>
    <t>Marijampolės apskritis</t>
  </si>
  <si>
    <t>LT025</t>
  </si>
  <si>
    <t>Panevėžio apskritis</t>
  </si>
  <si>
    <t>LT026</t>
  </si>
  <si>
    <t>Šiaulių apskritis</t>
  </si>
  <si>
    <t>LT027</t>
  </si>
  <si>
    <t>Tauragės apskritis</t>
  </si>
  <si>
    <t>LT028</t>
  </si>
  <si>
    <t>Telšių apskritis</t>
  </si>
  <si>
    <t>LT029</t>
  </si>
  <si>
    <t>Utenos apskritis</t>
  </si>
  <si>
    <t>LU000</t>
  </si>
  <si>
    <t>Luxembourg</t>
  </si>
  <si>
    <t>MT001</t>
  </si>
  <si>
    <t>Malta</t>
  </si>
  <si>
    <t>MT002</t>
  </si>
  <si>
    <t>Gozo and Comino/Għawdex u Kemmuna</t>
  </si>
  <si>
    <t>NL111</t>
  </si>
  <si>
    <t>Oost-Groningen</t>
  </si>
  <si>
    <t>NL112</t>
  </si>
  <si>
    <t>Delfzijl en omgeving</t>
  </si>
  <si>
    <t>NL113</t>
  </si>
  <si>
    <t>Overig Groningen</t>
  </si>
  <si>
    <t>NL124</t>
  </si>
  <si>
    <t>Noord-Friesland</t>
  </si>
  <si>
    <t>NL125</t>
  </si>
  <si>
    <t>Zuidwest-Friesland</t>
  </si>
  <si>
    <t>NL126</t>
  </si>
  <si>
    <t>Zuidoost-Friesland</t>
  </si>
  <si>
    <t>NL131</t>
  </si>
  <si>
    <t>Noord-Drenthe</t>
  </si>
  <si>
    <t>NL132</t>
  </si>
  <si>
    <t>Zuidoost-Drenthe</t>
  </si>
  <si>
    <t>NL133</t>
  </si>
  <si>
    <t>Zuidwest-Drenthe</t>
  </si>
  <si>
    <t>NL211</t>
  </si>
  <si>
    <t>Noord-Overijssel</t>
  </si>
  <si>
    <t>NL212</t>
  </si>
  <si>
    <t>Zuidwest-Overijssel</t>
  </si>
  <si>
    <t>NL213</t>
  </si>
  <si>
    <t>Twente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</si>
  <si>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</si>
  <si>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</si>
  <si>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</si>
  <si>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</si>
  <si>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</si>
  <si>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</si>
  <si>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</si>
  <si>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</si>
  <si>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NL230</t>
  </si>
  <si>
    <t>Flevoland</t>
  </si>
  <si>
    <t>NL310</t>
  </si>
  <si>
    <t>Utrecht</t>
  </si>
  <si>
    <t>NL321</t>
  </si>
  <si>
    <t>Kop van Noord-Holland</t>
  </si>
  <si>
    <t>NL323</t>
  </si>
  <si>
    <t>IJmond</t>
  </si>
  <si>
    <t>NL324</t>
  </si>
  <si>
    <t>Agglomeratie Haarlem</t>
  </si>
  <si>
    <t>NL325</t>
  </si>
  <si>
    <t>Zaanstreek</t>
  </si>
  <si>
    <t>NL327</t>
  </si>
  <si>
    <t>Het Gooi en Vechtstreek</t>
  </si>
  <si>
    <t>NL328</t>
  </si>
  <si>
    <t>Alkmaar en omgeving</t>
  </si>
  <si>
    <t>NL329</t>
  </si>
  <si>
    <t>Groot-Amsterdam</t>
  </si>
  <si>
    <t>NL332</t>
  </si>
  <si>
    <t>Agglomeratie ’s-Gravenhage</t>
  </si>
  <si>
    <t>NL333</t>
  </si>
  <si>
    <t>Delft en Westland</t>
  </si>
  <si>
    <t>NL337</t>
  </si>
  <si>
    <t>Agglomeratie Leiden en Bollenstreek</t>
  </si>
  <si>
    <t>NL33A</t>
  </si>
  <si>
    <t>Zuidoost-Zuid-Holland</t>
  </si>
  <si>
    <t>NL33B</t>
  </si>
  <si>
    <t>Oost-Zuid-Holland</t>
  </si>
  <si>
    <t>NL33C</t>
  </si>
  <si>
    <t>Groot-Rijnmond</t>
  </si>
  <si>
    <t>NL341</t>
  </si>
  <si>
    <t>Zeeuwsch-Vlaanderen</t>
  </si>
  <si>
    <t>NL342</t>
  </si>
  <si>
    <t>Overig Zeeland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</si>
  <si>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</si>
  <si>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</si>
  <si>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</si>
  <si>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</si>
  <si>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</si>
  <si>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</si>
  <si>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</si>
  <si>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</si>
  <si>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NL421</t>
  </si>
  <si>
    <t>Noord-Limburg</t>
  </si>
  <si>
    <t>NL422</t>
  </si>
  <si>
    <t>Midden-Limburg</t>
  </si>
  <si>
    <t>NL423</t>
  </si>
  <si>
    <t>Zuid-Limburg</t>
  </si>
  <si>
    <t xml:space="preserve">NORWAY </t>
  </si>
  <si>
    <t>NO011</t>
  </si>
  <si>
    <t xml:space="preserve">Oslo </t>
  </si>
  <si>
    <t>NO012</t>
  </si>
  <si>
    <t xml:space="preserve">Akershus </t>
  </si>
  <si>
    <t>NO021</t>
  </si>
  <si>
    <t>Hedmark</t>
  </si>
  <si>
    <t>NO022</t>
  </si>
  <si>
    <t xml:space="preserve">Oppland </t>
  </si>
  <si>
    <t>NO031</t>
  </si>
  <si>
    <t>Ostfold</t>
  </si>
  <si>
    <t>NO032</t>
  </si>
  <si>
    <t>Buskerud</t>
  </si>
  <si>
    <t>NO033</t>
  </si>
  <si>
    <t>Vestfold</t>
  </si>
  <si>
    <t>NO034</t>
  </si>
  <si>
    <t>Telemark</t>
  </si>
  <si>
    <t>NO041</t>
  </si>
  <si>
    <t>Aust-Agder</t>
  </si>
  <si>
    <t>NO042</t>
  </si>
  <si>
    <t>Vest-Agder</t>
  </si>
  <si>
    <t>NO043</t>
  </si>
  <si>
    <t>Rogaland</t>
  </si>
  <si>
    <t>NO051</t>
  </si>
  <si>
    <t>Hordaland</t>
  </si>
  <si>
    <t>NO052</t>
  </si>
  <si>
    <t>Sogn og Fjordane</t>
  </si>
  <si>
    <t>NO053</t>
  </si>
  <si>
    <t>More og Romsdal</t>
  </si>
  <si>
    <t>NO061</t>
  </si>
  <si>
    <t>Sor-Trondelag</t>
  </si>
  <si>
    <t>NO062</t>
  </si>
  <si>
    <t>Nord-Trondelag</t>
  </si>
  <si>
    <t>NO071</t>
  </si>
  <si>
    <t>Norland</t>
  </si>
  <si>
    <t>NO072</t>
  </si>
  <si>
    <t>Troms</t>
  </si>
  <si>
    <t>NO073</t>
  </si>
  <si>
    <t>Finnmark</t>
  </si>
  <si>
    <t>PL213</t>
  </si>
  <si>
    <t>Miasto Kraków</t>
  </si>
  <si>
    <t>PL214</t>
  </si>
  <si>
    <t>Krakowski</t>
  </si>
  <si>
    <t>PL217</t>
  </si>
  <si>
    <t>Tarnowski</t>
  </si>
  <si>
    <t>PL218</t>
  </si>
  <si>
    <t>Nowosądecki</t>
  </si>
  <si>
    <t>PL219</t>
  </si>
  <si>
    <t>Nowotarski</t>
  </si>
  <si>
    <t>PL21A</t>
  </si>
  <si>
    <t>Oświęcimski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</si>
  <si>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</si>
  <si>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</si>
  <si>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</si>
  <si>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</si>
  <si>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</si>
  <si>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</si>
  <si>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</si>
  <si>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</si>
  <si>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</si>
  <si>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</si>
  <si>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</si>
  <si>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</si>
  <si>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</si>
  <si>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</si>
  <si>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</si>
  <si>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</si>
  <si>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</si>
  <si>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</si>
  <si>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</si>
  <si>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</si>
  <si>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</si>
  <si>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</si>
  <si>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</si>
  <si>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</si>
  <si>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</si>
  <si>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</si>
  <si>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</si>
  <si>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</si>
  <si>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PL424</t>
  </si>
  <si>
    <t>Miasto Szczecin</t>
  </si>
  <si>
    <t>PL426</t>
  </si>
  <si>
    <t>Koszaliński</t>
  </si>
  <si>
    <t>PL427</t>
  </si>
  <si>
    <t>Szczecinecko-pyrzycki</t>
  </si>
  <si>
    <t>PL428</t>
  </si>
  <si>
    <t>Szczeciński</t>
  </si>
  <si>
    <t>PL431</t>
  </si>
  <si>
    <t>Gorzowski</t>
  </si>
  <si>
    <t>PL432</t>
  </si>
  <si>
    <t>Zielonogórski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</si>
  <si>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</si>
  <si>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</si>
  <si>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</si>
  <si>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</si>
  <si>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</si>
  <si>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</si>
  <si>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</si>
  <si>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</si>
  <si>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</si>
  <si>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</si>
  <si>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PL523</t>
  </si>
  <si>
    <t>Nyski</t>
  </si>
  <si>
    <t>PL524</t>
  </si>
  <si>
    <t>Opolski</t>
  </si>
  <si>
    <t>PL613</t>
  </si>
  <si>
    <t>Bydgosko-toruński</t>
  </si>
  <si>
    <t>PL616</t>
  </si>
  <si>
    <t>Grudziądzki</t>
  </si>
  <si>
    <t>PL617</t>
  </si>
  <si>
    <t>Inowrocławski</t>
  </si>
  <si>
    <t>PL618</t>
  </si>
  <si>
    <t>Świecki</t>
  </si>
  <si>
    <t>PL619</t>
  </si>
  <si>
    <t>Włocławski</t>
  </si>
  <si>
    <t>PL621</t>
  </si>
  <si>
    <t>Elbląski</t>
  </si>
  <si>
    <t>PL622</t>
  </si>
  <si>
    <t>Olsztyński</t>
  </si>
  <si>
    <t>PL623</t>
  </si>
  <si>
    <t>Ełcki</t>
  </si>
  <si>
    <t>PL633</t>
  </si>
  <si>
    <t>Trójmiejski</t>
  </si>
  <si>
    <t>PL634</t>
  </si>
  <si>
    <t>Gdański</t>
  </si>
  <si>
    <t>PL636</t>
  </si>
  <si>
    <t>Słupski</t>
  </si>
  <si>
    <t>PL637</t>
  </si>
  <si>
    <t>Chojnicki</t>
  </si>
  <si>
    <t>PL638</t>
  </si>
  <si>
    <t>Starogardzki</t>
  </si>
  <si>
    <t>PL711</t>
  </si>
  <si>
    <t>Miasto Łódź</t>
  </si>
  <si>
    <t>PL712</t>
  </si>
  <si>
    <t>Łódzki</t>
  </si>
  <si>
    <t>PL713</t>
  </si>
  <si>
    <t>Piotrkowski</t>
  </si>
  <si>
    <t>PL714</t>
  </si>
  <si>
    <t>Sieradzki</t>
  </si>
  <si>
    <t>PL715</t>
  </si>
  <si>
    <t>Skierniewicki</t>
  </si>
  <si>
    <t>PL721</t>
  </si>
  <si>
    <t>Kielecki</t>
  </si>
  <si>
    <t>PL722</t>
  </si>
  <si>
    <t>Sandomiersko-jędrzejowski</t>
  </si>
  <si>
    <t>PL811</t>
  </si>
  <si>
    <t>Bialski</t>
  </si>
  <si>
    <t>PL812</t>
  </si>
  <si>
    <t>Chełmsko-zamojski</t>
  </si>
  <si>
    <t>PL814</t>
  </si>
  <si>
    <t>Lubelski</t>
  </si>
  <si>
    <t>PL815</t>
  </si>
  <si>
    <t>Puławski</t>
  </si>
  <si>
    <t>PL821</t>
  </si>
  <si>
    <t>Krośnieński</t>
  </si>
  <si>
    <t>PL822</t>
  </si>
  <si>
    <t>Przemyski</t>
  </si>
  <si>
    <t>PL823</t>
  </si>
  <si>
    <t>Rzeszowski</t>
  </si>
  <si>
    <t>PL824</t>
  </si>
  <si>
    <t>Tarnobrzeski</t>
  </si>
  <si>
    <t>PL841</t>
  </si>
  <si>
    <t>Białostocki</t>
  </si>
  <si>
    <t>PL842</t>
  </si>
  <si>
    <t>Łomżyński</t>
  </si>
  <si>
    <t>PL843</t>
  </si>
  <si>
    <t>Suwalski</t>
  </si>
  <si>
    <t>PL911</t>
  </si>
  <si>
    <t>Miasto Warszawa</t>
  </si>
  <si>
    <t>PL912</t>
  </si>
  <si>
    <t>Warszawski wschodni</t>
  </si>
  <si>
    <t>PL913</t>
  </si>
  <si>
    <t>Warszawski zachodni</t>
  </si>
  <si>
    <t>PL921</t>
  </si>
  <si>
    <t>Radomski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</si>
  <si>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</si>
  <si>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</si>
  <si>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</si>
  <si>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</si>
  <si>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</si>
  <si>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</si>
  <si>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</si>
  <si>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</si>
  <si>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</si>
  <si>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</si>
  <si>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PT111</t>
  </si>
  <si>
    <t>Alto Minho</t>
  </si>
  <si>
    <t>PT112</t>
  </si>
  <si>
    <t>Cávado</t>
  </si>
  <si>
    <t>PT119</t>
  </si>
  <si>
    <t>Ave</t>
  </si>
  <si>
    <t>PT11A</t>
  </si>
  <si>
    <t>Área Metropolitana do Porto</t>
  </si>
  <si>
    <t>PT11B</t>
  </si>
  <si>
    <t>Alto Tâmega</t>
  </si>
  <si>
    <t>PT11C</t>
  </si>
  <si>
    <t>Tâmega e Sousa</t>
  </si>
  <si>
    <t>PT11D</t>
  </si>
  <si>
    <t>Douro</t>
  </si>
  <si>
    <t>PT11E</t>
  </si>
  <si>
    <t>Terras de Trás-os-Montes</t>
  </si>
  <si>
    <t>PT150</t>
  </si>
  <si>
    <t>Algarve</t>
  </si>
  <si>
    <t>PT16B</t>
  </si>
  <si>
    <t>Oeste</t>
  </si>
  <si>
    <t>PT16D</t>
  </si>
  <si>
    <t>Região de Aveiro</t>
  </si>
  <si>
    <t>PT16E</t>
  </si>
  <si>
    <t>Região de Coimbra</t>
  </si>
  <si>
    <t>PT16F</t>
  </si>
  <si>
    <t>Região de Leiria</t>
  </si>
  <si>
    <t>PT16G</t>
  </si>
  <si>
    <t>Viseu Dão Lafões</t>
  </si>
  <si>
    <t>PT16H</t>
  </si>
  <si>
    <t>Beira Baixa</t>
  </si>
  <si>
    <t>PT16I</t>
  </si>
  <si>
    <t>Médio Tejo</t>
  </si>
  <si>
    <t>PT16J</t>
  </si>
  <si>
    <t>Beiras e Serra da Estrela</t>
  </si>
  <si>
    <t>PT170</t>
  </si>
  <si>
    <t>Área Metropolitana de Lisboa</t>
  </si>
  <si>
    <t>PT181</t>
  </si>
  <si>
    <t>Alentejo Litoral</t>
  </si>
  <si>
    <t>PT184</t>
  </si>
  <si>
    <t>Baixo Alentejo</t>
  </si>
  <si>
    <t>PT185</t>
  </si>
  <si>
    <t>Lezíria do Tejo</t>
  </si>
  <si>
    <t>PT186</t>
  </si>
  <si>
    <t>Alto Alentejo</t>
  </si>
  <si>
    <t>PT187</t>
  </si>
  <si>
    <t>Alentejo Central</t>
  </si>
  <si>
    <t>PT200</t>
  </si>
  <si>
    <t>Região Autónoma dos Açores</t>
  </si>
  <si>
    <t>PT300</t>
  </si>
  <si>
    <t>Região Autónoma da Madeira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</si>
  <si>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</si>
  <si>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</si>
  <si>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</si>
  <si>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</si>
  <si>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</si>
  <si>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</si>
  <si>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</si>
  <si>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</si>
  <si>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</si>
  <si>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</si>
  <si>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</si>
  <si>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</si>
  <si>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</si>
  <si>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</si>
  <si>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</si>
  <si>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</si>
  <si>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</si>
  <si>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</si>
  <si>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</si>
  <si>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</si>
  <si>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</si>
  <si>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</si>
  <si>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</si>
  <si>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</si>
  <si>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</si>
  <si>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</si>
  <si>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</si>
  <si>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</si>
  <si>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</si>
  <si>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</si>
  <si>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</si>
  <si>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</si>
  <si>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</si>
  <si>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</si>
  <si>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</si>
  <si>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</si>
  <si>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</si>
  <si>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</si>
  <si>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</si>
  <si>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</si>
  <si>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</si>
  <si>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</si>
  <si>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</si>
  <si>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</si>
  <si>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</si>
  <si>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</si>
  <si>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</si>
  <si>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</si>
  <si>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</si>
  <si>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</si>
  <si>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</si>
  <si>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</si>
  <si>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</si>
  <si>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</si>
  <si>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</si>
  <si>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</si>
  <si>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</si>
  <si>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</si>
  <si>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</si>
  <si>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</si>
  <si>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</si>
  <si>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</si>
  <si>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RO321</t>
  </si>
  <si>
    <t>Bucureşti</t>
  </si>
  <si>
    <t>RO322</t>
  </si>
  <si>
    <t>Ilfov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</si>
  <si>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</si>
  <si>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</si>
  <si>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</si>
  <si>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</si>
  <si>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</si>
  <si>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</si>
  <si>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</si>
  <si>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</si>
  <si>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</si>
  <si>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</si>
  <si>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</si>
  <si>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</si>
  <si>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</si>
  <si>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</si>
  <si>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</si>
  <si>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</si>
  <si>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</si>
  <si>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</si>
  <si>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SK010</t>
  </si>
  <si>
    <t>Bratislavský kraj</t>
  </si>
  <si>
    <t>SK021</t>
  </si>
  <si>
    <t>Trnavský kraj</t>
  </si>
  <si>
    <t>SK022</t>
  </si>
  <si>
    <t>Trenčiansky kraj</t>
  </si>
  <si>
    <t>SK023</t>
  </si>
  <si>
    <t>Nitriansky kraj</t>
  </si>
  <si>
    <t>SK031</t>
  </si>
  <si>
    <t>Žilinský kraj</t>
  </si>
  <si>
    <t>SK032</t>
  </si>
  <si>
    <t>Banskobystrický kraj</t>
  </si>
  <si>
    <t>SK041</t>
  </si>
  <si>
    <t>Prešovský kraj</t>
  </si>
  <si>
    <t>SK042</t>
  </si>
  <si>
    <t>Košický kraj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</si>
  <si>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</si>
  <si>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</si>
  <si>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</si>
  <si>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</si>
  <si>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</si>
  <si>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</si>
  <si>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</si>
  <si>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</si>
  <si>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</si>
  <si>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</si>
  <si>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</si>
  <si>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</si>
  <si>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</si>
  <si>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</si>
  <si>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SI038</t>
  </si>
  <si>
    <t>Primorsko-notranjska</t>
  </si>
  <si>
    <t>SI041</t>
  </si>
  <si>
    <t>Osrednjeslovenska</t>
  </si>
  <si>
    <t>SI042</t>
  </si>
  <si>
    <t>Gorenjska</t>
  </si>
  <si>
    <t>SI043</t>
  </si>
  <si>
    <t>Goriška</t>
  </si>
  <si>
    <t>SI044</t>
  </si>
  <si>
    <t>Obalno-kraška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</si>
  <si>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</si>
  <si>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</si>
  <si>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</si>
  <si>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</si>
  <si>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</si>
  <si>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</si>
  <si>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</si>
  <si>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</si>
  <si>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ES120</t>
  </si>
  <si>
    <t>Asturias</t>
  </si>
  <si>
    <t>ES130</t>
  </si>
  <si>
    <t>Cantabria</t>
  </si>
  <si>
    <t>ES211</t>
  </si>
  <si>
    <t>Araba/Álava</t>
  </si>
  <si>
    <t>ES212</t>
  </si>
  <si>
    <t>Gipuzkoa</t>
  </si>
  <si>
    <t>ES213</t>
  </si>
  <si>
    <t>Bizkaia</t>
  </si>
  <si>
    <t>ES220</t>
  </si>
  <si>
    <t>Navarra</t>
  </si>
  <si>
    <t>ES230</t>
  </si>
  <si>
    <t>La Rioja</t>
  </si>
  <si>
    <t>ES241</t>
  </si>
  <si>
    <t>Huesca</t>
  </si>
  <si>
    <t>ES242</t>
  </si>
  <si>
    <t>Teruel</t>
  </si>
  <si>
    <t>ES243</t>
  </si>
  <si>
    <t>Zaragoza</t>
  </si>
  <si>
    <t>ES300</t>
  </si>
  <si>
    <t>Madrid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</si>
  <si>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</si>
  <si>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</si>
  <si>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</si>
  <si>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</si>
  <si>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</si>
  <si>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</si>
  <si>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</si>
  <si>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</si>
  <si>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</si>
  <si>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</si>
  <si>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</si>
  <si>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</si>
  <si>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</si>
  <si>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</si>
  <si>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</si>
  <si>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</si>
  <si>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</si>
  <si>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</si>
  <si>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</si>
  <si>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</si>
  <si>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</si>
  <si>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</si>
  <si>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</si>
  <si>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</si>
  <si>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</si>
  <si>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</si>
  <si>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</si>
  <si>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</si>
  <si>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ES431</t>
  </si>
  <si>
    <t>Badajoz</t>
  </si>
  <si>
    <t>ES432</t>
  </si>
  <si>
    <t>Cáceres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</si>
  <si>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</si>
  <si>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</si>
  <si>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</si>
  <si>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</si>
  <si>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</si>
  <si>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</si>
  <si>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</si>
  <si>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</si>
  <si>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ES521</t>
  </si>
  <si>
    <t>Alicante/Alacant</t>
  </si>
  <si>
    <t>ES522</t>
  </si>
  <si>
    <t>Castellón/Castelló</t>
  </si>
  <si>
    <t>ES523</t>
  </si>
  <si>
    <t>Valencia/València</t>
  </si>
  <si>
    <t>ES531</t>
  </si>
  <si>
    <t>Eivissa y Formentera</t>
  </si>
  <si>
    <t>ES532</t>
  </si>
  <si>
    <t>Mallorca</t>
  </si>
  <si>
    <t>ES533</t>
  </si>
  <si>
    <t>Menorca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</si>
  <si>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</si>
  <si>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</si>
  <si>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</si>
  <si>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</si>
  <si>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</si>
  <si>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</si>
  <si>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</si>
  <si>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</si>
  <si>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</si>
  <si>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</si>
  <si>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</si>
  <si>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</si>
  <si>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</si>
  <si>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</si>
  <si>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</si>
  <si>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</si>
  <si>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ES620</t>
  </si>
  <si>
    <t>Murcia</t>
  </si>
  <si>
    <t>ES630</t>
  </si>
  <si>
    <t>Ceuta</t>
  </si>
  <si>
    <t>ES640</t>
  </si>
  <si>
    <t>Melilla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</si>
  <si>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</si>
  <si>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</si>
  <si>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</si>
  <si>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</si>
  <si>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</si>
  <si>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</si>
  <si>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</si>
  <si>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</si>
  <si>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</si>
  <si>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</si>
  <si>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</si>
  <si>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</si>
  <si>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</si>
  <si>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</si>
  <si>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SE110</t>
  </si>
  <si>
    <t>Stockholms län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</si>
  <si>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</si>
  <si>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</si>
  <si>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</si>
  <si>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</si>
  <si>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</si>
  <si>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</si>
  <si>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</si>
  <si>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</si>
  <si>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</si>
  <si>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</si>
  <si>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</si>
  <si>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</si>
  <si>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</si>
  <si>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</si>
  <si>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</si>
  <si>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</si>
  <si>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</si>
  <si>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</si>
  <si>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SE221</t>
  </si>
  <si>
    <t>Blekinge län</t>
  </si>
  <si>
    <t>SE224</t>
  </si>
  <si>
    <t>Skåne län</t>
  </si>
  <si>
    <t>SE231</t>
  </si>
  <si>
    <t>Hallands län</t>
  </si>
  <si>
    <t>SE232</t>
  </si>
  <si>
    <t>Västra Götalands län</t>
  </si>
  <si>
    <t>SE311</t>
  </si>
  <si>
    <t>Värmlands län</t>
  </si>
  <si>
    <t>SE312</t>
  </si>
  <si>
    <t>Dalarnas län</t>
  </si>
  <si>
    <t>SE313</t>
  </si>
  <si>
    <t>Gävleborgs län</t>
  </si>
  <si>
    <t>SE321</t>
  </si>
  <si>
    <t>Västernorrlands län</t>
  </si>
  <si>
    <t>SE322</t>
  </si>
  <si>
    <t>Jämtlands län</t>
  </si>
  <si>
    <t>SE331</t>
  </si>
  <si>
    <t>Västerbottens län</t>
  </si>
  <si>
    <t>SE332</t>
  </si>
  <si>
    <t>Norrbottens län</t>
  </si>
  <si>
    <t>Credit Risk - Top 15 Counterparties for each climate relevant NACE 2 Sector</t>
  </si>
  <si>
    <t>Data as of Q4 2022</t>
  </si>
  <si>
    <t xml:space="preserve">Data as of Q4 2022 </t>
  </si>
  <si>
    <t>COMPANY'S INFORMATION</t>
  </si>
  <si>
    <t>CREDIT RISK INFORMATION</t>
  </si>
  <si>
    <t>CLIMATE RELATED INFORMATION</t>
  </si>
  <si>
    <t>FINANCIAL INFORMATION</t>
  </si>
  <si>
    <t>Company name</t>
  </si>
  <si>
    <t>Company country</t>
  </si>
  <si>
    <t>NACE 4 Sector of the company</t>
  </si>
  <si>
    <t>Parent name</t>
  </si>
  <si>
    <t>Parent country</t>
  </si>
  <si>
    <t>LEI code</t>
  </si>
  <si>
    <t>RIAD code</t>
  </si>
  <si>
    <t>Outstanding gross carrying amount (mln EUR)</t>
  </si>
  <si>
    <t>of which: non performing exposures (mln EUR)</t>
  </si>
  <si>
    <t>Off-balance sheet amount (mln EUR)</t>
  </si>
  <si>
    <t>Accumulated impairment (mln EUR)</t>
  </si>
  <si>
    <t>of which: non-performing</t>
  </si>
  <si>
    <t>Protection allocated value (mln EUR)</t>
  </si>
  <si>
    <t>PD starting point (%), point-in-time</t>
  </si>
  <si>
    <t>LGD starting point (%), performing exposures</t>
  </si>
  <si>
    <t>LGD starting point (%), non-performing exposures</t>
  </si>
  <si>
    <t>REA (mln EUR)</t>
  </si>
  <si>
    <t>Residual maturity (years)</t>
  </si>
  <si>
    <t>Absolute S1 GHG emissions (tCO2e)</t>
  </si>
  <si>
    <t>Estimated S1 GHG emissions (Yes / No)</t>
  </si>
  <si>
    <t>Methodology for estimation of S1 GHG emissions</t>
  </si>
  <si>
    <t>Absolute S2 GHG emissions (tCO2e)</t>
  </si>
  <si>
    <t>Estimated S2 GHG emissions (Yes / No)</t>
  </si>
  <si>
    <t>Methodology for estimation of S2 GHG emissions</t>
  </si>
  <si>
    <t>Absolute S3 GHG emissions (tCO2e)</t>
  </si>
  <si>
    <t>Estimated S3 GHG emissions (Yes / No)</t>
  </si>
  <si>
    <t>Methodology for estimation of S3 GHG emissions</t>
  </si>
  <si>
    <t>Net zero reduction target (%)</t>
  </si>
  <si>
    <t>Total assets (mln EUR)</t>
  </si>
  <si>
    <t>Total revenues (mln EUR)</t>
  </si>
  <si>
    <t>Total operating expenses (mln EUR)</t>
  </si>
  <si>
    <t>Total debt (mln EUR)</t>
  </si>
  <si>
    <t>Row Num</t>
  </si>
  <si>
    <t>Counterparty position</t>
  </si>
  <si>
    <t>Euro Stoxx</t>
  </si>
  <si>
    <t>NACE 2 Sector</t>
  </si>
  <si>
    <t xml:space="preserve">Company name </t>
  </si>
  <si>
    <t xml:space="preserve">Parent name </t>
  </si>
  <si>
    <t>C10</t>
  </si>
  <si>
    <t>Danone SA</t>
  </si>
  <si>
    <t>969500KMUQ2B6CBAF162</t>
  </si>
  <si>
    <t>C11</t>
  </si>
  <si>
    <t>Pernod Ricard SA</t>
  </si>
  <si>
    <t>52990097YFPX9J0H5D87</t>
  </si>
  <si>
    <t>Anheuser-Busch Inbev SA</t>
  </si>
  <si>
    <t>5493008H3828EMEXB082</t>
  </si>
  <si>
    <t>C14</t>
  </si>
  <si>
    <t>LVMH Moet Hennessy Louis Vuitton SE</t>
  </si>
  <si>
    <t>549300VGEJKB7SVUZR78</t>
  </si>
  <si>
    <t>C15</t>
  </si>
  <si>
    <t>Hermes International SCA</t>
  </si>
  <si>
    <t>969500Y4IJGHJE2MTJ13</t>
  </si>
  <si>
    <t xml:space="preserve">Adidas AG </t>
  </si>
  <si>
    <t xml:space="preserve">GERMANY </t>
  </si>
  <si>
    <t>549300JSX0Z4CW0V5023</t>
  </si>
  <si>
    <t>C19</t>
  </si>
  <si>
    <t>TotalEnergies SE</t>
  </si>
  <si>
    <t>529900S21EQ1BO4ESM68</t>
  </si>
  <si>
    <t>C20</t>
  </si>
  <si>
    <t>L'Air Liquide Societe Anonyme pour l'Etude et l'Exploitation des Procedes Georges Claude SA</t>
  </si>
  <si>
    <t>969500MMPQVHK671GT54</t>
  </si>
  <si>
    <t>BASF SE</t>
  </si>
  <si>
    <t>529900PM64WH8AF1E917</t>
  </si>
  <si>
    <t>L'Oreal SA</t>
  </si>
  <si>
    <t>529900JI1GG6F7RKVI53</t>
  </si>
  <si>
    <t>C21</t>
  </si>
  <si>
    <t>Bayer AG</t>
  </si>
  <si>
    <t>549300J4U55H3WP1XT59</t>
  </si>
  <si>
    <t>Sanofi SA</t>
  </si>
  <si>
    <t>549300E9PC51EN656011</t>
  </si>
  <si>
    <t>C23</t>
  </si>
  <si>
    <t>CRH PLC</t>
  </si>
  <si>
    <t>549300MIDJNNTH068E74</t>
  </si>
  <si>
    <t>C26</t>
  </si>
  <si>
    <t>Infineon Technologies AG</t>
  </si>
  <si>
    <t>TSI2PJM6EPETEQ4X1U25</t>
  </si>
  <si>
    <t>Nokia Oyj</t>
  </si>
  <si>
    <t>549300A0JPRWG1KI7U06</t>
  </si>
  <si>
    <t>C27</t>
  </si>
  <si>
    <t>Schneider Electric SE</t>
  </si>
  <si>
    <t>969500A1YF1XUYYXS284</t>
  </si>
  <si>
    <t>C28</t>
  </si>
  <si>
    <t>ASML Holding NV</t>
  </si>
  <si>
    <t>724500Y6DUVHQD6OXN27</t>
  </si>
  <si>
    <t>C29</t>
  </si>
  <si>
    <t>Bayerische Motoren Werke AG</t>
  </si>
  <si>
    <t>YEH5ZCD6E441RHVHD759</t>
  </si>
  <si>
    <t>Mercedes-Benz Group AG</t>
  </si>
  <si>
    <t>529900R27DL06UVNT076</t>
  </si>
  <si>
    <t>Stellantis NV</t>
  </si>
  <si>
    <t>549300LKT9PW7ZIBDF31</t>
  </si>
  <si>
    <t>Volkswagen AG</t>
  </si>
  <si>
    <t>529900NNUPAGGOMPXZ31</t>
  </si>
  <si>
    <t>C30</t>
  </si>
  <si>
    <t>Airbus SE</t>
  </si>
  <si>
    <t>MINO79WLOO247M1IL051</t>
  </si>
  <si>
    <t>Safran SA</t>
  </si>
  <si>
    <t>969500UIC89GT3UL7L24</t>
  </si>
  <si>
    <t>C32</t>
  </si>
  <si>
    <t>EssilorLuxottica SA</t>
  </si>
  <si>
    <t>549300M3VH1A3ER1TB49</t>
  </si>
  <si>
    <t>D35</t>
  </si>
  <si>
    <t>Enel SpA</t>
  </si>
  <si>
    <t>WOCMU6HCI0OJWNPRZS33</t>
  </si>
  <si>
    <t>Iberdrola SA</t>
  </si>
  <si>
    <t>5QK37QC7NWOJ8D7WVQ45</t>
  </si>
  <si>
    <t>Eni SpA</t>
  </si>
  <si>
    <t>BUCRF72VH5RBN7X3VL35</t>
  </si>
  <si>
    <t>F42</t>
  </si>
  <si>
    <t>Vinci SA</t>
  </si>
  <si>
    <t>213800WFQ334R8UXUG83</t>
  </si>
  <si>
    <t>G47</t>
  </si>
  <si>
    <t>Koninklijke Ahold Delhaize NV</t>
  </si>
  <si>
    <t>724500C9GNBV20UYRX36</t>
  </si>
  <si>
    <t>Industria de Diseño Textil SA</t>
  </si>
  <si>
    <t>549300TTCXZOGZM2EY83</t>
  </si>
  <si>
    <t>Kering SA</t>
  </si>
  <si>
    <t>IOG4E947OATN0KJYSD45</t>
  </si>
  <si>
    <t>H53</t>
  </si>
  <si>
    <t>Deutsche Post AG</t>
  </si>
  <si>
    <t>8ER8GIG7CSMVD8VUFE78</t>
  </si>
  <si>
    <t>J58</t>
  </si>
  <si>
    <t>Adyen NV</t>
  </si>
  <si>
    <t>J58.2.9</t>
  </si>
  <si>
    <t>724500973ODKK3IFQ447</t>
  </si>
  <si>
    <t>SAP SE</t>
  </si>
  <si>
    <t>529900D6BF99LW9R2E68</t>
  </si>
  <si>
    <t>J61</t>
  </si>
  <si>
    <t>Deutsche Telekom AG</t>
  </si>
  <si>
    <t>J61.2.0</t>
  </si>
  <si>
    <t>549300V9QSIG4WX4GJ96</t>
  </si>
  <si>
    <t>J62</t>
  </si>
  <si>
    <t>Siemens AG</t>
  </si>
  <si>
    <t>J62.0.2</t>
  </si>
  <si>
    <t>W38RGI023J3WT1HWRP32</t>
  </si>
  <si>
    <t>J63</t>
  </si>
  <si>
    <t>Prosus NV</t>
  </si>
  <si>
    <t>J63.1.2</t>
  </si>
  <si>
    <t>635400Z5LQ5F9OLVT688</t>
  </si>
  <si>
    <t>L68</t>
  </si>
  <si>
    <t>Vonovia SE</t>
  </si>
  <si>
    <t>5299005A2ZEP6AP7KM81</t>
  </si>
  <si>
    <t>R92</t>
  </si>
  <si>
    <t>Flutter Entertainment PLC</t>
  </si>
  <si>
    <t>R92.0.0</t>
  </si>
  <si>
    <t>635400EG4YIJLJMZJ782</t>
  </si>
  <si>
    <t>1</t>
  </si>
  <si>
    <t>A01</t>
  </si>
  <si>
    <t>A02-A03</t>
  </si>
  <si>
    <t>B05-B09</t>
  </si>
  <si>
    <t>C10-C12</t>
  </si>
  <si>
    <t>C13-C18</t>
  </si>
  <si>
    <t>C21-C22</t>
  </si>
  <si>
    <t>C24-C25</t>
  </si>
  <si>
    <t>C26-C28</t>
  </si>
  <si>
    <t>C29-C30</t>
  </si>
  <si>
    <t>C31-C33</t>
  </si>
  <si>
    <t>E36-E39</t>
  </si>
  <si>
    <t>F41-F43</t>
  </si>
  <si>
    <t>G45-G47</t>
  </si>
  <si>
    <t>H49</t>
  </si>
  <si>
    <t>H50</t>
  </si>
  <si>
    <t>H51</t>
  </si>
  <si>
    <t>H52-H53</t>
  </si>
  <si>
    <t xml:space="preserve">Credit Risk - Aggregated exposures to countries and sectors </t>
  </si>
  <si>
    <t xml:space="preserve">for total, top 5 countries and other </t>
  </si>
  <si>
    <t>Average residual maturity (years)</t>
  </si>
  <si>
    <t>Weighted Average S1 GHG emissions intensity (weighted by exposure) (tCO2e/mln EUR)</t>
  </si>
  <si>
    <t>Weighted Average S2 GHG emissions intensity (weighted by exposure) (tCO2e/mln EUR)</t>
  </si>
  <si>
    <t>Weighted Average S3 GHG emissions intensity (weighted by exposure) (tCO2e/mln EUR)</t>
  </si>
  <si>
    <t>NACE sector</t>
  </si>
  <si>
    <t>Other (NACE sectors J, K, M - U)</t>
  </si>
  <si>
    <t>TOTAL</t>
  </si>
  <si>
    <t>Other EU</t>
  </si>
  <si>
    <t>Other Non-EU</t>
  </si>
  <si>
    <t xml:space="preserve">Interest Income &amp; Fee and Commission Income </t>
  </si>
  <si>
    <t>Interest Income (mln EUR)</t>
  </si>
  <si>
    <t>Fees and commissions income (mln EUR)</t>
  </si>
  <si>
    <t>2022</t>
  </si>
  <si>
    <t>NACE Sector</t>
  </si>
  <si>
    <t>Summary table</t>
  </si>
  <si>
    <t>Summary Table</t>
  </si>
  <si>
    <t>Interest income (%)</t>
  </si>
  <si>
    <t xml:space="preserve">Others </t>
  </si>
  <si>
    <t>Fees and commissions income (%)</t>
  </si>
  <si>
    <t xml:space="preserve">Other </t>
  </si>
  <si>
    <t>Market Risk - Top 15 Counterparties for each climate relevant NACE 2 Sector</t>
  </si>
  <si>
    <t xml:space="preserve">MARKET RISK INFORMATION </t>
  </si>
  <si>
    <t>HEDGING INFORMATION</t>
  </si>
  <si>
    <t>Issuer name</t>
  </si>
  <si>
    <t>Issuer country</t>
  </si>
  <si>
    <t>NACE 4 sector of the issuer</t>
  </si>
  <si>
    <t xml:space="preserve">LEI Code </t>
  </si>
  <si>
    <t>ISIN code</t>
  </si>
  <si>
    <t>Notional (only for bonds) (mln EUR)</t>
  </si>
  <si>
    <t xml:space="preserve">Fair value (mln EUR) </t>
  </si>
  <si>
    <t>Duration (years)</t>
  </si>
  <si>
    <t>share of fixed rate bonds (%)</t>
  </si>
  <si>
    <t>First order sensitivity of the hedged item to interest rate (only for bonds)</t>
  </si>
  <si>
    <t>First order sensitivity of the hedged item to credit spread (only for bonds)</t>
  </si>
  <si>
    <t>First order sensitivity of the hedged item to equity</t>
  </si>
  <si>
    <t>First order sensitivity of the hedging instrument to interest rate (only for bonds)</t>
  </si>
  <si>
    <t>First order sensitivity of the hedging instrument to credit spread (only for bonds)</t>
  </si>
  <si>
    <t>First order sensitivity of the hedging instrument to equity</t>
  </si>
  <si>
    <t>Bond</t>
  </si>
  <si>
    <t>Equity</t>
  </si>
  <si>
    <t>Funds</t>
  </si>
  <si>
    <t>Market Risk - Aggregated exposures to sectors</t>
  </si>
  <si>
    <t xml:space="preserve">for total  countries </t>
  </si>
  <si>
    <t>MARKET RISK INFORMATION</t>
  </si>
  <si>
    <t>Average duration (only for bonds) (years)</t>
  </si>
  <si>
    <t xml:space="preserve">Average Residual Maturity (only for bonds) (years) </t>
  </si>
  <si>
    <t>Share of fixed rate bonds (%)</t>
  </si>
  <si>
    <t>Weighted Average S1 GHG emissions intensity (tCO2e/mln EUR)</t>
  </si>
  <si>
    <t>Weighted Average S2 GHG emissions intensity (tCO2e/mln EUR)</t>
  </si>
  <si>
    <t>Weighted Average S3 GHG emissions intensity (tCO2e/mln EUR)</t>
  </si>
  <si>
    <t>Average first order sensitivity of the hedged item to interest rate (only for bonds)</t>
  </si>
  <si>
    <t>Average first order sensitivity of the hedged item to credit spread (only for bonds)</t>
  </si>
  <si>
    <t>Average first order sensitivity of the hedged item to equity</t>
  </si>
  <si>
    <t>Average first order sensitivity of funds and indices</t>
  </si>
  <si>
    <t>Average first order sensitivity of the hedging instrument to interest rate (only for bonds)</t>
  </si>
  <si>
    <t>Average first order sensitivity of the hedging instrument to credit spread (only for bonds)</t>
  </si>
  <si>
    <t xml:space="preserve">Average first order sensitivity of the hedging instrument to equity </t>
  </si>
  <si>
    <t>A</t>
  </si>
  <si>
    <t>Equity funds</t>
  </si>
  <si>
    <t xml:space="preserve">Bond funds </t>
  </si>
  <si>
    <t>Other funds</t>
  </si>
  <si>
    <t xml:space="preserve">Real Estate Risk - Transition Risk </t>
  </si>
  <si>
    <t>REAL ESTATE RISK INFORMATION  (Transition Risk)</t>
  </si>
  <si>
    <t>Share of proxies out of total EPC data (%)</t>
  </si>
  <si>
    <t>Aggregated market value of properties (mln EUR)</t>
  </si>
  <si>
    <t>LGD starting point (%), performing exposure</t>
  </si>
  <si>
    <t>Interest rate applied (%)</t>
  </si>
  <si>
    <t>EPC bucket</t>
  </si>
  <si>
    <t>B</t>
  </si>
  <si>
    <t>C</t>
  </si>
  <si>
    <t>D</t>
  </si>
  <si>
    <t>E</t>
  </si>
  <si>
    <t>F</t>
  </si>
  <si>
    <t>G</t>
  </si>
  <si>
    <t>Unknown</t>
  </si>
  <si>
    <t xml:space="preserve">Real Estate Risk - Physical Risk </t>
  </si>
  <si>
    <t>REAL ESTATE RISK INFORMATION (Physical Risk)</t>
  </si>
  <si>
    <t>Asset Class</t>
  </si>
  <si>
    <t>Collect notional amount and climate-related data aggregated  by climate relevant sectors</t>
  </si>
  <si>
    <t>Collect notional amount and climate-related data at individual counterparty level (i.e. top 15 counterparties for main climate relevant sectors)</t>
  </si>
  <si>
    <t>First order sensitivity of funds and indices</t>
  </si>
  <si>
    <t>Outstanding gross carrying amount (%)</t>
  </si>
  <si>
    <t>Off-balance sheet amount (%)</t>
  </si>
  <si>
    <t>of which: non-performing (mln EUR)</t>
  </si>
  <si>
    <t>FR969500TJ5KRTCJQWXH</t>
  </si>
  <si>
    <t>FR9695005MSX1OYEMGDF</t>
  </si>
  <si>
    <t>Citibank Europe plc</t>
  </si>
  <si>
    <t>N1FBEDJ5J41VKZLO2475</t>
  </si>
  <si>
    <t>UNITED KINGDOM</t>
  </si>
  <si>
    <t>Historical data</t>
  </si>
  <si>
    <t>Parent data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</si>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</sst>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0212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36C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794C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36C91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DD9C4"/>
        <bgColor indexed="64"/>
      </patternFill>
    </fill>
  </fills>
  <borders count="7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 applyNumberFormat="0" applyFill="0" applyBorder="0" applyAlignment="0" applyProtection="0"/>
  </cellStyleXfs>
  <cellXfs count="465">
    <xf numFmtId="0" fontId="0" fillId="0" borderId="0" xfId="0"/>
    <xf numFmtId="0" fontId="7" fillId="3" borderId="0" xfId="4" applyNumberFormat="1" applyFont="1" applyFill="1" applyProtection="1"/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2" fontId="7" fillId="3" borderId="0" xfId="0" applyNumberFormat="1" applyFont="1" applyFill="1"/>
    <xf numFmtId="0" fontId="7" fillId="3" borderId="0" xfId="0" applyFont="1" applyFill="1" applyAlignment="1">
      <alignment wrapText="1"/>
    </xf>
    <xf numFmtId="0" fontId="9" fillId="9" borderId="22" xfId="0" applyFont="1" applyFill="1" applyBorder="1"/>
    <xf numFmtId="0" fontId="9" fillId="9" borderId="34" xfId="0" applyFont="1" applyFill="1" applyBorder="1"/>
    <xf numFmtId="4" fontId="7" fillId="0" borderId="35" xfId="0" applyNumberFormat="1" applyFont="1" applyBorder="1" applyAlignment="1" applyProtection="1">
      <alignment horizontal="right" vertical="center"/>
      <protection locked="0"/>
    </xf>
    <xf numFmtId="10" fontId="7" fillId="0" borderId="35" xfId="4" applyNumberFormat="1" applyFont="1" applyBorder="1" applyAlignment="1" applyProtection="1">
      <alignment horizontal="right" vertical="center"/>
      <protection locked="0"/>
    </xf>
    <xf numFmtId="4" fontId="7" fillId="9" borderId="35" xfId="0" applyNumberFormat="1" applyFont="1" applyFill="1" applyBorder="1" applyAlignment="1">
      <alignment horizontal="right"/>
    </xf>
    <xf numFmtId="2" fontId="7" fillId="9" borderId="35" xfId="0" applyNumberFormat="1" applyFont="1" applyFill="1" applyBorder="1" applyAlignment="1">
      <alignment horizontal="right"/>
    </xf>
    <xf numFmtId="9" fontId="7" fillId="9" borderId="35" xfId="4" applyFont="1" applyFill="1" applyBorder="1" applyAlignment="1" applyProtection="1">
      <alignment horizontal="right"/>
    </xf>
    <xf numFmtId="2" fontId="7" fillId="9" borderId="22" xfId="0" applyNumberFormat="1" applyFont="1" applyFill="1" applyBorder="1" applyAlignment="1">
      <alignment horizontal="right"/>
    </xf>
    <xf numFmtId="9" fontId="7" fillId="9" borderId="22" xfId="4" applyFont="1" applyFill="1" applyBorder="1" applyAlignment="1" applyProtection="1">
      <alignment horizontal="right"/>
    </xf>
    <xf numFmtId="10" fontId="7" fillId="0" borderId="39" xfId="4" applyNumberFormat="1" applyFont="1" applyBorder="1" applyAlignment="1" applyProtection="1">
      <alignment horizontal="right" vertical="center"/>
      <protection locked="0"/>
    </xf>
    <xf numFmtId="4" fontId="7" fillId="9" borderId="39" xfId="0" applyNumberFormat="1" applyFont="1" applyFill="1" applyBorder="1" applyAlignment="1">
      <alignment horizontal="right"/>
    </xf>
    <xf numFmtId="2" fontId="7" fillId="9" borderId="62" xfId="0" applyNumberFormat="1" applyFont="1" applyFill="1" applyBorder="1" applyAlignment="1">
      <alignment horizontal="right"/>
    </xf>
    <xf numFmtId="4" fontId="7" fillId="9" borderId="34" xfId="0" applyNumberFormat="1" applyFont="1" applyFill="1" applyBorder="1" applyAlignment="1">
      <alignment horizontal="right"/>
    </xf>
    <xf numFmtId="9" fontId="7" fillId="9" borderId="62" xfId="4" applyFont="1" applyFill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 vertical="center"/>
      <protection locked="0"/>
    </xf>
    <xf numFmtId="10" fontId="7" fillId="0" borderId="40" xfId="4" applyNumberFormat="1" applyFont="1" applyBorder="1" applyAlignment="1" applyProtection="1">
      <alignment horizontal="right" vertical="center"/>
      <protection locked="0"/>
    </xf>
    <xf numFmtId="9" fontId="7" fillId="0" borderId="40" xfId="4" applyFont="1" applyBorder="1" applyAlignment="1" applyProtection="1">
      <alignment horizontal="right" vertical="center"/>
      <protection locked="0"/>
    </xf>
    <xf numFmtId="4" fontId="7" fillId="0" borderId="22" xfId="0" applyNumberFormat="1" applyFont="1" applyBorder="1" applyAlignment="1" applyProtection="1">
      <alignment horizontal="right" vertical="center"/>
      <protection locked="0"/>
    </xf>
    <xf numFmtId="10" fontId="7" fillId="0" borderId="22" xfId="4" applyNumberFormat="1" applyFont="1" applyBorder="1" applyAlignment="1" applyProtection="1">
      <alignment horizontal="right" vertical="center"/>
      <protection locked="0"/>
    </xf>
    <xf numFmtId="9" fontId="7" fillId="0" borderId="22" xfId="4" applyFont="1" applyBorder="1" applyAlignment="1" applyProtection="1">
      <alignment horizontal="right" vertical="center"/>
      <protection locked="0"/>
    </xf>
    <xf numFmtId="4" fontId="7" fillId="0" borderId="34" xfId="0" applyNumberFormat="1" applyFont="1" applyBorder="1" applyAlignment="1" applyProtection="1">
      <alignment horizontal="right" vertical="center"/>
      <protection locked="0"/>
    </xf>
    <xf numFmtId="10" fontId="7" fillId="0" borderId="34" xfId="4" applyNumberFormat="1" applyFont="1" applyBorder="1" applyAlignment="1" applyProtection="1">
      <alignment horizontal="right" vertical="center"/>
      <protection locked="0"/>
    </xf>
    <xf numFmtId="9" fontId="7" fillId="0" borderId="34" xfId="4" applyFont="1" applyBorder="1" applyAlignment="1" applyProtection="1">
      <alignment horizontal="right" vertical="center"/>
      <protection locked="0"/>
    </xf>
    <xf numFmtId="10" fontId="7" fillId="0" borderId="62" xfId="4" applyNumberFormat="1" applyFont="1" applyBorder="1" applyAlignment="1" applyProtection="1">
      <alignment horizontal="right" vertical="center"/>
      <protection locked="0"/>
    </xf>
    <xf numFmtId="9" fontId="7" fillId="0" borderId="62" xfId="4" applyFont="1" applyBorder="1" applyAlignment="1" applyProtection="1">
      <alignment horizontal="right" vertical="center"/>
      <protection locked="0"/>
    </xf>
    <xf numFmtId="0" fontId="12" fillId="3" borderId="0" xfId="0" applyFont="1" applyFill="1" applyAlignment="1">
      <alignment vertical="center"/>
    </xf>
    <xf numFmtId="0" fontId="10" fillId="6" borderId="4" xfId="2" quotePrefix="1" applyFont="1" applyFill="1" applyBorder="1" applyAlignment="1">
      <alignment horizontal="center" vertical="center" wrapText="1"/>
    </xf>
    <xf numFmtId="0" fontId="10" fillId="6" borderId="9" xfId="2" quotePrefix="1" applyFont="1" applyFill="1" applyBorder="1" applyAlignment="1">
      <alignment horizontal="center" vertical="center" wrapText="1"/>
    </xf>
    <xf numFmtId="0" fontId="10" fillId="6" borderId="10" xfId="2" applyFont="1" applyFill="1" applyBorder="1" applyAlignment="1">
      <alignment horizontal="center" vertical="center" wrapText="1"/>
    </xf>
    <xf numFmtId="0" fontId="10" fillId="6" borderId="29" xfId="2" quotePrefix="1" applyFont="1" applyFill="1" applyBorder="1" applyAlignment="1">
      <alignment horizontal="center" vertical="center" wrapText="1"/>
    </xf>
    <xf numFmtId="0" fontId="10" fillId="6" borderId="35" xfId="2" quotePrefix="1" applyFont="1" applyFill="1" applyBorder="1" applyAlignment="1">
      <alignment horizontal="center" vertical="center" wrapText="1"/>
    </xf>
    <xf numFmtId="0" fontId="10" fillId="6" borderId="36" xfId="2" quotePrefix="1" applyFont="1" applyFill="1" applyBorder="1" applyAlignment="1">
      <alignment horizontal="center" vertical="center" wrapText="1"/>
    </xf>
    <xf numFmtId="0" fontId="10" fillId="6" borderId="21" xfId="2" quotePrefix="1" applyFont="1" applyFill="1" applyBorder="1" applyAlignment="1">
      <alignment horizontal="center" vertical="center" wrapText="1"/>
    </xf>
    <xf numFmtId="0" fontId="10" fillId="6" borderId="22" xfId="2" quotePrefix="1" applyFont="1" applyFill="1" applyBorder="1" applyAlignment="1">
      <alignment horizontal="center" vertical="center" wrapText="1"/>
    </xf>
    <xf numFmtId="0" fontId="10" fillId="6" borderId="22" xfId="4" quotePrefix="1" applyNumberFormat="1" applyFont="1" applyFill="1" applyBorder="1" applyAlignment="1" applyProtection="1">
      <alignment horizontal="center" vertical="center" wrapText="1"/>
    </xf>
    <xf numFmtId="0" fontId="10" fillId="6" borderId="32" xfId="2" quotePrefix="1" applyFont="1" applyFill="1" applyBorder="1" applyAlignment="1">
      <alignment horizontal="center" vertical="center" wrapText="1"/>
    </xf>
    <xf numFmtId="0" fontId="10" fillId="6" borderId="30" xfId="2" quotePrefix="1" applyFont="1" applyFill="1" applyBorder="1" applyAlignment="1">
      <alignment horizontal="center" vertical="center" wrapText="1"/>
    </xf>
    <xf numFmtId="0" fontId="10" fillId="6" borderId="34" xfId="2" quotePrefix="1" applyFont="1" applyFill="1" applyBorder="1" applyAlignment="1">
      <alignment horizontal="center" vertical="center" wrapText="1"/>
    </xf>
    <xf numFmtId="0" fontId="10" fillId="6" borderId="34" xfId="4" quotePrefix="1" applyNumberFormat="1" applyFont="1" applyFill="1" applyBorder="1" applyAlignment="1" applyProtection="1">
      <alignment horizontal="center" vertical="center" wrapText="1"/>
    </xf>
    <xf numFmtId="0" fontId="10" fillId="6" borderId="33" xfId="2" quotePrefix="1" applyFont="1" applyFill="1" applyBorder="1" applyAlignment="1">
      <alignment horizontal="center" vertical="center" wrapText="1"/>
    </xf>
    <xf numFmtId="49" fontId="13" fillId="3" borderId="0" xfId="1" applyNumberFormat="1" applyFont="1" applyFill="1" applyAlignment="1">
      <alignment vertical="center" wrapText="1"/>
    </xf>
    <xf numFmtId="49" fontId="13" fillId="2" borderId="5" xfId="1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49" fontId="13" fillId="2" borderId="3" xfId="1" applyNumberFormat="1" applyFont="1" applyFill="1" applyBorder="1" applyAlignment="1">
      <alignment horizontal="center" vertical="center"/>
    </xf>
    <xf numFmtId="49" fontId="13" fillId="2" borderId="3" xfId="1" applyNumberFormat="1" applyFont="1" applyFill="1" applyBorder="1" applyAlignment="1">
      <alignment horizontal="center" vertical="center" wrapText="1"/>
    </xf>
    <xf numFmtId="49" fontId="13" fillId="2" borderId="28" xfId="1" applyNumberFormat="1" applyFont="1" applyFill="1" applyBorder="1" applyAlignment="1">
      <alignment horizontal="center" vertical="center" wrapText="1"/>
    </xf>
    <xf numFmtId="49" fontId="13" fillId="2" borderId="4" xfId="1" applyNumberFormat="1" applyFont="1" applyFill="1" applyBorder="1" applyAlignment="1">
      <alignment horizontal="center" vertical="center"/>
    </xf>
    <xf numFmtId="0" fontId="10" fillId="6" borderId="11" xfId="6" applyFont="1" applyFill="1" applyBorder="1" applyAlignment="1">
      <alignment horizontal="center" vertical="center"/>
    </xf>
    <xf numFmtId="1" fontId="13" fillId="2" borderId="24" xfId="1" applyNumberFormat="1" applyFont="1" applyFill="1" applyBorder="1" applyAlignment="1">
      <alignment horizontal="center" vertical="center" wrapText="1"/>
    </xf>
    <xf numFmtId="49" fontId="13" fillId="2" borderId="24" xfId="1" applyNumberFormat="1" applyFont="1" applyFill="1" applyBorder="1" applyAlignment="1">
      <alignment horizontal="center" vertical="center" wrapText="1"/>
    </xf>
    <xf numFmtId="2" fontId="13" fillId="2" borderId="24" xfId="1" applyNumberFormat="1" applyFont="1" applyFill="1" applyBorder="1" applyAlignment="1">
      <alignment horizontal="center" vertical="center"/>
    </xf>
    <xf numFmtId="0" fontId="7" fillId="9" borderId="35" xfId="0" applyFont="1" applyFill="1" applyBorder="1" applyAlignment="1">
      <alignment horizontal="right" vertical="center"/>
    </xf>
    <xf numFmtId="0" fontId="7" fillId="9" borderId="35" xfId="0" applyFont="1" applyFill="1" applyBorder="1" applyAlignment="1">
      <alignment horizontal="right"/>
    </xf>
    <xf numFmtId="1" fontId="13" fillId="2" borderId="20" xfId="1" applyNumberFormat="1" applyFont="1" applyFill="1" applyBorder="1" applyAlignment="1">
      <alignment horizontal="center" vertical="center" wrapText="1"/>
    </xf>
    <xf numFmtId="49" fontId="13" fillId="2" borderId="20" xfId="1" applyNumberFormat="1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right" vertical="center"/>
    </xf>
    <xf numFmtId="0" fontId="7" fillId="9" borderId="22" xfId="0" applyFont="1" applyFill="1" applyBorder="1" applyAlignment="1">
      <alignment horizontal="right"/>
    </xf>
    <xf numFmtId="2" fontId="13" fillId="2" borderId="22" xfId="1" applyNumberFormat="1" applyFont="1" applyFill="1" applyBorder="1" applyAlignment="1">
      <alignment horizontal="center" vertical="center"/>
    </xf>
    <xf numFmtId="49" fontId="13" fillId="2" borderId="22" xfId="1" applyNumberFormat="1" applyFont="1" applyFill="1" applyBorder="1" applyAlignment="1">
      <alignment horizontal="center" vertical="center" wrapText="1"/>
    </xf>
    <xf numFmtId="1" fontId="13" fillId="2" borderId="57" xfId="1" applyNumberFormat="1" applyFont="1" applyFill="1" applyBorder="1" applyAlignment="1">
      <alignment horizontal="center" vertical="center" wrapText="1"/>
    </xf>
    <xf numFmtId="49" fontId="13" fillId="2" borderId="57" xfId="1" applyNumberFormat="1" applyFont="1" applyFill="1" applyBorder="1" applyAlignment="1">
      <alignment horizontal="center" vertical="center" wrapText="1"/>
    </xf>
    <xf numFmtId="49" fontId="13" fillId="2" borderId="43" xfId="1" applyNumberFormat="1" applyFont="1" applyFill="1" applyBorder="1" applyAlignment="1">
      <alignment horizontal="center" vertical="center" wrapText="1"/>
    </xf>
    <xf numFmtId="0" fontId="7" fillId="9" borderId="62" xfId="0" applyFont="1" applyFill="1" applyBorder="1" applyAlignment="1">
      <alignment horizontal="right" vertical="center"/>
    </xf>
    <xf numFmtId="0" fontId="7" fillId="9" borderId="62" xfId="0" applyFont="1" applyFill="1" applyBorder="1" applyAlignment="1">
      <alignment horizontal="right"/>
    </xf>
    <xf numFmtId="49" fontId="13" fillId="2" borderId="42" xfId="1" applyNumberFormat="1" applyFont="1" applyFill="1" applyBorder="1" applyAlignment="1">
      <alignment horizontal="center" vertical="center" wrapText="1"/>
    </xf>
    <xf numFmtId="49" fontId="13" fillId="2" borderId="41" xfId="1" applyNumberFormat="1" applyFont="1" applyFill="1" applyBorder="1" applyAlignment="1">
      <alignment horizontal="center" vertical="center" wrapText="1"/>
    </xf>
    <xf numFmtId="49" fontId="13" fillId="2" borderId="21" xfId="1" applyNumberFormat="1" applyFont="1" applyFill="1" applyBorder="1" applyAlignment="1">
      <alignment horizontal="center" vertical="center" wrapText="1"/>
    </xf>
    <xf numFmtId="49" fontId="13" fillId="2" borderId="30" xfId="1" applyNumberFormat="1" applyFont="1" applyFill="1" applyBorder="1" applyAlignment="1">
      <alignment horizontal="center" vertical="center" wrapText="1"/>
    </xf>
    <xf numFmtId="49" fontId="13" fillId="2" borderId="38" xfId="1" applyNumberFormat="1" applyFont="1" applyFill="1" applyBorder="1" applyAlignment="1">
      <alignment horizontal="center" vertical="center" wrapText="1"/>
    </xf>
    <xf numFmtId="49" fontId="13" fillId="2" borderId="34" xfId="1" applyNumberFormat="1" applyFont="1" applyFill="1" applyBorder="1" applyAlignment="1">
      <alignment horizontal="center" vertical="center" wrapText="1"/>
    </xf>
    <xf numFmtId="49" fontId="13" fillId="2" borderId="56" xfId="1" applyNumberFormat="1" applyFont="1" applyFill="1" applyBorder="1" applyAlignment="1">
      <alignment horizontal="center" vertical="center" wrapText="1"/>
    </xf>
    <xf numFmtId="49" fontId="13" fillId="2" borderId="62" xfId="1" applyNumberFormat="1" applyFont="1" applyFill="1" applyBorder="1" applyAlignment="1">
      <alignment horizontal="center" vertical="center" wrapText="1"/>
    </xf>
    <xf numFmtId="0" fontId="10" fillId="6" borderId="7" xfId="6" applyFont="1" applyFill="1" applyBorder="1" applyAlignment="1">
      <alignment horizontal="center" vertical="center"/>
    </xf>
    <xf numFmtId="0" fontId="10" fillId="6" borderId="42" xfId="2" quotePrefix="1" applyFont="1" applyFill="1" applyBorder="1" applyAlignment="1">
      <alignment horizontal="center" vertical="center" wrapText="1"/>
    </xf>
    <xf numFmtId="0" fontId="10" fillId="6" borderId="40" xfId="2" quotePrefix="1" applyFont="1" applyFill="1" applyBorder="1" applyAlignment="1">
      <alignment horizontal="center" vertical="center" wrapText="1"/>
    </xf>
    <xf numFmtId="0" fontId="10" fillId="6" borderId="20" xfId="2" quotePrefix="1" applyFont="1" applyFill="1" applyBorder="1" applyAlignment="1">
      <alignment horizontal="center" vertical="center" wrapText="1"/>
    </xf>
    <xf numFmtId="49" fontId="13" fillId="2" borderId="5" xfId="1" applyNumberFormat="1" applyFont="1" applyFill="1" applyBorder="1" applyAlignment="1">
      <alignment horizontal="center" vertical="center"/>
    </xf>
    <xf numFmtId="0" fontId="13" fillId="6" borderId="5" xfId="6" applyFont="1" applyFill="1" applyBorder="1" applyAlignment="1">
      <alignment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 wrapText="1"/>
    </xf>
    <xf numFmtId="49" fontId="13" fillId="2" borderId="58" xfId="1" applyNumberFormat="1" applyFont="1" applyFill="1" applyBorder="1" applyAlignment="1">
      <alignment horizontal="center" vertical="center"/>
    </xf>
    <xf numFmtId="0" fontId="10" fillId="6" borderId="5" xfId="6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/>
    </xf>
    <xf numFmtId="0" fontId="10" fillId="6" borderId="14" xfId="6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6" borderId="6" xfId="6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6" borderId="31" xfId="2" quotePrefix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49" fontId="13" fillId="2" borderId="8" xfId="1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0" fontId="10" fillId="6" borderId="8" xfId="2" quotePrefix="1" applyFont="1" applyFill="1" applyBorder="1" applyAlignment="1">
      <alignment horizontal="center" vertical="center" wrapText="1"/>
    </xf>
    <xf numFmtId="0" fontId="10" fillId="6" borderId="18" xfId="2" quotePrefix="1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/>
    </xf>
    <xf numFmtId="49" fontId="13" fillId="2" borderId="8" xfId="1" applyNumberFormat="1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7" fillId="5" borderId="34" xfId="0" applyFont="1" applyFill="1" applyBorder="1"/>
    <xf numFmtId="49" fontId="13" fillId="2" borderId="10" xfId="1" applyNumberFormat="1" applyFont="1" applyFill="1" applyBorder="1" applyAlignment="1">
      <alignment horizontal="center" vertical="center"/>
    </xf>
    <xf numFmtId="0" fontId="10" fillId="6" borderId="5" xfId="2" quotePrefix="1" applyFont="1" applyFill="1" applyBorder="1" applyAlignment="1">
      <alignment horizontal="center" vertical="center" wrapText="1"/>
    </xf>
    <xf numFmtId="0" fontId="10" fillId="6" borderId="1" xfId="2" quotePrefix="1" applyFont="1" applyFill="1" applyBorder="1" applyAlignment="1">
      <alignment horizontal="center" vertical="center" wrapText="1"/>
    </xf>
    <xf numFmtId="0" fontId="10" fillId="6" borderId="18" xfId="2" applyFont="1" applyFill="1" applyBorder="1" applyAlignment="1">
      <alignment horizontal="center" vertical="center" wrapText="1"/>
    </xf>
    <xf numFmtId="0" fontId="10" fillId="6" borderId="56" xfId="2" quotePrefix="1" applyFont="1" applyFill="1" applyBorder="1" applyAlignment="1">
      <alignment horizontal="center" vertical="center" wrapText="1"/>
    </xf>
    <xf numFmtId="0" fontId="10" fillId="6" borderId="62" xfId="2" quotePrefix="1" applyFont="1" applyFill="1" applyBorder="1" applyAlignment="1">
      <alignment horizontal="center" vertical="center" wrapText="1"/>
    </xf>
    <xf numFmtId="0" fontId="10" fillId="6" borderId="64" xfId="2" quotePrefix="1" applyFont="1" applyFill="1" applyBorder="1" applyAlignment="1">
      <alignment horizontal="center" vertical="center" wrapText="1"/>
    </xf>
    <xf numFmtId="0" fontId="13" fillId="2" borderId="5" xfId="6" applyFont="1" applyFill="1" applyBorder="1" applyAlignment="1">
      <alignment vertical="center" wrapText="1"/>
    </xf>
    <xf numFmtId="49" fontId="13" fillId="2" borderId="4" xfId="1" applyNumberFormat="1" applyFont="1" applyFill="1" applyBorder="1" applyAlignment="1">
      <alignment horizontal="center" vertical="center" wrapText="1"/>
    </xf>
    <xf numFmtId="49" fontId="13" fillId="2" borderId="27" xfId="1" applyNumberFormat="1" applyFont="1" applyFill="1" applyBorder="1" applyAlignment="1">
      <alignment horizontal="center" vertical="center" wrapText="1"/>
    </xf>
    <xf numFmtId="49" fontId="13" fillId="2" borderId="58" xfId="1" applyNumberFormat="1" applyFont="1" applyFill="1" applyBorder="1" applyAlignment="1">
      <alignment horizontal="center" vertical="center" wrapText="1"/>
    </xf>
    <xf numFmtId="0" fontId="10" fillId="6" borderId="8" xfId="6" applyFont="1" applyFill="1" applyBorder="1" applyAlignment="1">
      <alignment horizontal="center" vertical="center"/>
    </xf>
    <xf numFmtId="1" fontId="13" fillId="2" borderId="42" xfId="1" applyNumberFormat="1" applyFont="1" applyFill="1" applyBorder="1" applyAlignment="1">
      <alignment horizontal="center" vertical="center" wrapText="1"/>
    </xf>
    <xf numFmtId="2" fontId="13" fillId="2" borderId="41" xfId="1" applyNumberFormat="1" applyFont="1" applyFill="1" applyBorder="1" applyAlignment="1">
      <alignment horizontal="center" vertical="center"/>
    </xf>
    <xf numFmtId="1" fontId="13" fillId="2" borderId="21" xfId="1" applyNumberFormat="1" applyFont="1" applyFill="1" applyBorder="1" applyAlignment="1">
      <alignment horizontal="center" vertical="center" wrapText="1"/>
    </xf>
    <xf numFmtId="1" fontId="13" fillId="2" borderId="30" xfId="1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0" fontId="13" fillId="6" borderId="5" xfId="6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13" fillId="3" borderId="0" xfId="1" applyNumberFormat="1" applyFont="1" applyFill="1" applyAlignment="1">
      <alignment horizontal="center" vertical="center" wrapText="1"/>
    </xf>
    <xf numFmtId="0" fontId="13" fillId="6" borderId="4" xfId="6" applyFont="1" applyFill="1" applyBorder="1" applyAlignment="1">
      <alignment horizontal="center" vertical="center" wrapText="1"/>
    </xf>
    <xf numFmtId="0" fontId="13" fillId="2" borderId="4" xfId="6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6" fillId="4" borderId="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7" fillId="0" borderId="15" xfId="0" applyFont="1" applyBorder="1" applyAlignment="1" applyProtection="1">
      <alignment horizontal="right" vertical="center"/>
      <protection locked="0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17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5" borderId="12" xfId="0" applyFont="1" applyFill="1" applyBorder="1" applyAlignment="1">
      <alignment horizontal="right" vertical="center"/>
    </xf>
    <xf numFmtId="0" fontId="7" fillId="5" borderId="23" xfId="0" applyFont="1" applyFill="1" applyBorder="1" applyAlignment="1">
      <alignment horizontal="right" vertical="center"/>
    </xf>
    <xf numFmtId="164" fontId="7" fillId="3" borderId="0" xfId="4" applyNumberFormat="1" applyFont="1" applyFill="1" applyAlignment="1" applyProtection="1">
      <alignment horizontal="right" vertical="center"/>
    </xf>
    <xf numFmtId="49" fontId="7" fillId="5" borderId="12" xfId="0" applyNumberFormat="1" applyFont="1" applyFill="1" applyBorder="1" applyAlignment="1">
      <alignment horizontal="right" vertical="center"/>
    </xf>
    <xf numFmtId="49" fontId="7" fillId="5" borderId="21" xfId="0" applyNumberFormat="1" applyFont="1" applyFill="1" applyBorder="1" applyAlignment="1">
      <alignment horizontal="right" vertical="center"/>
    </xf>
    <xf numFmtId="49" fontId="7" fillId="5" borderId="22" xfId="0" applyNumberFormat="1" applyFont="1" applyFill="1" applyBorder="1" applyAlignment="1">
      <alignment horizontal="right" vertical="center"/>
    </xf>
    <xf numFmtId="49" fontId="7" fillId="5" borderId="32" xfId="0" applyNumberFormat="1" applyFont="1" applyFill="1" applyBorder="1" applyAlignment="1">
      <alignment horizontal="right" vertical="center"/>
    </xf>
    <xf numFmtId="0" fontId="7" fillId="5" borderId="46" xfId="0" applyFont="1" applyFill="1" applyBorder="1" applyAlignment="1">
      <alignment horizontal="right" vertical="center"/>
    </xf>
    <xf numFmtId="0" fontId="13" fillId="2" borderId="27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right" vertical="center" wrapText="1"/>
    </xf>
    <xf numFmtId="0" fontId="7" fillId="5" borderId="25" xfId="0" applyFont="1" applyFill="1" applyBorder="1" applyAlignment="1">
      <alignment horizontal="right" vertical="center"/>
    </xf>
    <xf numFmtId="49" fontId="7" fillId="5" borderId="25" xfId="0" applyNumberFormat="1" applyFont="1" applyFill="1" applyBorder="1" applyAlignment="1">
      <alignment horizontal="right" vertical="center"/>
    </xf>
    <xf numFmtId="0" fontId="7" fillId="5" borderId="12" xfId="0" applyFont="1" applyFill="1" applyBorder="1" applyAlignment="1">
      <alignment vertical="center"/>
    </xf>
    <xf numFmtId="49" fontId="7" fillId="5" borderId="12" xfId="0" applyNumberFormat="1" applyFont="1" applyFill="1" applyBorder="1" applyAlignment="1">
      <alignment vertical="center"/>
    </xf>
    <xf numFmtId="49" fontId="7" fillId="5" borderId="21" xfId="0" applyNumberFormat="1" applyFont="1" applyFill="1" applyBorder="1" applyAlignment="1">
      <alignment vertical="center"/>
    </xf>
    <xf numFmtId="49" fontId="7" fillId="5" borderId="22" xfId="0" applyNumberFormat="1" applyFont="1" applyFill="1" applyBorder="1" applyAlignment="1">
      <alignment vertical="center"/>
    </xf>
    <xf numFmtId="49" fontId="7" fillId="5" borderId="32" xfId="0" applyNumberFormat="1" applyFont="1" applyFill="1" applyBorder="1" applyAlignment="1">
      <alignment vertical="center"/>
    </xf>
    <xf numFmtId="0" fontId="17" fillId="3" borderId="0" xfId="0" applyFont="1" applyFill="1"/>
    <xf numFmtId="0" fontId="7" fillId="5" borderId="25" xfId="0" applyFont="1" applyFill="1" applyBorder="1" applyAlignment="1">
      <alignment vertical="center"/>
    </xf>
    <xf numFmtId="49" fontId="7" fillId="5" borderId="25" xfId="0" applyNumberFormat="1" applyFont="1" applyFill="1" applyBorder="1" applyAlignment="1">
      <alignment vertical="center"/>
    </xf>
    <xf numFmtId="49" fontId="7" fillId="5" borderId="30" xfId="0" applyNumberFormat="1" applyFont="1" applyFill="1" applyBorder="1" applyAlignment="1">
      <alignment vertical="center"/>
    </xf>
    <xf numFmtId="49" fontId="7" fillId="5" borderId="34" xfId="0" applyNumberFormat="1" applyFont="1" applyFill="1" applyBorder="1" applyAlignment="1">
      <alignment vertical="center"/>
    </xf>
    <xf numFmtId="49" fontId="7" fillId="5" borderId="33" xfId="0" applyNumberFormat="1" applyFont="1" applyFill="1" applyBorder="1" applyAlignment="1">
      <alignment vertical="center"/>
    </xf>
    <xf numFmtId="0" fontId="10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7" fillId="10" borderId="19" xfId="0" applyFont="1" applyFill="1" applyBorder="1" applyAlignment="1">
      <alignment vertical="center"/>
    </xf>
    <xf numFmtId="2" fontId="7" fillId="0" borderId="17" xfId="0" applyNumberFormat="1" applyFont="1" applyBorder="1" applyAlignment="1" applyProtection="1">
      <alignment horizontal="right"/>
      <protection locked="0"/>
    </xf>
    <xf numFmtId="2" fontId="7" fillId="0" borderId="12" xfId="0" applyNumberFormat="1" applyFont="1" applyBorder="1" applyAlignment="1" applyProtection="1">
      <alignment horizontal="right"/>
      <protection locked="0"/>
    </xf>
    <xf numFmtId="2" fontId="7" fillId="0" borderId="25" xfId="0" applyNumberFormat="1" applyFont="1" applyBorder="1" applyAlignment="1" applyProtection="1">
      <alignment horizontal="right"/>
      <protection locked="0"/>
    </xf>
    <xf numFmtId="49" fontId="14" fillId="0" borderId="0" xfId="0" applyNumberFormat="1" applyFont="1" applyAlignment="1">
      <alignment horizontal="center"/>
    </xf>
    <xf numFmtId="0" fontId="10" fillId="6" borderId="60" xfId="2" quotePrefix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/>
    </xf>
    <xf numFmtId="49" fontId="13" fillId="2" borderId="35" xfId="1" applyNumberFormat="1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/>
    </xf>
    <xf numFmtId="0" fontId="7" fillId="3" borderId="0" xfId="0" applyFont="1" applyFill="1" applyAlignment="1">
      <alignment horizontal="right"/>
    </xf>
    <xf numFmtId="0" fontId="10" fillId="3" borderId="0" xfId="2" quotePrefix="1" applyFont="1" applyFill="1" applyAlignment="1">
      <alignment horizontal="center" vertical="center" wrapText="1"/>
    </xf>
    <xf numFmtId="49" fontId="13" fillId="2" borderId="53" xfId="1" applyNumberFormat="1" applyFont="1" applyFill="1" applyBorder="1" applyAlignment="1">
      <alignment horizontal="center" vertical="center" wrapText="1"/>
    </xf>
    <xf numFmtId="49" fontId="13" fillId="2" borderId="72" xfId="1" applyNumberFormat="1" applyFont="1" applyFill="1" applyBorder="1" applyAlignment="1">
      <alignment horizontal="center" vertical="center" wrapText="1"/>
    </xf>
    <xf numFmtId="49" fontId="13" fillId="2" borderId="44" xfId="1" applyNumberFormat="1" applyFont="1" applyFill="1" applyBorder="1" applyAlignment="1">
      <alignment horizontal="center" vertical="center" wrapText="1"/>
    </xf>
    <xf numFmtId="49" fontId="13" fillId="2" borderId="67" xfId="1" applyNumberFormat="1" applyFont="1" applyFill="1" applyBorder="1" applyAlignment="1">
      <alignment horizontal="center" vertical="center" wrapText="1"/>
    </xf>
    <xf numFmtId="49" fontId="13" fillId="2" borderId="45" xfId="1" applyNumberFormat="1" applyFont="1" applyFill="1" applyBorder="1" applyAlignment="1">
      <alignment horizontal="center" vertical="center" wrapText="1"/>
    </xf>
    <xf numFmtId="49" fontId="7" fillId="0" borderId="40" xfId="0" applyNumberFormat="1" applyFont="1" applyBorder="1" applyAlignment="1" applyProtection="1">
      <alignment horizontal="right" vertical="center"/>
      <protection locked="0"/>
    </xf>
    <xf numFmtId="49" fontId="7" fillId="0" borderId="48" xfId="0" applyNumberFormat="1" applyFont="1" applyBorder="1" applyAlignment="1" applyProtection="1">
      <alignment horizontal="right" vertical="center"/>
      <protection locked="0"/>
    </xf>
    <xf numFmtId="49" fontId="7" fillId="0" borderId="35" xfId="0" applyNumberFormat="1" applyFont="1" applyBorder="1" applyAlignment="1" applyProtection="1">
      <alignment horizontal="right" vertical="center"/>
      <protection locked="0"/>
    </xf>
    <xf numFmtId="49" fontId="7" fillId="0" borderId="22" xfId="0" applyNumberFormat="1" applyFont="1" applyBorder="1" applyAlignment="1" applyProtection="1">
      <alignment horizontal="right" vertical="center"/>
      <protection locked="0"/>
    </xf>
    <xf numFmtId="49" fontId="7" fillId="0" borderId="65" xfId="0" applyNumberFormat="1" applyFont="1" applyBorder="1" applyAlignment="1" applyProtection="1">
      <alignment horizontal="right" vertical="center"/>
      <protection locked="0"/>
    </xf>
    <xf numFmtId="49" fontId="7" fillId="0" borderId="34" xfId="0" applyNumberFormat="1" applyFont="1" applyBorder="1" applyAlignment="1" applyProtection="1">
      <alignment horizontal="right" vertical="center"/>
      <protection locked="0"/>
    </xf>
    <xf numFmtId="49" fontId="7" fillId="0" borderId="39" xfId="0" applyNumberFormat="1" applyFont="1" applyBorder="1" applyAlignment="1" applyProtection="1">
      <alignment horizontal="right" vertical="center"/>
      <protection locked="0"/>
    </xf>
    <xf numFmtId="49" fontId="7" fillId="0" borderId="62" xfId="0" applyNumberFormat="1" applyFont="1" applyBorder="1" applyAlignment="1" applyProtection="1">
      <alignment horizontal="right" vertical="center"/>
      <protection locked="0"/>
    </xf>
    <xf numFmtId="3" fontId="7" fillId="0" borderId="35" xfId="0" applyNumberFormat="1" applyFont="1" applyBorder="1" applyAlignment="1" applyProtection="1">
      <alignment horizontal="right" vertical="center"/>
      <protection locked="0"/>
    </xf>
    <xf numFmtId="3" fontId="7" fillId="0" borderId="39" xfId="0" applyNumberFormat="1" applyFont="1" applyBorder="1" applyAlignment="1" applyProtection="1">
      <alignment horizontal="right" vertical="center"/>
      <protection locked="0"/>
    </xf>
    <xf numFmtId="3" fontId="7" fillId="0" borderId="40" xfId="0" applyNumberFormat="1" applyFont="1" applyBorder="1" applyAlignment="1" applyProtection="1">
      <alignment horizontal="right" vertical="center"/>
      <protection locked="0"/>
    </xf>
    <xf numFmtId="3" fontId="7" fillId="0" borderId="22" xfId="0" applyNumberFormat="1" applyFont="1" applyBorder="1" applyAlignment="1" applyProtection="1">
      <alignment horizontal="right" vertical="center"/>
      <protection locked="0"/>
    </xf>
    <xf numFmtId="3" fontId="7" fillId="0" borderId="34" xfId="0" applyNumberFormat="1" applyFont="1" applyBorder="1" applyAlignment="1" applyProtection="1">
      <alignment horizontal="right" vertical="center"/>
      <protection locked="0"/>
    </xf>
    <xf numFmtId="3" fontId="7" fillId="0" borderId="62" xfId="0" applyNumberFormat="1" applyFont="1" applyBorder="1" applyAlignment="1" applyProtection="1">
      <alignment horizontal="right" vertical="center"/>
      <protection locked="0"/>
    </xf>
    <xf numFmtId="3" fontId="7" fillId="9" borderId="35" xfId="0" applyNumberFormat="1" applyFont="1" applyFill="1" applyBorder="1" applyAlignment="1">
      <alignment horizontal="right"/>
    </xf>
    <xf numFmtId="3" fontId="7" fillId="9" borderId="39" xfId="0" applyNumberFormat="1" applyFont="1" applyFill="1" applyBorder="1" applyAlignment="1">
      <alignment horizontal="right"/>
    </xf>
    <xf numFmtId="49" fontId="7" fillId="9" borderId="35" xfId="0" applyNumberFormat="1" applyFont="1" applyFill="1" applyBorder="1" applyAlignment="1">
      <alignment horizontal="right"/>
    </xf>
    <xf numFmtId="49" fontId="7" fillId="9" borderId="22" xfId="0" applyNumberFormat="1" applyFont="1" applyFill="1" applyBorder="1" applyAlignment="1">
      <alignment horizontal="right"/>
    </xf>
    <xf numFmtId="49" fontId="7" fillId="9" borderId="62" xfId="0" applyNumberFormat="1" applyFont="1" applyFill="1" applyBorder="1" applyAlignment="1">
      <alignment horizontal="right"/>
    </xf>
    <xf numFmtId="49" fontId="7" fillId="9" borderId="34" xfId="0" applyNumberFormat="1" applyFont="1" applyFill="1" applyBorder="1" applyAlignment="1">
      <alignment horizontal="right"/>
    </xf>
    <xf numFmtId="3" fontId="7" fillId="9" borderId="36" xfId="0" applyNumberFormat="1" applyFont="1" applyFill="1" applyBorder="1" applyAlignment="1">
      <alignment horizontal="right"/>
    </xf>
    <xf numFmtId="3" fontId="7" fillId="9" borderId="63" xfId="0" applyNumberFormat="1" applyFont="1" applyFill="1" applyBorder="1" applyAlignment="1">
      <alignment horizontal="right"/>
    </xf>
    <xf numFmtId="3" fontId="7" fillId="0" borderId="31" xfId="0" applyNumberFormat="1" applyFont="1" applyBorder="1" applyAlignment="1" applyProtection="1">
      <alignment horizontal="right" vertical="center"/>
      <protection locked="0"/>
    </xf>
    <xf numFmtId="3" fontId="7" fillId="0" borderId="32" xfId="0" applyNumberFormat="1" applyFont="1" applyBorder="1" applyAlignment="1" applyProtection="1">
      <alignment horizontal="right" vertical="center"/>
      <protection locked="0"/>
    </xf>
    <xf numFmtId="3" fontId="7" fillId="0" borderId="33" xfId="0" applyNumberFormat="1" applyFont="1" applyBorder="1" applyAlignment="1" applyProtection="1">
      <alignment horizontal="right" vertical="center"/>
      <protection locked="0"/>
    </xf>
    <xf numFmtId="3" fontId="7" fillId="0" borderId="64" xfId="0" applyNumberFormat="1" applyFont="1" applyBorder="1" applyAlignment="1" applyProtection="1">
      <alignment horizontal="right" vertical="center"/>
      <protection locked="0"/>
    </xf>
    <xf numFmtId="3" fontId="7" fillId="10" borderId="40" xfId="0" applyNumberFormat="1" applyFont="1" applyFill="1" applyBorder="1" applyAlignment="1">
      <alignment horizontal="right" vertical="center"/>
    </xf>
    <xf numFmtId="3" fontId="7" fillId="0" borderId="22" xfId="0" applyNumberFormat="1" applyFont="1" applyBorder="1" applyAlignment="1" applyProtection="1">
      <alignment horizontal="right"/>
      <protection locked="0"/>
    </xf>
    <xf numFmtId="3" fontId="7" fillId="10" borderId="22" xfId="0" applyNumberFormat="1" applyFont="1" applyFill="1" applyBorder="1" applyAlignment="1">
      <alignment horizontal="right" vertical="center"/>
    </xf>
    <xf numFmtId="3" fontId="7" fillId="10" borderId="34" xfId="0" applyNumberFormat="1" applyFont="1" applyFill="1" applyBorder="1" applyAlignment="1">
      <alignment horizontal="right" vertical="center"/>
    </xf>
    <xf numFmtId="10" fontId="7" fillId="0" borderId="40" xfId="4" applyNumberFormat="1" applyFont="1" applyBorder="1" applyAlignment="1" applyProtection="1">
      <alignment horizontal="right"/>
      <protection locked="0"/>
    </xf>
    <xf numFmtId="10" fontId="7" fillId="0" borderId="22" xfId="4" applyNumberFormat="1" applyFont="1" applyBorder="1" applyAlignment="1" applyProtection="1">
      <alignment horizontal="right"/>
      <protection locked="0"/>
    </xf>
    <xf numFmtId="10" fontId="7" fillId="0" borderId="34" xfId="4" applyNumberFormat="1" applyFont="1" applyBorder="1" applyAlignment="1" applyProtection="1">
      <alignment horizontal="right"/>
      <protection locked="0"/>
    </xf>
    <xf numFmtId="3" fontId="7" fillId="0" borderId="40" xfId="0" applyNumberFormat="1" applyFont="1" applyBorder="1" applyAlignment="1" applyProtection="1">
      <alignment horizontal="right"/>
      <protection locked="0"/>
    </xf>
    <xf numFmtId="3" fontId="7" fillId="0" borderId="34" xfId="0" applyNumberFormat="1" applyFont="1" applyBorder="1" applyAlignment="1" applyProtection="1">
      <alignment horizontal="right"/>
      <protection locked="0"/>
    </xf>
    <xf numFmtId="3" fontId="11" fillId="4" borderId="47" xfId="0" applyNumberFormat="1" applyFont="1" applyFill="1" applyBorder="1" applyAlignment="1">
      <alignment horizontal="right" vertical="center"/>
    </xf>
    <xf numFmtId="3" fontId="11" fillId="4" borderId="48" xfId="0" applyNumberFormat="1" applyFont="1" applyFill="1" applyBorder="1" applyAlignment="1">
      <alignment horizontal="right" vertical="center"/>
    </xf>
    <xf numFmtId="3" fontId="11" fillId="4" borderId="49" xfId="0" applyNumberFormat="1" applyFont="1" applyFill="1" applyBorder="1" applyAlignment="1">
      <alignment horizontal="right" vertical="center"/>
    </xf>
    <xf numFmtId="3" fontId="11" fillId="4" borderId="73" xfId="0" applyNumberFormat="1" applyFont="1" applyFill="1" applyBorder="1" applyAlignment="1">
      <alignment horizontal="right" vertical="center"/>
    </xf>
    <xf numFmtId="3" fontId="11" fillId="4" borderId="39" xfId="0" applyNumberFormat="1" applyFont="1" applyFill="1" applyBorder="1" applyAlignment="1">
      <alignment horizontal="right" vertical="center"/>
    </xf>
    <xf numFmtId="3" fontId="11" fillId="4" borderId="63" xfId="0" applyNumberFormat="1" applyFont="1" applyFill="1" applyBorder="1" applyAlignment="1">
      <alignment horizontal="right" vertical="center"/>
    </xf>
    <xf numFmtId="3" fontId="11" fillId="4" borderId="74" xfId="0" applyNumberFormat="1" applyFont="1" applyFill="1" applyBorder="1" applyAlignment="1">
      <alignment horizontal="right" vertical="center"/>
    </xf>
    <xf numFmtId="3" fontId="11" fillId="4" borderId="65" xfId="0" applyNumberFormat="1" applyFont="1" applyFill="1" applyBorder="1" applyAlignment="1">
      <alignment horizontal="right" vertical="center"/>
    </xf>
    <xf numFmtId="3" fontId="11" fillId="4" borderId="75" xfId="0" applyNumberFormat="1" applyFont="1" applyFill="1" applyBorder="1" applyAlignment="1">
      <alignment horizontal="right" vertical="center"/>
    </xf>
    <xf numFmtId="3" fontId="7" fillId="7" borderId="21" xfId="0" applyNumberFormat="1" applyFont="1" applyFill="1" applyBorder="1" applyAlignment="1">
      <alignment horizontal="right"/>
    </xf>
    <xf numFmtId="3" fontId="7" fillId="7" borderId="22" xfId="0" applyNumberFormat="1" applyFont="1" applyFill="1" applyBorder="1" applyAlignment="1">
      <alignment horizontal="right"/>
    </xf>
    <xf numFmtId="3" fontId="7" fillId="7" borderId="32" xfId="0" applyNumberFormat="1" applyFont="1" applyFill="1" applyBorder="1" applyAlignment="1">
      <alignment horizontal="right"/>
    </xf>
    <xf numFmtId="3" fontId="11" fillId="4" borderId="14" xfId="0" applyNumberFormat="1" applyFont="1" applyFill="1" applyBorder="1" applyAlignment="1">
      <alignment horizontal="right" vertical="center"/>
    </xf>
    <xf numFmtId="3" fontId="11" fillId="4" borderId="11" xfId="0" applyNumberFormat="1" applyFont="1" applyFill="1" applyBorder="1" applyAlignment="1">
      <alignment horizontal="right" vertical="center"/>
    </xf>
    <xf numFmtId="3" fontId="11" fillId="4" borderId="6" xfId="0" applyNumberFormat="1" applyFont="1" applyFill="1" applyBorder="1" applyAlignment="1">
      <alignment horizontal="right" vertical="center"/>
    </xf>
    <xf numFmtId="3" fontId="11" fillId="4" borderId="7" xfId="0" applyNumberFormat="1" applyFont="1" applyFill="1" applyBorder="1" applyAlignment="1">
      <alignment horizontal="right" vertical="center"/>
    </xf>
    <xf numFmtId="9" fontId="11" fillId="4" borderId="14" xfId="4" applyFont="1" applyFill="1" applyBorder="1" applyAlignment="1" applyProtection="1">
      <alignment horizontal="right" vertical="center"/>
    </xf>
    <xf numFmtId="9" fontId="11" fillId="4" borderId="11" xfId="4" applyFont="1" applyFill="1" applyBorder="1" applyAlignment="1" applyProtection="1">
      <alignment horizontal="right" vertical="center"/>
    </xf>
    <xf numFmtId="9" fontId="11" fillId="4" borderId="73" xfId="0" applyNumberFormat="1" applyFont="1" applyFill="1" applyBorder="1" applyAlignment="1">
      <alignment horizontal="right" vertical="center"/>
    </xf>
    <xf numFmtId="9" fontId="11" fillId="4" borderId="6" xfId="4" applyFont="1" applyFill="1" applyBorder="1" applyAlignment="1" applyProtection="1">
      <alignment horizontal="right" vertical="center"/>
    </xf>
    <xf numFmtId="9" fontId="11" fillId="4" borderId="7" xfId="4" applyFont="1" applyFill="1" applyBorder="1" applyAlignment="1" applyProtection="1">
      <alignment horizontal="right" vertical="center"/>
    </xf>
    <xf numFmtId="1" fontId="7" fillId="7" borderId="21" xfId="0" applyNumberFormat="1" applyFont="1" applyFill="1" applyBorder="1" applyAlignment="1">
      <alignment horizontal="right"/>
    </xf>
    <xf numFmtId="1" fontId="7" fillId="7" borderId="22" xfId="0" applyNumberFormat="1" applyFont="1" applyFill="1" applyBorder="1" applyAlignment="1">
      <alignment horizontal="right"/>
    </xf>
    <xf numFmtId="1" fontId="7" fillId="7" borderId="32" xfId="0" applyNumberFormat="1" applyFont="1" applyFill="1" applyBorder="1" applyAlignment="1">
      <alignment horizontal="right"/>
    </xf>
    <xf numFmtId="3" fontId="7" fillId="0" borderId="32" xfId="0" applyNumberFormat="1" applyFont="1" applyBorder="1" applyAlignment="1" applyProtection="1">
      <alignment horizontal="right"/>
      <protection locked="0"/>
    </xf>
    <xf numFmtId="3" fontId="18" fillId="4" borderId="34" xfId="0" applyNumberFormat="1" applyFont="1" applyFill="1" applyBorder="1" applyAlignment="1">
      <alignment horizontal="right"/>
    </xf>
    <xf numFmtId="3" fontId="18" fillId="4" borderId="33" xfId="0" applyNumberFormat="1" applyFont="1" applyFill="1" applyBorder="1" applyAlignment="1">
      <alignment horizontal="right"/>
    </xf>
    <xf numFmtId="4" fontId="7" fillId="0" borderId="35" xfId="0" applyNumberFormat="1" applyFont="1" applyBorder="1" applyAlignment="1" applyProtection="1">
      <alignment horizontal="right"/>
      <protection locked="0"/>
    </xf>
    <xf numFmtId="4" fontId="7" fillId="0" borderId="34" xfId="0" applyNumberFormat="1" applyFont="1" applyBorder="1" applyAlignment="1" applyProtection="1">
      <alignment horizontal="right"/>
      <protection locked="0"/>
    </xf>
    <xf numFmtId="49" fontId="7" fillId="9" borderId="69" xfId="0" applyNumberFormat="1" applyFont="1" applyFill="1" applyBorder="1" applyAlignment="1">
      <alignment horizontal="right" vertical="center"/>
    </xf>
    <xf numFmtId="49" fontId="7" fillId="9" borderId="35" xfId="0" applyNumberFormat="1" applyFont="1" applyFill="1" applyBorder="1" applyAlignment="1">
      <alignment horizontal="right" vertical="center"/>
    </xf>
    <xf numFmtId="49" fontId="7" fillId="9" borderId="24" xfId="0" applyNumberFormat="1" applyFont="1" applyFill="1" applyBorder="1" applyAlignment="1">
      <alignment horizontal="right" vertical="center"/>
    </xf>
    <xf numFmtId="49" fontId="7" fillId="9" borderId="13" xfId="0" applyNumberFormat="1" applyFont="1" applyFill="1" applyBorder="1" applyAlignment="1">
      <alignment horizontal="right" vertical="center"/>
    </xf>
    <xf numFmtId="49" fontId="7" fillId="9" borderId="22" xfId="0" applyNumberFormat="1" applyFont="1" applyFill="1" applyBorder="1" applyAlignment="1">
      <alignment horizontal="right" vertical="center"/>
    </xf>
    <xf numFmtId="49" fontId="7" fillId="9" borderId="20" xfId="0" applyNumberFormat="1" applyFont="1" applyFill="1" applyBorder="1" applyAlignment="1">
      <alignment horizontal="right" vertical="center"/>
    </xf>
    <xf numFmtId="49" fontId="7" fillId="9" borderId="71" xfId="0" applyNumberFormat="1" applyFont="1" applyFill="1" applyBorder="1" applyAlignment="1">
      <alignment horizontal="right" vertical="center"/>
    </xf>
    <xf numFmtId="49" fontId="7" fillId="9" borderId="62" xfId="0" applyNumberFormat="1" applyFont="1" applyFill="1" applyBorder="1" applyAlignment="1">
      <alignment horizontal="right" vertical="center"/>
    </xf>
    <xf numFmtId="49" fontId="7" fillId="9" borderId="57" xfId="0" applyNumberFormat="1" applyFont="1" applyFill="1" applyBorder="1" applyAlignment="1">
      <alignment horizontal="right" vertical="center"/>
    </xf>
    <xf numFmtId="49" fontId="7" fillId="9" borderId="53" xfId="0" applyNumberFormat="1" applyFont="1" applyFill="1" applyBorder="1" applyAlignment="1">
      <alignment horizontal="right" vertical="center"/>
    </xf>
    <xf numFmtId="49" fontId="7" fillId="9" borderId="40" xfId="0" applyNumberFormat="1" applyFont="1" applyFill="1" applyBorder="1" applyAlignment="1">
      <alignment horizontal="right" vertical="center"/>
    </xf>
    <xf numFmtId="49" fontId="7" fillId="9" borderId="41" xfId="0" applyNumberFormat="1" applyFont="1" applyFill="1" applyBorder="1" applyAlignment="1">
      <alignment horizontal="right" vertical="center"/>
    </xf>
    <xf numFmtId="49" fontId="7" fillId="9" borderId="40" xfId="0" applyNumberFormat="1" applyFont="1" applyFill="1" applyBorder="1" applyAlignment="1">
      <alignment horizontal="right"/>
    </xf>
    <xf numFmtId="49" fontId="7" fillId="9" borderId="16" xfId="0" applyNumberFormat="1" applyFont="1" applyFill="1" applyBorder="1" applyAlignment="1">
      <alignment horizontal="right" vertical="center"/>
    </xf>
    <xf numFmtId="49" fontId="7" fillId="9" borderId="34" xfId="0" applyNumberFormat="1" applyFont="1" applyFill="1" applyBorder="1" applyAlignment="1">
      <alignment horizontal="right" vertical="center"/>
    </xf>
    <xf numFmtId="49" fontId="7" fillId="9" borderId="38" xfId="0" applyNumberFormat="1" applyFont="1" applyFill="1" applyBorder="1" applyAlignment="1">
      <alignment horizontal="right" vertical="center"/>
    </xf>
    <xf numFmtId="49" fontId="7" fillId="0" borderId="29" xfId="0" applyNumberFormat="1" applyFont="1" applyBorder="1" applyAlignment="1" applyProtection="1">
      <alignment horizontal="right" vertical="center" wrapText="1"/>
      <protection locked="0"/>
    </xf>
    <xf numFmtId="49" fontId="7" fillId="0" borderId="35" xfId="0" applyNumberFormat="1" applyFont="1" applyBorder="1" applyAlignment="1" applyProtection="1">
      <alignment horizontal="right"/>
      <protection locked="0"/>
    </xf>
    <xf numFmtId="49" fontId="7" fillId="0" borderId="21" xfId="0" applyNumberFormat="1" applyFont="1" applyBorder="1" applyAlignment="1" applyProtection="1">
      <alignment horizontal="right" vertical="center" wrapText="1"/>
      <protection locked="0"/>
    </xf>
    <xf numFmtId="49" fontId="7" fillId="0" borderId="22" xfId="0" applyNumberFormat="1" applyFont="1" applyBorder="1" applyAlignment="1" applyProtection="1">
      <alignment horizontal="right"/>
      <protection locked="0"/>
    </xf>
    <xf numFmtId="49" fontId="7" fillId="0" borderId="30" xfId="0" applyNumberFormat="1" applyFont="1" applyBorder="1" applyAlignment="1" applyProtection="1">
      <alignment horizontal="right" vertical="center" wrapText="1"/>
      <protection locked="0"/>
    </xf>
    <xf numFmtId="49" fontId="7" fillId="0" borderId="34" xfId="0" applyNumberFormat="1" applyFont="1" applyBorder="1" applyAlignment="1" applyProtection="1">
      <alignment horizontal="right"/>
      <protection locked="0"/>
    </xf>
    <xf numFmtId="49" fontId="7" fillId="0" borderId="42" xfId="0" applyNumberFormat="1" applyFont="1" applyBorder="1" applyAlignment="1" applyProtection="1">
      <alignment horizontal="right" vertical="center" wrapText="1"/>
      <protection locked="0"/>
    </xf>
    <xf numFmtId="49" fontId="7" fillId="0" borderId="40" xfId="0" applyNumberFormat="1" applyFont="1" applyBorder="1" applyAlignment="1" applyProtection="1">
      <alignment horizontal="right"/>
      <protection locked="0"/>
    </xf>
    <xf numFmtId="3" fontId="7" fillId="3" borderId="0" xfId="0" applyNumberFormat="1" applyFont="1" applyFill="1" applyAlignment="1" applyProtection="1">
      <alignment horizontal="right"/>
      <protection locked="0"/>
    </xf>
    <xf numFmtId="3" fontId="7" fillId="0" borderId="35" xfId="0" applyNumberFormat="1" applyFont="1" applyBorder="1" applyAlignment="1" applyProtection="1">
      <alignment horizontal="right"/>
      <protection locked="0"/>
    </xf>
    <xf numFmtId="3" fontId="7" fillId="0" borderId="62" xfId="0" applyNumberFormat="1" applyFont="1" applyBorder="1" applyAlignment="1" applyProtection="1">
      <alignment horizontal="right"/>
      <protection locked="0"/>
    </xf>
    <xf numFmtId="3" fontId="7" fillId="9" borderId="40" xfId="0" applyNumberFormat="1" applyFont="1" applyFill="1" applyBorder="1" applyAlignment="1">
      <alignment horizontal="right"/>
    </xf>
    <xf numFmtId="3" fontId="7" fillId="9" borderId="22" xfId="0" applyNumberFormat="1" applyFont="1" applyFill="1" applyBorder="1" applyAlignment="1">
      <alignment horizontal="right"/>
    </xf>
    <xf numFmtId="3" fontId="7" fillId="9" borderId="34" xfId="0" applyNumberFormat="1" applyFont="1" applyFill="1" applyBorder="1" applyAlignment="1">
      <alignment horizontal="right"/>
    </xf>
    <xf numFmtId="4" fontId="7" fillId="0" borderId="22" xfId="0" applyNumberFormat="1" applyFont="1" applyBorder="1" applyAlignment="1" applyProtection="1">
      <alignment horizontal="right"/>
      <protection locked="0"/>
    </xf>
    <xf numFmtId="4" fontId="7" fillId="0" borderId="62" xfId="0" applyNumberFormat="1" applyFont="1" applyBorder="1" applyAlignment="1" applyProtection="1">
      <alignment horizontal="right"/>
      <protection locked="0"/>
    </xf>
    <xf numFmtId="4" fontId="7" fillId="9" borderId="40" xfId="0" applyNumberFormat="1" applyFont="1" applyFill="1" applyBorder="1" applyAlignment="1">
      <alignment horizontal="right"/>
    </xf>
    <xf numFmtId="4" fontId="7" fillId="9" borderId="22" xfId="0" applyNumberFormat="1" applyFont="1" applyFill="1" applyBorder="1" applyAlignment="1">
      <alignment horizontal="right"/>
    </xf>
    <xf numFmtId="4" fontId="7" fillId="0" borderId="40" xfId="0" applyNumberFormat="1" applyFont="1" applyBorder="1" applyAlignment="1" applyProtection="1">
      <alignment horizontal="right"/>
      <protection locked="0"/>
    </xf>
    <xf numFmtId="9" fontId="7" fillId="0" borderId="35" xfId="0" applyNumberFormat="1" applyFont="1" applyBorder="1" applyAlignment="1" applyProtection="1">
      <alignment horizontal="right"/>
      <protection locked="0"/>
    </xf>
    <xf numFmtId="9" fontId="7" fillId="0" borderId="62" xfId="0" applyNumberFormat="1" applyFont="1" applyBorder="1" applyAlignment="1" applyProtection="1">
      <alignment horizontal="right"/>
      <protection locked="0"/>
    </xf>
    <xf numFmtId="9" fontId="7" fillId="9" borderId="40" xfId="0" applyNumberFormat="1" applyFont="1" applyFill="1" applyBorder="1" applyAlignment="1">
      <alignment horizontal="right"/>
    </xf>
    <xf numFmtId="9" fontId="7" fillId="9" borderId="35" xfId="0" applyNumberFormat="1" applyFont="1" applyFill="1" applyBorder="1" applyAlignment="1">
      <alignment horizontal="right"/>
    </xf>
    <xf numFmtId="9" fontId="7" fillId="9" borderId="65" xfId="0" applyNumberFormat="1" applyFont="1" applyFill="1" applyBorder="1" applyAlignment="1">
      <alignment horizontal="right"/>
    </xf>
    <xf numFmtId="9" fontId="7" fillId="0" borderId="22" xfId="0" applyNumberFormat="1" applyFont="1" applyBorder="1" applyAlignment="1" applyProtection="1">
      <alignment horizontal="right"/>
      <protection locked="0"/>
    </xf>
    <xf numFmtId="9" fontId="7" fillId="0" borderId="34" xfId="0" applyNumberFormat="1" applyFont="1" applyBorder="1" applyAlignment="1" applyProtection="1">
      <alignment horizontal="right"/>
      <protection locked="0"/>
    </xf>
    <xf numFmtId="9" fontId="7" fillId="0" borderId="40" xfId="0" applyNumberFormat="1" applyFont="1" applyBorder="1" applyAlignment="1" applyProtection="1">
      <alignment horizontal="right"/>
      <protection locked="0"/>
    </xf>
    <xf numFmtId="9" fontId="7" fillId="9" borderId="22" xfId="0" applyNumberFormat="1" applyFont="1" applyFill="1" applyBorder="1" applyAlignment="1">
      <alignment horizontal="right"/>
    </xf>
    <xf numFmtId="9" fontId="7" fillId="9" borderId="34" xfId="0" applyNumberFormat="1" applyFont="1" applyFill="1" applyBorder="1" applyAlignment="1">
      <alignment horizontal="right"/>
    </xf>
    <xf numFmtId="3" fontId="18" fillId="9" borderId="35" xfId="0" applyNumberFormat="1" applyFont="1" applyFill="1" applyBorder="1" applyAlignment="1">
      <alignment horizontal="right"/>
    </xf>
    <xf numFmtId="3" fontId="18" fillId="9" borderId="62" xfId="0" applyNumberFormat="1" applyFont="1" applyFill="1" applyBorder="1" applyAlignment="1">
      <alignment horizontal="right"/>
    </xf>
    <xf numFmtId="3" fontId="18" fillId="9" borderId="40" xfId="0" applyNumberFormat="1" applyFont="1" applyFill="1" applyBorder="1" applyAlignment="1">
      <alignment horizontal="right"/>
    </xf>
    <xf numFmtId="3" fontId="18" fillId="9" borderId="65" xfId="0" applyNumberFormat="1" applyFont="1" applyFill="1" applyBorder="1" applyAlignment="1">
      <alignment horizontal="right"/>
    </xf>
    <xf numFmtId="9" fontId="7" fillId="9" borderId="40" xfId="4" applyFont="1" applyFill="1" applyBorder="1" applyAlignment="1" applyProtection="1">
      <alignment horizontal="right"/>
    </xf>
    <xf numFmtId="9" fontId="7" fillId="9" borderId="34" xfId="4" applyFont="1" applyFill="1" applyBorder="1" applyAlignment="1" applyProtection="1">
      <alignment horizontal="right"/>
    </xf>
    <xf numFmtId="9" fontId="7" fillId="0" borderId="35" xfId="4" applyFont="1" applyBorder="1" applyAlignment="1" applyProtection="1">
      <alignment horizontal="right"/>
      <protection locked="0"/>
    </xf>
    <xf numFmtId="9" fontId="7" fillId="0" borderId="22" xfId="4" applyFont="1" applyBorder="1" applyAlignment="1" applyProtection="1">
      <alignment horizontal="right"/>
      <protection locked="0"/>
    </xf>
    <xf numFmtId="9" fontId="7" fillId="0" borderId="34" xfId="4" applyFont="1" applyBorder="1" applyAlignment="1" applyProtection="1">
      <alignment horizontal="right"/>
      <protection locked="0"/>
    </xf>
    <xf numFmtId="9" fontId="7" fillId="0" borderId="40" xfId="4" applyFont="1" applyBorder="1" applyAlignment="1" applyProtection="1">
      <alignment horizontal="right"/>
      <protection locked="0"/>
    </xf>
    <xf numFmtId="3" fontId="7" fillId="9" borderId="62" xfId="0" applyNumberFormat="1" applyFont="1" applyFill="1" applyBorder="1" applyAlignment="1">
      <alignment horizontal="right"/>
    </xf>
    <xf numFmtId="3" fontId="7" fillId="10" borderId="42" xfId="0" applyNumberFormat="1" applyFont="1" applyFill="1" applyBorder="1" applyAlignment="1">
      <alignment horizontal="right" vertical="center"/>
    </xf>
    <xf numFmtId="3" fontId="7" fillId="0" borderId="21" xfId="0" applyNumberFormat="1" applyFont="1" applyBorder="1" applyAlignment="1" applyProtection="1">
      <alignment horizontal="right"/>
      <protection locked="0"/>
    </xf>
    <xf numFmtId="3" fontId="7" fillId="10" borderId="21" xfId="0" applyNumberFormat="1" applyFont="1" applyFill="1" applyBorder="1" applyAlignment="1">
      <alignment horizontal="right" vertical="center"/>
    </xf>
    <xf numFmtId="3" fontId="7" fillId="10" borderId="30" xfId="0" applyNumberFormat="1" applyFont="1" applyFill="1" applyBorder="1" applyAlignment="1">
      <alignment horizontal="right" vertical="center"/>
    </xf>
    <xf numFmtId="3" fontId="7" fillId="10" borderId="29" xfId="0" applyNumberFormat="1" applyFont="1" applyFill="1" applyBorder="1" applyAlignment="1">
      <alignment horizontal="right" vertical="center"/>
    </xf>
    <xf numFmtId="3" fontId="7" fillId="0" borderId="30" xfId="0" applyNumberFormat="1" applyFont="1" applyBorder="1" applyAlignment="1" applyProtection="1">
      <alignment horizontal="right"/>
      <protection locked="0"/>
    </xf>
    <xf numFmtId="9" fontId="7" fillId="0" borderId="24" xfId="4" applyFont="1" applyBorder="1" applyAlignment="1" applyProtection="1">
      <alignment horizontal="right"/>
      <protection locked="0"/>
    </xf>
    <xf numFmtId="9" fontId="7" fillId="0" borderId="20" xfId="4" applyFont="1" applyBorder="1" applyAlignment="1" applyProtection="1">
      <alignment horizontal="right"/>
      <protection locked="0"/>
    </xf>
    <xf numFmtId="9" fontId="7" fillId="3" borderId="0" xfId="0" applyNumberFormat="1" applyFont="1" applyFill="1" applyAlignment="1">
      <alignment horizontal="right"/>
    </xf>
    <xf numFmtId="3" fontId="7" fillId="0" borderId="20" xfId="0" applyNumberFormat="1" applyFont="1" applyBorder="1" applyAlignment="1" applyProtection="1">
      <alignment horizontal="right"/>
      <protection locked="0"/>
    </xf>
    <xf numFmtId="3" fontId="7" fillId="0" borderId="38" xfId="0" applyNumberFormat="1" applyFont="1" applyBorder="1" applyAlignment="1" applyProtection="1">
      <alignment horizontal="right"/>
      <protection locked="0"/>
    </xf>
    <xf numFmtId="10" fontId="7" fillId="0" borderId="35" xfId="4" applyNumberFormat="1" applyFont="1" applyBorder="1" applyAlignment="1" applyProtection="1">
      <alignment horizontal="right"/>
      <protection locked="0"/>
    </xf>
    <xf numFmtId="10" fontId="7" fillId="0" borderId="54" xfId="4" applyNumberFormat="1" applyFont="1" applyBorder="1" applyAlignment="1" applyProtection="1">
      <alignment horizontal="right"/>
      <protection locked="0"/>
    </xf>
    <xf numFmtId="10" fontId="7" fillId="0" borderId="36" xfId="4" applyNumberFormat="1" applyFont="1" applyBorder="1" applyAlignment="1" applyProtection="1">
      <alignment horizontal="right"/>
      <protection locked="0"/>
    </xf>
    <xf numFmtId="10" fontId="7" fillId="0" borderId="60" xfId="4" applyNumberFormat="1" applyFont="1" applyBorder="1" applyAlignment="1" applyProtection="1">
      <alignment horizontal="right"/>
      <protection locked="0"/>
    </xf>
    <xf numFmtId="10" fontId="7" fillId="0" borderId="32" xfId="4" applyNumberFormat="1" applyFont="1" applyBorder="1" applyAlignment="1" applyProtection="1">
      <alignment horizontal="right"/>
      <protection locked="0"/>
    </xf>
    <xf numFmtId="10" fontId="7" fillId="0" borderId="20" xfId="4" applyNumberFormat="1" applyFont="1" applyBorder="1" applyAlignment="1" applyProtection="1">
      <alignment horizontal="right"/>
      <protection locked="0"/>
    </xf>
    <xf numFmtId="10" fontId="7" fillId="0" borderId="23" xfId="4" applyNumberFormat="1" applyFont="1" applyBorder="1" applyAlignment="1" applyProtection="1">
      <alignment horizontal="right"/>
      <protection locked="0"/>
    </xf>
    <xf numFmtId="10" fontId="7" fillId="0" borderId="44" xfId="4" applyNumberFormat="1" applyFont="1" applyBorder="1" applyAlignment="1" applyProtection="1">
      <alignment horizontal="right"/>
      <protection locked="0"/>
    </xf>
    <xf numFmtId="10" fontId="7" fillId="0" borderId="38" xfId="4" applyNumberFormat="1" applyFont="1" applyBorder="1" applyAlignment="1" applyProtection="1">
      <alignment horizontal="right"/>
      <protection locked="0"/>
    </xf>
    <xf numFmtId="10" fontId="7" fillId="0" borderId="66" xfId="4" applyNumberFormat="1" applyFont="1" applyBorder="1" applyAlignment="1" applyProtection="1">
      <alignment horizontal="right"/>
      <protection locked="0"/>
    </xf>
    <xf numFmtId="10" fontId="7" fillId="0" borderId="45" xfId="4" applyNumberFormat="1" applyFont="1" applyBorder="1" applyAlignment="1" applyProtection="1">
      <alignment horizontal="right"/>
      <protection locked="0"/>
    </xf>
    <xf numFmtId="10" fontId="7" fillId="0" borderId="20" xfId="0" applyNumberFormat="1" applyFont="1" applyBorder="1" applyAlignment="1" applyProtection="1">
      <alignment horizontal="right"/>
      <protection locked="0"/>
    </xf>
    <xf numFmtId="10" fontId="7" fillId="0" borderId="23" xfId="0" applyNumberFormat="1" applyFont="1" applyBorder="1" applyAlignment="1" applyProtection="1">
      <alignment horizontal="right"/>
      <protection locked="0"/>
    </xf>
    <xf numFmtId="10" fontId="7" fillId="0" borderId="61" xfId="4" applyNumberFormat="1" applyFont="1" applyBorder="1" applyAlignment="1" applyProtection="1">
      <alignment horizontal="right"/>
      <protection locked="0"/>
    </xf>
    <xf numFmtId="10" fontId="7" fillId="0" borderId="33" xfId="4" applyNumberFormat="1" applyFont="1" applyBorder="1" applyAlignment="1" applyProtection="1">
      <alignment horizontal="right"/>
      <protection locked="0"/>
    </xf>
    <xf numFmtId="0" fontId="13" fillId="2" borderId="49" xfId="0" applyFont="1" applyFill="1" applyBorder="1" applyAlignment="1">
      <alignment horizontal="center" vertical="center"/>
    </xf>
    <xf numFmtId="0" fontId="7" fillId="5" borderId="40" xfId="0" applyFont="1" applyFill="1" applyBorder="1"/>
    <xf numFmtId="0" fontId="7" fillId="5" borderId="31" xfId="0" applyFont="1" applyFill="1" applyBorder="1"/>
    <xf numFmtId="0" fontId="7" fillId="5" borderId="22" xfId="0" applyFont="1" applyFill="1" applyBorder="1"/>
    <xf numFmtId="0" fontId="7" fillId="5" borderId="32" xfId="0" applyFont="1" applyFill="1" applyBorder="1"/>
    <xf numFmtId="0" fontId="7" fillId="5" borderId="33" xfId="0" applyFont="1" applyFill="1" applyBorder="1"/>
    <xf numFmtId="0" fontId="7" fillId="3" borderId="3" xfId="0" applyFont="1" applyFill="1" applyBorder="1"/>
    <xf numFmtId="3" fontId="11" fillId="4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5" borderId="3" xfId="0" applyFont="1" applyFill="1" applyBorder="1"/>
    <xf numFmtId="14" fontId="13" fillId="2" borderId="3" xfId="0" applyNumberFormat="1" applyFont="1" applyFill="1" applyBorder="1" applyAlignment="1">
      <alignment horizontal="center" vertical="center" wrapText="1"/>
    </xf>
    <xf numFmtId="0" fontId="13" fillId="6" borderId="3" xfId="6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19" fillId="5" borderId="42" xfId="7" applyFont="1" applyFill="1" applyBorder="1"/>
    <xf numFmtId="0" fontId="19" fillId="5" borderId="21" xfId="7" applyFont="1" applyFill="1" applyBorder="1"/>
    <xf numFmtId="0" fontId="19" fillId="5" borderId="30" xfId="7" applyFont="1" applyFill="1" applyBorder="1"/>
    <xf numFmtId="0" fontId="8" fillId="0" borderId="0" xfId="0" applyFont="1"/>
    <xf numFmtId="0" fontId="12" fillId="3" borderId="0" xfId="0" applyFont="1" applyFill="1" applyAlignment="1">
      <alignment horizontal="center" vertical="center"/>
    </xf>
    <xf numFmtId="49" fontId="13" fillId="3" borderId="0" xfId="1" applyNumberFormat="1" applyFont="1" applyFill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0" fillId="2" borderId="59" xfId="0" applyFont="1" applyFill="1" applyBorder="1" applyAlignment="1">
      <alignment horizontal="center" vertical="center"/>
    </xf>
    <xf numFmtId="0" fontId="10" fillId="2" borderId="60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5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2" fontId="7" fillId="9" borderId="34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 vertical="center"/>
    </xf>
    <xf numFmtId="4" fontId="7" fillId="0" borderId="39" xfId="0" applyNumberFormat="1" applyFont="1" applyBorder="1" applyAlignment="1" applyProtection="1">
      <alignment horizontal="right" vertical="center"/>
      <protection locked="0"/>
    </xf>
    <xf numFmtId="4" fontId="7" fillId="0" borderId="62" xfId="0" applyNumberFormat="1" applyFont="1" applyBorder="1" applyAlignment="1" applyProtection="1">
      <alignment horizontal="right" vertical="center"/>
      <protection locked="0"/>
    </xf>
    <xf numFmtId="4" fontId="7" fillId="3" borderId="0" xfId="0" applyNumberFormat="1" applyFont="1" applyFill="1"/>
    <xf numFmtId="165" fontId="7" fillId="0" borderId="35" xfId="0" applyNumberFormat="1" applyFont="1" applyBorder="1" applyAlignment="1" applyProtection="1">
      <alignment horizontal="right"/>
      <protection locked="0"/>
    </xf>
    <xf numFmtId="165" fontId="7" fillId="9" borderId="35" xfId="0" applyNumberFormat="1" applyFont="1" applyFill="1" applyBorder="1" applyAlignment="1">
      <alignment horizontal="right"/>
    </xf>
    <xf numFmtId="165" fontId="7" fillId="0" borderId="22" xfId="0" applyNumberFormat="1" applyFont="1" applyBorder="1" applyAlignment="1" applyProtection="1">
      <alignment horizontal="right"/>
      <protection locked="0"/>
    </xf>
    <xf numFmtId="165" fontId="7" fillId="9" borderId="22" xfId="0" applyNumberFormat="1" applyFont="1" applyFill="1" applyBorder="1" applyAlignment="1">
      <alignment horizontal="right"/>
    </xf>
    <xf numFmtId="165" fontId="7" fillId="0" borderId="62" xfId="0" applyNumberFormat="1" applyFont="1" applyBorder="1" applyAlignment="1" applyProtection="1">
      <alignment horizontal="right"/>
      <protection locked="0"/>
    </xf>
    <xf numFmtId="165" fontId="7" fillId="9" borderId="62" xfId="0" applyNumberFormat="1" applyFont="1" applyFill="1" applyBorder="1" applyAlignment="1">
      <alignment horizontal="right"/>
    </xf>
    <xf numFmtId="165" fontId="7" fillId="9" borderId="40" xfId="0" applyNumberFormat="1" applyFont="1" applyFill="1" applyBorder="1" applyAlignment="1">
      <alignment horizontal="right"/>
    </xf>
    <xf numFmtId="165" fontId="7" fillId="3" borderId="40" xfId="0" applyNumberFormat="1" applyFont="1" applyFill="1" applyBorder="1" applyAlignment="1" applyProtection="1">
      <alignment horizontal="right"/>
      <protection locked="0"/>
    </xf>
    <xf numFmtId="165" fontId="7" fillId="3" borderId="22" xfId="0" applyNumberFormat="1" applyFont="1" applyFill="1" applyBorder="1" applyAlignment="1" applyProtection="1">
      <alignment horizontal="right"/>
      <protection locked="0"/>
    </xf>
    <xf numFmtId="165" fontId="7" fillId="9" borderId="34" xfId="0" applyNumberFormat="1" applyFont="1" applyFill="1" applyBorder="1" applyAlignment="1">
      <alignment horizontal="right"/>
    </xf>
    <xf numFmtId="165" fontId="7" fillId="3" borderId="34" xfId="0" applyNumberFormat="1" applyFont="1" applyFill="1" applyBorder="1" applyAlignment="1" applyProtection="1">
      <alignment horizontal="right"/>
      <protection locked="0"/>
    </xf>
    <xf numFmtId="165" fontId="7" fillId="0" borderId="34" xfId="0" applyNumberFormat="1" applyFont="1" applyBorder="1" applyAlignment="1" applyProtection="1">
      <alignment horizontal="right"/>
      <protection locked="0"/>
    </xf>
    <xf numFmtId="165" fontId="7" fillId="0" borderId="40" xfId="0" applyNumberFormat="1" applyFont="1" applyBorder="1" applyAlignment="1" applyProtection="1">
      <alignment horizontal="right"/>
      <protection locked="0"/>
    </xf>
    <xf numFmtId="165" fontId="7" fillId="3" borderId="35" xfId="0" applyNumberFormat="1" applyFont="1" applyFill="1" applyBorder="1" applyAlignment="1" applyProtection="1">
      <alignment horizontal="right"/>
      <protection locked="0"/>
    </xf>
    <xf numFmtId="165" fontId="7" fillId="0" borderId="40" xfId="0" applyNumberFormat="1" applyFont="1" applyBorder="1" applyAlignment="1" applyProtection="1">
      <alignment horizontal="right" vertical="center"/>
      <protection locked="0"/>
    </xf>
    <xf numFmtId="165" fontId="7" fillId="9" borderId="60" xfId="0" applyNumberFormat="1" applyFont="1" applyFill="1" applyBorder="1" applyAlignment="1">
      <alignment horizontal="right"/>
    </xf>
    <xf numFmtId="165" fontId="7" fillId="9" borderId="54" xfId="0" applyNumberFormat="1" applyFont="1" applyFill="1" applyBorder="1" applyAlignment="1">
      <alignment horizontal="right"/>
    </xf>
    <xf numFmtId="165" fontId="7" fillId="0" borderId="59" xfId="0" applyNumberFormat="1" applyFont="1" applyBorder="1" applyAlignment="1" applyProtection="1">
      <alignment horizontal="right" vertical="center"/>
      <protection locked="0"/>
    </xf>
    <xf numFmtId="165" fontId="7" fillId="9" borderId="32" xfId="0" applyNumberFormat="1" applyFont="1" applyFill="1" applyBorder="1" applyAlignment="1">
      <alignment horizontal="right"/>
    </xf>
    <xf numFmtId="165" fontId="7" fillId="0" borderId="60" xfId="0" applyNumberFormat="1" applyFont="1" applyBorder="1" applyAlignment="1" applyProtection="1">
      <alignment horizontal="right"/>
      <protection locked="0"/>
    </xf>
    <xf numFmtId="165" fontId="7" fillId="0" borderId="22" xfId="0" applyNumberFormat="1" applyFont="1" applyBorder="1" applyAlignment="1" applyProtection="1">
      <alignment horizontal="right" vertical="center"/>
      <protection locked="0"/>
    </xf>
    <xf numFmtId="165" fontId="7" fillId="0" borderId="60" xfId="0" applyNumberFormat="1" applyFont="1" applyBorder="1" applyAlignment="1" applyProtection="1">
      <alignment horizontal="right" vertical="center"/>
      <protection locked="0"/>
    </xf>
    <xf numFmtId="165" fontId="7" fillId="0" borderId="34" xfId="0" applyNumberFormat="1" applyFont="1" applyBorder="1" applyAlignment="1" applyProtection="1">
      <alignment horizontal="right" vertical="center"/>
      <protection locked="0"/>
    </xf>
    <xf numFmtId="165" fontId="7" fillId="9" borderId="61" xfId="0" applyNumberFormat="1" applyFont="1" applyFill="1" applyBorder="1" applyAlignment="1">
      <alignment horizontal="right"/>
    </xf>
    <xf numFmtId="165" fontId="7" fillId="0" borderId="61" xfId="0" applyNumberFormat="1" applyFont="1" applyBorder="1" applyAlignment="1" applyProtection="1">
      <alignment horizontal="right" vertical="center"/>
      <protection locked="0"/>
    </xf>
    <xf numFmtId="165" fontId="7" fillId="9" borderId="33" xfId="0" applyNumberFormat="1" applyFont="1" applyFill="1" applyBorder="1" applyAlignment="1">
      <alignment horizontal="right"/>
    </xf>
    <xf numFmtId="165" fontId="7" fillId="0" borderId="35" xfId="0" applyNumberFormat="1" applyFont="1" applyBorder="1" applyAlignment="1" applyProtection="1">
      <alignment horizontal="right" vertical="center"/>
      <protection locked="0"/>
    </xf>
    <xf numFmtId="165" fontId="7" fillId="0" borderId="36" xfId="0" applyNumberFormat="1" applyFont="1" applyBorder="1" applyAlignment="1" applyProtection="1">
      <alignment horizontal="right" vertical="center"/>
      <protection locked="0"/>
    </xf>
    <xf numFmtId="165" fontId="7" fillId="0" borderId="32" xfId="0" applyNumberFormat="1" applyFont="1" applyBorder="1" applyAlignment="1" applyProtection="1">
      <alignment horizontal="right"/>
      <protection locked="0"/>
    </xf>
    <xf numFmtId="165" fontId="7" fillId="0" borderId="32" xfId="0" applyNumberFormat="1" applyFont="1" applyBorder="1" applyAlignment="1" applyProtection="1">
      <alignment horizontal="right" vertical="center"/>
      <protection locked="0"/>
    </xf>
    <xf numFmtId="165" fontId="7" fillId="0" borderId="33" xfId="0" applyNumberFormat="1" applyFont="1" applyBorder="1" applyAlignment="1" applyProtection="1">
      <alignment horizontal="right" vertical="center"/>
      <protection locked="0"/>
    </xf>
    <xf numFmtId="165" fontId="7" fillId="0" borderId="61" xfId="0" applyNumberFormat="1" applyFont="1" applyBorder="1" applyAlignment="1" applyProtection="1">
      <alignment horizontal="right"/>
      <protection locked="0"/>
    </xf>
    <xf numFmtId="0" fontId="13" fillId="2" borderId="42" xfId="1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right"/>
    </xf>
    <xf numFmtId="49" fontId="14" fillId="9" borderId="26" xfId="0" applyNumberFormat="1" applyFont="1" applyFill="1" applyBorder="1" applyAlignment="1">
      <alignment horizontal="right"/>
    </xf>
    <xf numFmtId="0" fontId="14" fillId="9" borderId="72" xfId="0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horizontal="right" vertical="center"/>
    </xf>
    <xf numFmtId="49" fontId="14" fillId="9" borderId="12" xfId="0" applyNumberFormat="1" applyFont="1" applyFill="1" applyBorder="1" applyAlignment="1">
      <alignment horizontal="right"/>
    </xf>
    <xf numFmtId="0" fontId="14" fillId="9" borderId="44" xfId="0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horizontal="right"/>
    </xf>
    <xf numFmtId="0" fontId="14" fillId="9" borderId="25" xfId="0" applyFont="1" applyFill="1" applyBorder="1" applyAlignment="1">
      <alignment horizontal="right"/>
    </xf>
    <xf numFmtId="49" fontId="14" fillId="9" borderId="25" xfId="0" applyNumberFormat="1" applyFont="1" applyFill="1" applyBorder="1" applyAlignment="1">
      <alignment horizontal="right"/>
    </xf>
    <xf numFmtId="0" fontId="14" fillId="9" borderId="45" xfId="0" applyFont="1" applyFill="1" applyBorder="1" applyAlignment="1">
      <alignment horizontal="right" vertical="center"/>
    </xf>
    <xf numFmtId="0" fontId="13" fillId="2" borderId="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9" fontId="13" fillId="2" borderId="7" xfId="1" applyNumberFormat="1" applyFont="1" applyFill="1" applyBorder="1" applyAlignment="1">
      <alignment horizontal="center" vertical="center" wrapText="1"/>
    </xf>
    <xf numFmtId="49" fontId="13" fillId="2" borderId="2" xfId="1" applyNumberFormat="1" applyFont="1" applyFill="1" applyBorder="1" applyAlignment="1">
      <alignment horizontal="center" vertical="center" wrapText="1"/>
    </xf>
    <xf numFmtId="49" fontId="13" fillId="2" borderId="19" xfId="1" applyNumberFormat="1" applyFont="1" applyFill="1" applyBorder="1" applyAlignment="1">
      <alignment horizontal="center" vertical="center" wrapText="1"/>
    </xf>
    <xf numFmtId="49" fontId="13" fillId="2" borderId="5" xfId="1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49" fontId="13" fillId="2" borderId="18" xfId="1" applyNumberFormat="1" applyFont="1" applyFill="1" applyBorder="1" applyAlignment="1">
      <alignment horizontal="center" vertical="center" wrapText="1"/>
    </xf>
    <xf numFmtId="49" fontId="13" fillId="2" borderId="47" xfId="1" applyNumberFormat="1" applyFont="1" applyFill="1" applyBorder="1" applyAlignment="1">
      <alignment horizontal="center" vertical="center"/>
    </xf>
    <xf numFmtId="49" fontId="13" fillId="2" borderId="48" xfId="1" applyNumberFormat="1" applyFont="1" applyFill="1" applyBorder="1" applyAlignment="1">
      <alignment horizontal="center" vertical="center"/>
    </xf>
    <xf numFmtId="49" fontId="13" fillId="2" borderId="49" xfId="1" applyNumberFormat="1" applyFont="1" applyFill="1" applyBorder="1" applyAlignment="1">
      <alignment horizontal="center" vertical="center"/>
    </xf>
    <xf numFmtId="49" fontId="13" fillId="2" borderId="5" xfId="1" applyNumberFormat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8" xfId="1" applyNumberFormat="1" applyFont="1" applyFill="1" applyBorder="1" applyAlignment="1">
      <alignment horizontal="center" vertical="center"/>
    </xf>
    <xf numFmtId="49" fontId="13" fillId="2" borderId="6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49" fontId="13" fillId="2" borderId="43" xfId="1" applyNumberFormat="1" applyFont="1" applyFill="1" applyBorder="1" applyAlignment="1">
      <alignment horizontal="center" vertical="center"/>
    </xf>
    <xf numFmtId="49" fontId="13" fillId="2" borderId="39" xfId="1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49" fontId="13" fillId="2" borderId="6" xfId="1" applyNumberFormat="1" applyFont="1" applyFill="1" applyBorder="1" applyAlignment="1">
      <alignment horizontal="center" vertical="center" wrapText="1"/>
    </xf>
    <xf numFmtId="49" fontId="13" fillId="2" borderId="4" xfId="1" applyNumberFormat="1" applyFont="1" applyFill="1" applyBorder="1" applyAlignment="1">
      <alignment horizontal="center" vertical="center"/>
    </xf>
    <xf numFmtId="49" fontId="13" fillId="2" borderId="9" xfId="1" applyNumberFormat="1" applyFont="1" applyFill="1" applyBorder="1" applyAlignment="1">
      <alignment horizontal="center" vertical="center"/>
    </xf>
    <xf numFmtId="49" fontId="13" fillId="2" borderId="10" xfId="1" applyNumberFormat="1" applyFont="1" applyFill="1" applyBorder="1" applyAlignment="1">
      <alignment horizontal="center" vertical="center"/>
    </xf>
    <xf numFmtId="49" fontId="13" fillId="2" borderId="37" xfId="1" applyNumberFormat="1" applyFont="1" applyFill="1" applyBorder="1" applyAlignment="1">
      <alignment horizontal="center" vertical="center"/>
    </xf>
    <xf numFmtId="49" fontId="13" fillId="2" borderId="19" xfId="1" applyNumberFormat="1" applyFont="1" applyFill="1" applyBorder="1" applyAlignment="1">
      <alignment horizontal="center" vertical="center"/>
    </xf>
    <xf numFmtId="49" fontId="13" fillId="2" borderId="55" xfId="1" applyNumberFormat="1" applyFont="1" applyFill="1" applyBorder="1" applyAlignment="1">
      <alignment horizontal="center" vertical="center"/>
    </xf>
    <xf numFmtId="49" fontId="13" fillId="2" borderId="4" xfId="1" applyNumberFormat="1" applyFont="1" applyFill="1" applyBorder="1" applyAlignment="1">
      <alignment horizontal="center" vertical="center" wrapText="1"/>
    </xf>
    <xf numFmtId="49" fontId="13" fillId="2" borderId="9" xfId="1" applyNumberFormat="1" applyFont="1" applyFill="1" applyBorder="1" applyAlignment="1">
      <alignment horizontal="center" vertical="center" wrapText="1"/>
    </xf>
    <xf numFmtId="49" fontId="13" fillId="2" borderId="10" xfId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30" xfId="1" applyNumberFormat="1" applyFont="1" applyFill="1" applyBorder="1" applyAlignment="1">
      <alignment horizontal="center" vertical="center" wrapText="1"/>
    </xf>
    <xf numFmtId="49" fontId="13" fillId="2" borderId="34" xfId="1" applyNumberFormat="1" applyFont="1" applyFill="1" applyBorder="1" applyAlignment="1">
      <alignment horizontal="center" vertical="center" wrapText="1"/>
    </xf>
    <xf numFmtId="49" fontId="13" fillId="2" borderId="33" xfId="1" applyNumberFormat="1" applyFont="1" applyFill="1" applyBorder="1" applyAlignment="1">
      <alignment horizontal="center" vertical="center" wrapText="1"/>
    </xf>
    <xf numFmtId="49" fontId="13" fillId="2" borderId="14" xfId="1" applyNumberFormat="1" applyFont="1" applyFill="1" applyBorder="1" applyAlignment="1">
      <alignment horizontal="center" vertical="center" wrapText="1"/>
    </xf>
    <xf numFmtId="49" fontId="13" fillId="2" borderId="0" xfId="1" applyNumberFormat="1" applyFont="1" applyFill="1" applyAlignment="1">
      <alignment horizontal="center" vertical="center" wrapText="1"/>
    </xf>
    <xf numFmtId="49" fontId="13" fillId="2" borderId="76" xfId="1" applyNumberFormat="1" applyFont="1" applyFill="1" applyBorder="1" applyAlignment="1">
      <alignment horizontal="center" vertical="center" wrapText="1"/>
    </xf>
  </cellXfs>
  <cellStyles count="8">
    <cellStyle name="Hyperlink" xfId="7" builtinId="8"/>
    <cellStyle name="Normal" xfId="0" builtinId="0"/>
    <cellStyle name="Normal 10" xfId="2" xr:uid="{6FD9D23B-4F0E-4FDB-B6AC-ABB41EAA7429}"/>
    <cellStyle name="Normal 11 3" xfId="3" xr:uid="{E05FDC33-DD83-40B4-8EC3-A0FB5DF3F50A}"/>
    <cellStyle name="Normal 2 2 2" xfId="1" xr:uid="{C9DC18B0-F30D-4678-83ED-600B769B2B34}"/>
    <cellStyle name="Normal 2 4" xfId="5" xr:uid="{27E55911-A837-4FED-A914-236D25477886}"/>
    <cellStyle name="Normal_ListMarketRiskParameters" xfId="6" xr:uid="{214D4399-291D-4337-9A69-98D9E41C5DBB}"/>
    <cellStyle name="Percent" xfId="4" builtinId="5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protection locked="1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236C9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protection locked="1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236C9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236C9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D9D9D9"/>
      <color rgb="FFDDD9C4"/>
      <color rgb="FF516531"/>
      <color rgb="FF236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447121</xdr:colOff>
      <xdr:row>4</xdr:row>
      <xdr:rowOff>122601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EDC6FF-54F8-435F-9A05-59DE5814D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61925"/>
          <a:ext cx="1960326" cy="681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1025651</xdr:colOff>
      <xdr:row>3</xdr:row>
      <xdr:rowOff>133634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02A63D-BDAD-4522-A92E-41C3ED599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8" y="115661"/>
          <a:ext cx="1896962" cy="630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414413</xdr:colOff>
      <xdr:row>4</xdr:row>
      <xdr:rowOff>154857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3E56B-431C-4006-AA8A-86EBCF15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821" y="164910"/>
          <a:ext cx="1855019" cy="643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948689</xdr:colOff>
      <xdr:row>3</xdr:row>
      <xdr:rowOff>40910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28D529-36CF-46D0-8DBE-59BC2ECD4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428625"/>
          <a:ext cx="1882139" cy="6600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466908</xdr:colOff>
      <xdr:row>3</xdr:row>
      <xdr:rowOff>192961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1FBF7C-67AA-40A2-859F-17866C473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67" y="220133"/>
          <a:ext cx="1646766" cy="633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</xdr:colOff>
      <xdr:row>1</xdr:row>
      <xdr:rowOff>0</xdr:rowOff>
    </xdr:from>
    <xdr:to>
      <xdr:col>3</xdr:col>
      <xdr:colOff>723277</xdr:colOff>
      <xdr:row>3</xdr:row>
      <xdr:rowOff>191109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BD89F-23C4-42FE-BDA1-CEA906948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620" y="161925"/>
          <a:ext cx="1831443" cy="657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</xdr:colOff>
      <xdr:row>1</xdr:row>
      <xdr:rowOff>0</xdr:rowOff>
    </xdr:from>
    <xdr:to>
      <xdr:col>4</xdr:col>
      <xdr:colOff>14908</xdr:colOff>
      <xdr:row>3</xdr:row>
      <xdr:rowOff>4033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95FB0-52DF-486B-8773-246A5CF61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229" y="163286"/>
          <a:ext cx="1861125" cy="668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495674</xdr:colOff>
      <xdr:row>2</xdr:row>
      <xdr:rowOff>303344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C8025-A3B3-4A2D-A085-CB69F86D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514" y="163286"/>
          <a:ext cx="1785631" cy="647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E7249-4CA0-4F67-A507-EA0447312591}" name="Table1" displayName="Table1" ref="O10:O15" totalsRowShown="0" headerRowDxfId="27" dataDxfId="25" headerRowBorderDxfId="26" tableBorderDxfId="24" totalsRowBorderDxfId="23">
  <tableColumns count="1">
    <tableColumn id="1" xr3:uid="{1D81E4B6-E810-4A69-B391-D2460A23F39C}" name="List methodology for estimation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CA8E9-749C-4794-B6A6-B19905D94E75}" name="Table14" displayName="Table14" ref="Q10:Q12" headerRowDxfId="21" dataDxfId="19" totalsRowDxfId="17" headerRowBorderDxfId="20" tableBorderDxfId="18" totalsRowBorderDxfId="16">
  <tableColumns count="1">
    <tableColumn id="1" xr3:uid="{3F8EAC0B-4EE1-42B9-B96B-7D97B90E7C5F}" name="Estimated data" totalsRowFunction="count" dataDxfId="15" totalsRow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BE67-B452-43AF-A519-D6CDF330BFA2}" name="Table143" displayName="Table143" ref="Y10:Y12" headerRowDxfId="13" dataDxfId="11" totalsRowDxfId="9" headerRowBorderDxfId="12" tableBorderDxfId="10" totalsRowBorderDxfId="8">
  <tableColumns count="1">
    <tableColumn id="1" xr3:uid="{3BB2BE97-126B-4F3C-B2A1-A9BE253D1DAF}" name="Asset class" totalsRowFunction="count" dataDxfId="7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E525-0B1C-42B9-905C-ED36DE5E4B26}">
  <sheetPr codeName="Sheet1">
    <tabColor theme="1" tint="0.34998626667073579"/>
  </sheetPr>
  <dimension ref="B1:D20"/>
  <sheetViews>
    <sheetView showGridLines="0" tabSelected="1" zoomScale="90" zoomScaleNormal="90" workbookViewId="0"/>
  </sheetViews>
  <sheetFormatPr defaultColWidth="8.7265625" defaultRowHeight="13" x14ac:dyDescent="0.3"/>
  <cols>
    <col min="1" max="1" width="8.7265625" style="2"/>
    <col min="2" max="2" width="27.54296875" style="2" bestFit="1" customWidth="1"/>
    <col min="3" max="3" width="61" style="2" bestFit="1" customWidth="1"/>
    <col min="4" max="4" width="143.54296875" style="2" bestFit="1" customWidth="1"/>
    <col min="5" max="16384" width="8.7265625" style="2"/>
  </cols>
  <sheetData>
    <row r="1" spans="2:4" ht="13.5" thickBot="1" x14ac:dyDescent="0.35"/>
    <row r="2" spans="2:4" ht="13.5" thickBot="1" x14ac:dyDescent="0.35">
      <c r="B2" s="427" t="s">
        <v>0</v>
      </c>
      <c r="C2" s="428"/>
      <c r="D2" s="429"/>
    </row>
    <row r="3" spans="2:4" ht="13.5" thickBot="1" x14ac:dyDescent="0.35">
      <c r="B3" s="161" t="s">
        <v>1</v>
      </c>
      <c r="C3" s="161" t="s">
        <v>2</v>
      </c>
      <c r="D3" s="346" t="s">
        <v>3</v>
      </c>
    </row>
    <row r="4" spans="2:4" x14ac:dyDescent="0.3">
      <c r="B4" s="359" t="s">
        <v>4</v>
      </c>
      <c r="C4" s="347" t="s">
        <v>4</v>
      </c>
      <c r="D4" s="348" t="s">
        <v>5</v>
      </c>
    </row>
    <row r="5" spans="2:4" x14ac:dyDescent="0.3">
      <c r="B5" s="360" t="s">
        <v>6</v>
      </c>
      <c r="C5" s="349" t="s">
        <v>7</v>
      </c>
      <c r="D5" s="350" t="s">
        <v>8</v>
      </c>
    </row>
    <row r="6" spans="2:4" x14ac:dyDescent="0.3">
      <c r="B6" s="360" t="s">
        <v>9</v>
      </c>
      <c r="C6" s="349" t="s">
        <v>7</v>
      </c>
      <c r="D6" s="350" t="s">
        <v>10</v>
      </c>
    </row>
    <row r="7" spans="2:4" x14ac:dyDescent="0.3">
      <c r="B7" s="360" t="s">
        <v>11</v>
      </c>
      <c r="C7" s="349" t="s">
        <v>12</v>
      </c>
      <c r="D7" s="350" t="s">
        <v>13</v>
      </c>
    </row>
    <row r="8" spans="2:4" x14ac:dyDescent="0.3">
      <c r="B8" s="360" t="s">
        <v>14</v>
      </c>
      <c r="C8" s="349" t="s">
        <v>15</v>
      </c>
      <c r="D8" s="350" t="s">
        <v>4132</v>
      </c>
    </row>
    <row r="9" spans="2:4" x14ac:dyDescent="0.3">
      <c r="B9" s="360" t="s">
        <v>16</v>
      </c>
      <c r="C9" s="349" t="s">
        <v>15</v>
      </c>
      <c r="D9" s="350" t="s">
        <v>4131</v>
      </c>
    </row>
    <row r="10" spans="2:4" x14ac:dyDescent="0.3">
      <c r="B10" s="360" t="s">
        <v>17</v>
      </c>
      <c r="C10" s="349" t="s">
        <v>18</v>
      </c>
      <c r="D10" s="350" t="s">
        <v>19</v>
      </c>
    </row>
    <row r="11" spans="2:4" ht="13.5" thickBot="1" x14ac:dyDescent="0.35">
      <c r="B11" s="361" t="s">
        <v>20</v>
      </c>
      <c r="C11" s="107" t="s">
        <v>18</v>
      </c>
      <c r="D11" s="351" t="s">
        <v>21</v>
      </c>
    </row>
    <row r="13" spans="2:4" x14ac:dyDescent="0.3">
      <c r="B13" s="362" t="s">
        <v>22</v>
      </c>
    </row>
    <row r="14" spans="2:4" ht="13.5" thickBot="1" x14ac:dyDescent="0.35"/>
    <row r="15" spans="2:4" ht="13.5" thickBot="1" x14ac:dyDescent="0.35">
      <c r="B15" s="352"/>
      <c r="C15" s="182" t="s">
        <v>23</v>
      </c>
    </row>
    <row r="16" spans="2:4" ht="13.5" thickBot="1" x14ac:dyDescent="0.35">
      <c r="B16" s="353"/>
      <c r="C16" s="182" t="s">
        <v>24</v>
      </c>
    </row>
    <row r="17" spans="2:3" ht="13.5" thickBot="1" x14ac:dyDescent="0.35">
      <c r="B17" s="354"/>
      <c r="C17" s="182" t="s">
        <v>25</v>
      </c>
    </row>
    <row r="18" spans="2:3" ht="13.5" thickBot="1" x14ac:dyDescent="0.35">
      <c r="B18" s="355"/>
      <c r="C18" s="182" t="s">
        <v>26</v>
      </c>
    </row>
    <row r="19" spans="2:3" ht="13.5" thickBot="1" x14ac:dyDescent="0.35">
      <c r="B19" s="356"/>
      <c r="C19" s="182" t="s">
        <v>27</v>
      </c>
    </row>
    <row r="20" spans="2:3" ht="27.75" customHeight="1" thickBot="1" x14ac:dyDescent="0.35">
      <c r="B20" s="357"/>
      <c r="C20" s="358" t="s">
        <v>28</v>
      </c>
    </row>
  </sheetData>
  <sheetProtection algorithmName="SHA-512" hashValue="KH8KrgYRyPLKWBAavkax2j4K2aHjgSvQZDNmbiF/cHCQLTkcJoeY3Tb90kS2xRqDAbZvKhnQwRB7WCH+L2xEJA==" saltValue="IG29QrfE+UkYDXtX2zmviw==" spinCount="100000" sheet="1" autoFilter="0" pivotTables="0"/>
  <mergeCells count="1">
    <mergeCell ref="B2:D2"/>
  </mergeCells>
  <hyperlinks>
    <hyperlink ref="B4" location="Input!A1" display="Input" xr:uid="{DB5CCF67-9BCE-4BA4-BE79-87D6545793CE}"/>
    <hyperlink ref="B5" location="CR_Top_Counterp!A1" display="CR_Top_Counterp" xr:uid="{A938D8FA-5A87-4CE8-8F5B-780AB19B68B1}"/>
    <hyperlink ref="B6" location="CR_Aggregated_Data!A1" display="CR_Aggregated_Data" xr:uid="{668C124D-6A7E-409C-BC06-C30470F98590}"/>
    <hyperlink ref="B7" location="II_FCI!A1" display="II_FCI" xr:uid="{FCF4003B-8088-4EC3-8254-C982CF5CE125}"/>
    <hyperlink ref="B8" location="MR_Top_Counterp!A1" display="MR_Top_Counterp" xr:uid="{DB00BFCA-4ECF-4327-961F-3E2061C67B90}"/>
    <hyperlink ref="B9" location="MR_Aggregated_Data!A1" display="MR_Aggregated_Data" xr:uid="{BB8B73B8-9DC2-48B9-940B-626E517353FD}"/>
    <hyperlink ref="B10" location="RE_Transition_Risk!A1" display="RE_Transition_Risk" xr:uid="{2EC2B666-CC10-439E-8D9F-F51ABB971732}"/>
    <hyperlink ref="B11" location="RE_Physical_Risk!A1" display="RE_Physical_Risk" xr:uid="{D34B3C50-DF3C-44E4-8001-09CB3E44A51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9DAA-B9D7-41CE-80A8-0369955460D3}">
  <sheetPr codeName="Sheet4">
    <tabColor rgb="FF516531"/>
  </sheetPr>
  <dimension ref="A1:AC1195"/>
  <sheetViews>
    <sheetView zoomScaleNormal="100" workbookViewId="0"/>
  </sheetViews>
  <sheetFormatPr defaultColWidth="9.453125" defaultRowHeight="13" x14ac:dyDescent="0.35"/>
  <cols>
    <col min="1" max="1" width="13.7265625" style="137" customWidth="1"/>
    <col min="2" max="2" width="21.7265625" style="136" bestFit="1" customWidth="1"/>
    <col min="3" max="3" width="28.36328125" style="137" customWidth="1"/>
    <col min="4" max="4" width="26.54296875" style="137" customWidth="1"/>
    <col min="5" max="5" width="54.54296875" style="137" bestFit="1" customWidth="1"/>
    <col min="6" max="6" width="27.7265625" style="137" bestFit="1" customWidth="1"/>
    <col min="7" max="7" width="7.81640625" style="137" bestFit="1" customWidth="1"/>
    <col min="8" max="8" width="9.453125" style="137"/>
    <col min="9" max="9" width="31" style="137" bestFit="1" customWidth="1"/>
    <col min="10" max="10" width="9.453125" style="137"/>
    <col min="11" max="11" width="35.7265625" style="137" bestFit="1" customWidth="1"/>
    <col min="12" max="12" width="9.453125" style="137"/>
    <col min="13" max="13" width="34.453125" style="137" bestFit="1" customWidth="1"/>
    <col min="14" max="14" width="15.453125" style="137" bestFit="1" customWidth="1"/>
    <col min="15" max="15" width="33.7265625" style="137" bestFit="1" customWidth="1"/>
    <col min="16" max="16" width="9.453125" style="137"/>
    <col min="17" max="17" width="16.6328125" style="137" bestFit="1" customWidth="1"/>
    <col min="18" max="18" width="9.453125" style="137"/>
    <col min="19" max="19" width="12" style="137" bestFit="1" customWidth="1"/>
    <col min="20" max="20" width="112" style="137" bestFit="1" customWidth="1"/>
    <col min="21" max="21" width="23.7265625" style="137" customWidth="1"/>
    <col min="22" max="22" width="13.453125" style="137" bestFit="1" customWidth="1"/>
    <col min="23" max="23" width="101.7265625" style="137" bestFit="1" customWidth="1"/>
    <col min="24" max="24" width="9.453125" style="137"/>
    <col min="25" max="25" width="9.81640625" style="137" bestFit="1" customWidth="1"/>
    <col min="26" max="26" width="9.453125" style="137"/>
    <col min="27" max="27" width="14.81640625" style="137" bestFit="1" customWidth="1"/>
    <col min="28" max="28" width="11.453125" style="137" bestFit="1" customWidth="1"/>
    <col min="29" max="29" width="57" style="137" bestFit="1" customWidth="1"/>
    <col min="30" max="16384" width="9.453125" style="137"/>
  </cols>
  <sheetData>
    <row r="1" spans="1:29" x14ac:dyDescent="0.3">
      <c r="A1" s="180" t="s">
        <v>4144</v>
      </c>
    </row>
    <row r="4" spans="1:29" ht="18" customHeight="1" x14ac:dyDescent="0.35"/>
    <row r="5" spans="1:29" x14ac:dyDescent="0.3">
      <c r="O5" s="2"/>
    </row>
    <row r="7" spans="1:29" ht="13.5" thickBot="1" x14ac:dyDescent="0.4">
      <c r="B7" s="181" t="s">
        <v>29</v>
      </c>
      <c r="E7" s="182" t="s">
        <v>30</v>
      </c>
      <c r="F7" s="182"/>
      <c r="G7" s="182"/>
    </row>
    <row r="8" spans="1:29" ht="17.899999999999999" customHeight="1" thickBot="1" x14ac:dyDescent="0.4">
      <c r="B8" s="136" t="s">
        <v>31</v>
      </c>
      <c r="E8" s="137" t="s">
        <v>32</v>
      </c>
      <c r="F8" s="138" t="s">
        <v>33</v>
      </c>
    </row>
    <row r="9" spans="1:29" ht="17.899999999999999" customHeight="1" thickBot="1" x14ac:dyDescent="0.4">
      <c r="E9" s="139"/>
      <c r="F9" s="140" t="e">
        <f>VLOOKUP(C11,$F$12:$G$78,2,FALSE)</f>
        <v>#N/A</v>
      </c>
    </row>
    <row r="10" spans="1:29" ht="17.899999999999999" customHeight="1" thickBot="1" x14ac:dyDescent="0.4">
      <c r="B10" s="141" t="s">
        <v>34</v>
      </c>
      <c r="C10" s="142"/>
      <c r="E10" s="138" t="s">
        <v>35</v>
      </c>
      <c r="F10" s="98" t="s">
        <v>36</v>
      </c>
      <c r="G10" s="98" t="s">
        <v>37</v>
      </c>
      <c r="H10" s="136"/>
      <c r="I10" s="138" t="s">
        <v>38</v>
      </c>
      <c r="J10" s="136"/>
      <c r="K10" s="98" t="s">
        <v>39</v>
      </c>
      <c r="L10" s="136"/>
      <c r="M10" s="138" t="s">
        <v>40</v>
      </c>
      <c r="N10" s="136"/>
      <c r="O10" s="143" t="s">
        <v>41</v>
      </c>
      <c r="P10" s="136"/>
      <c r="Q10" s="143" t="s">
        <v>42</v>
      </c>
      <c r="R10" s="136"/>
      <c r="S10" s="138" t="s">
        <v>43</v>
      </c>
      <c r="T10" s="138" t="s">
        <v>44</v>
      </c>
      <c r="U10" s="136"/>
      <c r="V10" s="138" t="s">
        <v>45</v>
      </c>
      <c r="W10" s="138" t="s">
        <v>44</v>
      </c>
      <c r="X10" s="136"/>
      <c r="Y10" s="143" t="s">
        <v>46</v>
      </c>
      <c r="Z10" s="136"/>
      <c r="AA10" s="138" t="s">
        <v>37</v>
      </c>
      <c r="AB10" s="138" t="s">
        <v>47</v>
      </c>
      <c r="AC10" s="106" t="s">
        <v>3</v>
      </c>
    </row>
    <row r="11" spans="1:29" s="148" customFormat="1" ht="17.899999999999999" customHeight="1" thickBot="1" x14ac:dyDescent="0.4">
      <c r="A11" s="137"/>
      <c r="B11" s="144" t="s">
        <v>48</v>
      </c>
      <c r="C11" s="183" t="str">
        <f>IFERROR(VLOOKUP(C10,E11:F121,2,FALSE),"")</f>
        <v/>
      </c>
      <c r="D11" s="137"/>
      <c r="E11" s="145"/>
      <c r="F11" s="145"/>
      <c r="G11" s="146"/>
      <c r="H11" s="137"/>
      <c r="I11" s="147" t="s">
        <v>49</v>
      </c>
      <c r="K11" s="147" t="s">
        <v>49</v>
      </c>
      <c r="M11" s="149" t="s">
        <v>50</v>
      </c>
      <c r="O11" s="156" t="s">
        <v>4142</v>
      </c>
      <c r="P11" s="151"/>
      <c r="Q11" s="150" t="s">
        <v>52</v>
      </c>
      <c r="S11" s="152" t="s">
        <v>53</v>
      </c>
      <c r="T11" s="152" t="s">
        <v>54</v>
      </c>
      <c r="V11" s="149" t="s">
        <v>55</v>
      </c>
      <c r="W11" s="152" t="s">
        <v>56</v>
      </c>
      <c r="Y11" s="150" t="s">
        <v>57</v>
      </c>
      <c r="AA11" s="153" t="s">
        <v>49</v>
      </c>
      <c r="AB11" s="154" t="s">
        <v>58</v>
      </c>
      <c r="AC11" s="155" t="s">
        <v>59</v>
      </c>
    </row>
    <row r="12" spans="1:29" s="148" customFormat="1" ht="17.899999999999999" customHeight="1" x14ac:dyDescent="0.3">
      <c r="A12" s="137"/>
      <c r="B12" s="136"/>
      <c r="C12" s="137"/>
      <c r="D12" s="137"/>
      <c r="E12" s="417" t="s">
        <v>60</v>
      </c>
      <c r="F12" s="418" t="s">
        <v>61</v>
      </c>
      <c r="G12" s="419" t="s">
        <v>62</v>
      </c>
      <c r="H12" s="137"/>
      <c r="I12" s="149" t="s">
        <v>63</v>
      </c>
      <c r="K12" s="149" t="s">
        <v>63</v>
      </c>
      <c r="M12" s="149" t="s">
        <v>64</v>
      </c>
      <c r="O12" s="156" t="s">
        <v>4143</v>
      </c>
      <c r="Q12" s="150" t="s">
        <v>66</v>
      </c>
      <c r="S12" s="152" t="s">
        <v>67</v>
      </c>
      <c r="T12" s="152" t="s">
        <v>68</v>
      </c>
      <c r="V12" s="149" t="s">
        <v>69</v>
      </c>
      <c r="W12" s="152" t="s">
        <v>70</v>
      </c>
      <c r="Y12" s="150" t="s">
        <v>71</v>
      </c>
      <c r="AA12" s="153" t="s">
        <v>49</v>
      </c>
      <c r="AB12" s="154" t="s">
        <v>72</v>
      </c>
      <c r="AC12" s="155" t="s">
        <v>73</v>
      </c>
    </row>
    <row r="13" spans="1:29" s="148" customFormat="1" ht="17.5" customHeight="1" thickBot="1" x14ac:dyDescent="0.35">
      <c r="A13" s="137"/>
      <c r="B13" s="136"/>
      <c r="C13" s="137"/>
      <c r="D13" s="137"/>
      <c r="E13" s="420" t="s">
        <v>74</v>
      </c>
      <c r="F13" s="421" t="s">
        <v>75</v>
      </c>
      <c r="G13" s="422" t="s">
        <v>76</v>
      </c>
      <c r="H13" s="137"/>
      <c r="I13" s="149" t="s">
        <v>77</v>
      </c>
      <c r="K13" s="149" t="s">
        <v>77</v>
      </c>
      <c r="M13" s="149" t="s">
        <v>78</v>
      </c>
      <c r="O13" s="150" t="s">
        <v>51</v>
      </c>
      <c r="Q13" s="151"/>
      <c r="S13" s="152" t="s">
        <v>80</v>
      </c>
      <c r="T13" s="152" t="s">
        <v>81</v>
      </c>
      <c r="V13" s="149" t="s">
        <v>82</v>
      </c>
      <c r="W13" s="152" t="s">
        <v>83</v>
      </c>
      <c r="AA13" s="153" t="s">
        <v>49</v>
      </c>
      <c r="AB13" s="154" t="s">
        <v>84</v>
      </c>
      <c r="AC13" s="155" t="s">
        <v>85</v>
      </c>
    </row>
    <row r="14" spans="1:29" s="148" customFormat="1" ht="17.899999999999999" customHeight="1" thickBot="1" x14ac:dyDescent="0.35">
      <c r="A14" s="137"/>
      <c r="B14" s="157" t="s">
        <v>9</v>
      </c>
      <c r="C14" s="106" t="s">
        <v>86</v>
      </c>
      <c r="D14" s="137"/>
      <c r="E14" s="420" t="s">
        <v>87</v>
      </c>
      <c r="F14" s="421" t="s">
        <v>88</v>
      </c>
      <c r="G14" s="422" t="s">
        <v>89</v>
      </c>
      <c r="H14" s="137"/>
      <c r="I14" s="149" t="s">
        <v>90</v>
      </c>
      <c r="K14" s="149" t="s">
        <v>91</v>
      </c>
      <c r="M14" s="149" t="s">
        <v>92</v>
      </c>
      <c r="O14" s="150" t="s">
        <v>65</v>
      </c>
      <c r="Q14" s="151"/>
      <c r="S14" s="152" t="s">
        <v>93</v>
      </c>
      <c r="T14" s="152" t="s">
        <v>94</v>
      </c>
      <c r="V14" s="149" t="s">
        <v>95</v>
      </c>
      <c r="W14" s="152" t="s">
        <v>96</v>
      </c>
      <c r="AA14" s="153" t="s">
        <v>49</v>
      </c>
      <c r="AB14" s="154" t="s">
        <v>97</v>
      </c>
      <c r="AC14" s="155" t="s">
        <v>98</v>
      </c>
    </row>
    <row r="15" spans="1:29" s="148" customFormat="1" ht="17.899999999999999" customHeight="1" x14ac:dyDescent="0.3">
      <c r="A15" s="137"/>
      <c r="B15" s="158" t="s">
        <v>99</v>
      </c>
      <c r="C15" s="184"/>
      <c r="D15" s="137"/>
      <c r="E15" s="423" t="s">
        <v>100</v>
      </c>
      <c r="F15" s="421" t="s">
        <v>101</v>
      </c>
      <c r="G15" s="422" t="s">
        <v>102</v>
      </c>
      <c r="H15" s="137"/>
      <c r="I15" s="149" t="s">
        <v>103</v>
      </c>
      <c r="K15" s="149" t="s">
        <v>104</v>
      </c>
      <c r="M15" s="149" t="s">
        <v>105</v>
      </c>
      <c r="O15" s="156" t="s">
        <v>79</v>
      </c>
      <c r="Q15" s="151"/>
      <c r="S15" s="152" t="s">
        <v>106</v>
      </c>
      <c r="T15" s="152" t="s">
        <v>107</v>
      </c>
      <c r="V15" s="149" t="s">
        <v>108</v>
      </c>
      <c r="W15" s="152" t="s">
        <v>109</v>
      </c>
      <c r="AA15" s="153" t="s">
        <v>49</v>
      </c>
      <c r="AB15" s="154" t="s">
        <v>110</v>
      </c>
      <c r="AC15" s="155" t="s">
        <v>111</v>
      </c>
    </row>
    <row r="16" spans="1:29" s="148" customFormat="1" ht="17.899999999999999" customHeight="1" x14ac:dyDescent="0.3">
      <c r="A16" s="137"/>
      <c r="B16" s="159" t="s">
        <v>112</v>
      </c>
      <c r="C16" s="185"/>
      <c r="D16" s="137"/>
      <c r="E16" s="420" t="s">
        <v>113</v>
      </c>
      <c r="F16" s="421" t="s">
        <v>114</v>
      </c>
      <c r="G16" s="422" t="s">
        <v>115</v>
      </c>
      <c r="H16" s="137"/>
      <c r="I16" s="149" t="s">
        <v>91</v>
      </c>
      <c r="K16" s="149" t="s">
        <v>116</v>
      </c>
      <c r="M16" s="149" t="s">
        <v>117</v>
      </c>
      <c r="O16" s="151"/>
      <c r="Q16" s="151"/>
      <c r="S16" s="152" t="s">
        <v>118</v>
      </c>
      <c r="T16" s="152" t="s">
        <v>119</v>
      </c>
      <c r="V16" s="149" t="s">
        <v>120</v>
      </c>
      <c r="W16" s="152" t="s">
        <v>121</v>
      </c>
      <c r="AA16" s="153" t="s">
        <v>49</v>
      </c>
      <c r="AB16" s="154" t="s">
        <v>122</v>
      </c>
      <c r="AC16" s="155" t="s">
        <v>123</v>
      </c>
    </row>
    <row r="17" spans="1:29" s="148" customFormat="1" ht="17.899999999999999" customHeight="1" x14ac:dyDescent="0.3">
      <c r="A17" s="137"/>
      <c r="B17" s="159" t="s">
        <v>124</v>
      </c>
      <c r="C17" s="185"/>
      <c r="D17" s="137"/>
      <c r="E17" s="423" t="s">
        <v>125</v>
      </c>
      <c r="F17" s="421" t="s">
        <v>126</v>
      </c>
      <c r="G17" s="422" t="s">
        <v>127</v>
      </c>
      <c r="H17" s="137"/>
      <c r="I17" s="149" t="s">
        <v>104</v>
      </c>
      <c r="K17" s="149" t="s">
        <v>128</v>
      </c>
      <c r="M17" s="149" t="s">
        <v>129</v>
      </c>
      <c r="O17" s="151"/>
      <c r="Q17" s="151"/>
      <c r="S17" s="152" t="s">
        <v>130</v>
      </c>
      <c r="T17" s="152" t="s">
        <v>131</v>
      </c>
      <c r="V17" s="149" t="s">
        <v>132</v>
      </c>
      <c r="W17" s="152" t="s">
        <v>133</v>
      </c>
      <c r="AA17" s="153" t="s">
        <v>49</v>
      </c>
      <c r="AB17" s="154" t="s">
        <v>134</v>
      </c>
      <c r="AC17" s="155" t="s">
        <v>135</v>
      </c>
    </row>
    <row r="18" spans="1:29" s="148" customFormat="1" ht="17.899999999999999" customHeight="1" x14ac:dyDescent="0.3">
      <c r="A18" s="137"/>
      <c r="B18" s="159" t="s">
        <v>136</v>
      </c>
      <c r="C18" s="185"/>
      <c r="D18" s="137"/>
      <c r="E18" s="420" t="s">
        <v>137</v>
      </c>
      <c r="F18" s="421" t="s">
        <v>138</v>
      </c>
      <c r="G18" s="422" t="s">
        <v>139</v>
      </c>
      <c r="H18" s="137"/>
      <c r="I18" s="149" t="s">
        <v>116</v>
      </c>
      <c r="K18" s="149" t="s">
        <v>140</v>
      </c>
      <c r="M18" s="149" t="s">
        <v>141</v>
      </c>
      <c r="O18" s="151"/>
      <c r="Q18" s="151"/>
      <c r="S18" s="152" t="s">
        <v>142</v>
      </c>
      <c r="T18" s="152" t="s">
        <v>143</v>
      </c>
      <c r="V18" s="149" t="s">
        <v>144</v>
      </c>
      <c r="W18" s="152" t="s">
        <v>145</v>
      </c>
      <c r="AA18" s="153" t="s">
        <v>49</v>
      </c>
      <c r="AB18" s="154" t="s">
        <v>146</v>
      </c>
      <c r="AC18" s="155" t="s">
        <v>147</v>
      </c>
    </row>
    <row r="19" spans="1:29" s="148" customFormat="1" ht="17.899999999999999" customHeight="1" thickBot="1" x14ac:dyDescent="0.35">
      <c r="A19" s="137"/>
      <c r="B19" s="160" t="s">
        <v>148</v>
      </c>
      <c r="C19" s="186"/>
      <c r="D19" s="137"/>
      <c r="E19" s="423" t="s">
        <v>149</v>
      </c>
      <c r="F19" s="421" t="s">
        <v>150</v>
      </c>
      <c r="G19" s="422" t="s">
        <v>151</v>
      </c>
      <c r="H19" s="137"/>
      <c r="I19" s="149" t="s">
        <v>128</v>
      </c>
      <c r="K19" s="149" t="s">
        <v>152</v>
      </c>
      <c r="M19" s="149" t="s">
        <v>153</v>
      </c>
      <c r="O19" s="151"/>
      <c r="Q19" s="151"/>
      <c r="S19" s="152" t="s">
        <v>154</v>
      </c>
      <c r="T19" s="152" t="s">
        <v>155</v>
      </c>
      <c r="V19" s="149" t="s">
        <v>156</v>
      </c>
      <c r="W19" s="152" t="s">
        <v>157</v>
      </c>
      <c r="AA19" s="153" t="s">
        <v>49</v>
      </c>
      <c r="AB19" s="154" t="s">
        <v>158</v>
      </c>
      <c r="AC19" s="155" t="s">
        <v>159</v>
      </c>
    </row>
    <row r="20" spans="1:29" s="148" customFormat="1" ht="17.899999999999999" customHeight="1" thickBot="1" x14ac:dyDescent="0.35">
      <c r="A20" s="137"/>
      <c r="B20" s="136"/>
      <c r="C20" s="137"/>
      <c r="D20" s="137"/>
      <c r="E20" s="423" t="s">
        <v>160</v>
      </c>
      <c r="F20" s="421" t="s">
        <v>161</v>
      </c>
      <c r="G20" s="422" t="s">
        <v>162</v>
      </c>
      <c r="H20" s="137"/>
      <c r="I20" s="149" t="s">
        <v>140</v>
      </c>
      <c r="K20" s="149" t="s">
        <v>163</v>
      </c>
      <c r="M20" s="149" t="s">
        <v>164</v>
      </c>
      <c r="O20" s="151"/>
      <c r="Q20" s="151"/>
      <c r="S20" s="152" t="s">
        <v>165</v>
      </c>
      <c r="T20" s="152" t="s">
        <v>166</v>
      </c>
      <c r="V20" s="149" t="s">
        <v>167</v>
      </c>
      <c r="W20" s="152" t="s">
        <v>168</v>
      </c>
      <c r="AA20" s="153" t="s">
        <v>49</v>
      </c>
      <c r="AB20" s="154" t="s">
        <v>169</v>
      </c>
      <c r="AC20" s="155" t="s">
        <v>170</v>
      </c>
    </row>
    <row r="21" spans="1:29" s="148" customFormat="1" ht="17.899999999999999" customHeight="1" thickBot="1" x14ac:dyDescent="0.35">
      <c r="A21" s="137"/>
      <c r="B21" s="161" t="s">
        <v>171</v>
      </c>
      <c r="C21" s="162" t="s">
        <v>86</v>
      </c>
      <c r="D21" s="137"/>
      <c r="E21" s="423" t="s">
        <v>172</v>
      </c>
      <c r="F21" s="421" t="s">
        <v>173</v>
      </c>
      <c r="G21" s="422" t="s">
        <v>174</v>
      </c>
      <c r="H21" s="137"/>
      <c r="I21" s="149" t="s">
        <v>152</v>
      </c>
      <c r="K21" s="149" t="s">
        <v>175</v>
      </c>
      <c r="M21" s="149" t="s">
        <v>49</v>
      </c>
      <c r="O21" s="151"/>
      <c r="Q21" s="151"/>
      <c r="S21" s="152" t="s">
        <v>176</v>
      </c>
      <c r="T21" s="152" t="s">
        <v>177</v>
      </c>
      <c r="V21" s="149" t="s">
        <v>178</v>
      </c>
      <c r="W21" s="152" t="s">
        <v>179</v>
      </c>
      <c r="AA21" s="153" t="s">
        <v>49</v>
      </c>
      <c r="AB21" s="154" t="s">
        <v>180</v>
      </c>
      <c r="AC21" s="155" t="s">
        <v>181</v>
      </c>
    </row>
    <row r="22" spans="1:29" s="148" customFormat="1" ht="17.899999999999999" customHeight="1" x14ac:dyDescent="0.3">
      <c r="A22" s="137"/>
      <c r="B22" s="163" t="s">
        <v>99</v>
      </c>
      <c r="C22" s="184"/>
      <c r="D22" s="137"/>
      <c r="E22" s="420" t="s">
        <v>182</v>
      </c>
      <c r="F22" s="421" t="s">
        <v>183</v>
      </c>
      <c r="G22" s="422" t="s">
        <v>174</v>
      </c>
      <c r="H22" s="137"/>
      <c r="I22" s="149" t="s">
        <v>163</v>
      </c>
      <c r="K22" s="149" t="s">
        <v>184</v>
      </c>
      <c r="M22" s="149" t="s">
        <v>185</v>
      </c>
      <c r="O22" s="151"/>
      <c r="Q22" s="151"/>
      <c r="S22" s="152" t="s">
        <v>186</v>
      </c>
      <c r="T22" s="152" t="s">
        <v>187</v>
      </c>
      <c r="V22" s="149" t="s">
        <v>188</v>
      </c>
      <c r="W22" s="152" t="s">
        <v>189</v>
      </c>
      <c r="AA22" s="153" t="s">
        <v>49</v>
      </c>
      <c r="AB22" s="154" t="s">
        <v>190</v>
      </c>
      <c r="AC22" s="155" t="s">
        <v>191</v>
      </c>
    </row>
    <row r="23" spans="1:29" s="148" customFormat="1" ht="17.899999999999999" customHeight="1" x14ac:dyDescent="0.3">
      <c r="A23" s="137"/>
      <c r="B23" s="164" t="s">
        <v>112</v>
      </c>
      <c r="C23" s="185"/>
      <c r="D23" s="137"/>
      <c r="E23" s="423" t="s">
        <v>192</v>
      </c>
      <c r="F23" s="421" t="s">
        <v>193</v>
      </c>
      <c r="G23" s="422" t="s">
        <v>174</v>
      </c>
      <c r="H23" s="137"/>
      <c r="I23" s="149" t="s">
        <v>175</v>
      </c>
      <c r="K23" s="149" t="s">
        <v>194</v>
      </c>
      <c r="M23" s="149" t="s">
        <v>195</v>
      </c>
      <c r="O23" s="151"/>
      <c r="Q23" s="151"/>
      <c r="S23" s="152" t="s">
        <v>196</v>
      </c>
      <c r="T23" s="152" t="s">
        <v>197</v>
      </c>
      <c r="V23" s="149" t="s">
        <v>198</v>
      </c>
      <c r="W23" s="152" t="s">
        <v>199</v>
      </c>
      <c r="AA23" s="153" t="s">
        <v>49</v>
      </c>
      <c r="AB23" s="154" t="s">
        <v>200</v>
      </c>
      <c r="AC23" s="155" t="s">
        <v>201</v>
      </c>
    </row>
    <row r="24" spans="1:29" s="148" customFormat="1" ht="17.899999999999999" customHeight="1" x14ac:dyDescent="0.3">
      <c r="A24" s="137"/>
      <c r="B24" s="164" t="s">
        <v>124</v>
      </c>
      <c r="C24" s="185"/>
      <c r="D24" s="137"/>
      <c r="E24" s="423" t="s">
        <v>202</v>
      </c>
      <c r="F24" s="421" t="s">
        <v>203</v>
      </c>
      <c r="G24" s="422" t="s">
        <v>204</v>
      </c>
      <c r="H24" s="137"/>
      <c r="I24" s="149" t="s">
        <v>184</v>
      </c>
      <c r="K24" s="149" t="s">
        <v>205</v>
      </c>
      <c r="M24" s="149" t="s">
        <v>206</v>
      </c>
      <c r="O24" s="151"/>
      <c r="Q24" s="151"/>
      <c r="S24" s="152" t="s">
        <v>207</v>
      </c>
      <c r="T24" s="152" t="s">
        <v>208</v>
      </c>
      <c r="V24" s="149" t="s">
        <v>209</v>
      </c>
      <c r="W24" s="152" t="s">
        <v>210</v>
      </c>
      <c r="AA24" s="153" t="s">
        <v>49</v>
      </c>
      <c r="AB24" s="154" t="s">
        <v>211</v>
      </c>
      <c r="AC24" s="155" t="s">
        <v>212</v>
      </c>
    </row>
    <row r="25" spans="1:29" s="148" customFormat="1" ht="17.899999999999999" customHeight="1" x14ac:dyDescent="0.3">
      <c r="A25" s="137"/>
      <c r="B25" s="164" t="s">
        <v>136</v>
      </c>
      <c r="C25" s="185"/>
      <c r="D25" s="137"/>
      <c r="E25" s="420" t="s">
        <v>213</v>
      </c>
      <c r="F25" s="421" t="s">
        <v>214</v>
      </c>
      <c r="G25" s="422" t="s">
        <v>76</v>
      </c>
      <c r="H25" s="137"/>
      <c r="I25" s="149" t="s">
        <v>194</v>
      </c>
      <c r="K25" s="149" t="s">
        <v>215</v>
      </c>
      <c r="M25" s="149" t="s">
        <v>216</v>
      </c>
      <c r="O25" s="151"/>
      <c r="Q25" s="151"/>
      <c r="S25" s="152" t="s">
        <v>217</v>
      </c>
      <c r="T25" s="152" t="s">
        <v>218</v>
      </c>
      <c r="V25" s="149" t="s">
        <v>219</v>
      </c>
      <c r="W25" s="152" t="s">
        <v>220</v>
      </c>
      <c r="AA25" s="153" t="s">
        <v>49</v>
      </c>
      <c r="AB25" s="154" t="s">
        <v>221</v>
      </c>
      <c r="AC25" s="155" t="s">
        <v>222</v>
      </c>
    </row>
    <row r="26" spans="1:29" s="148" customFormat="1" ht="17.899999999999999" customHeight="1" thickBot="1" x14ac:dyDescent="0.35">
      <c r="A26" s="137"/>
      <c r="B26" s="165" t="s">
        <v>148</v>
      </c>
      <c r="C26" s="186"/>
      <c r="D26" s="137"/>
      <c r="E26" s="420" t="s">
        <v>223</v>
      </c>
      <c r="F26" s="421" t="s">
        <v>224</v>
      </c>
      <c r="G26" s="422" t="s">
        <v>174</v>
      </c>
      <c r="H26" s="137"/>
      <c r="I26" s="149" t="s">
        <v>205</v>
      </c>
      <c r="K26" s="149" t="s">
        <v>225</v>
      </c>
      <c r="M26" s="149" t="s">
        <v>226</v>
      </c>
      <c r="O26" s="151"/>
      <c r="Q26" s="151"/>
      <c r="S26" s="152" t="s">
        <v>227</v>
      </c>
      <c r="T26" s="152" t="s">
        <v>228</v>
      </c>
      <c r="V26" s="149" t="s">
        <v>229</v>
      </c>
      <c r="W26" s="152" t="s">
        <v>230</v>
      </c>
      <c r="AA26" s="153" t="s">
        <v>49</v>
      </c>
      <c r="AB26" s="154" t="s">
        <v>231</v>
      </c>
      <c r="AC26" s="155" t="s">
        <v>232</v>
      </c>
    </row>
    <row r="27" spans="1:29" s="148" customFormat="1" ht="17.899999999999999" customHeight="1" thickBot="1" x14ac:dyDescent="0.35">
      <c r="A27" s="137"/>
      <c r="B27" s="136"/>
      <c r="C27" s="137"/>
      <c r="D27" s="137"/>
      <c r="E27" s="420" t="s">
        <v>233</v>
      </c>
      <c r="F27" s="421" t="s">
        <v>234</v>
      </c>
      <c r="G27" s="422" t="s">
        <v>235</v>
      </c>
      <c r="H27" s="137"/>
      <c r="I27" s="149" t="s">
        <v>215</v>
      </c>
      <c r="K27" s="149" t="s">
        <v>236</v>
      </c>
      <c r="M27" s="149" t="s">
        <v>63</v>
      </c>
      <c r="O27" s="151"/>
      <c r="Q27" s="151"/>
      <c r="S27" s="152" t="s">
        <v>237</v>
      </c>
      <c r="T27" s="152" t="s">
        <v>238</v>
      </c>
      <c r="V27" s="149" t="s">
        <v>239</v>
      </c>
      <c r="W27" s="152" t="s">
        <v>240</v>
      </c>
      <c r="AA27" s="153" t="s">
        <v>49</v>
      </c>
      <c r="AB27" s="154" t="s">
        <v>241</v>
      </c>
      <c r="AC27" s="155" t="s">
        <v>242</v>
      </c>
    </row>
    <row r="28" spans="1:29" s="148" customFormat="1" ht="17.899999999999999" customHeight="1" thickBot="1" x14ac:dyDescent="0.35">
      <c r="A28" s="137"/>
      <c r="B28" s="161" t="s">
        <v>17</v>
      </c>
      <c r="C28" s="162" t="s">
        <v>86</v>
      </c>
      <c r="D28" s="137"/>
      <c r="E28" s="423" t="s">
        <v>243</v>
      </c>
      <c r="F28" s="421" t="s">
        <v>244</v>
      </c>
      <c r="G28" s="422" t="s">
        <v>76</v>
      </c>
      <c r="H28" s="137"/>
      <c r="I28" s="149" t="s">
        <v>255</v>
      </c>
      <c r="K28" s="149" t="s">
        <v>245</v>
      </c>
      <c r="M28" s="149" t="s">
        <v>246</v>
      </c>
      <c r="O28" s="151"/>
      <c r="Q28" s="151"/>
      <c r="S28" s="152" t="s">
        <v>247</v>
      </c>
      <c r="T28" s="152" t="s">
        <v>248</v>
      </c>
      <c r="U28" s="166"/>
      <c r="V28" s="149" t="s">
        <v>249</v>
      </c>
      <c r="W28" s="152" t="s">
        <v>250</v>
      </c>
      <c r="AA28" s="153" t="s">
        <v>49</v>
      </c>
      <c r="AB28" s="154" t="s">
        <v>251</v>
      </c>
      <c r="AC28" s="155" t="s">
        <v>252</v>
      </c>
    </row>
    <row r="29" spans="1:29" s="148" customFormat="1" ht="17.899999999999999" customHeight="1" x14ac:dyDescent="0.3">
      <c r="A29" s="137"/>
      <c r="B29" s="164" t="s">
        <v>99</v>
      </c>
      <c r="C29" s="184"/>
      <c r="D29" s="137"/>
      <c r="E29" s="420" t="s">
        <v>253</v>
      </c>
      <c r="F29" s="421" t="s">
        <v>254</v>
      </c>
      <c r="G29" s="422" t="s">
        <v>76</v>
      </c>
      <c r="H29" s="137"/>
      <c r="I29" s="149" t="s">
        <v>225</v>
      </c>
      <c r="K29" s="149" t="s">
        <v>256</v>
      </c>
      <c r="M29" s="149" t="s">
        <v>257</v>
      </c>
      <c r="O29" s="151"/>
      <c r="Q29" s="151"/>
      <c r="S29" s="152" t="s">
        <v>258</v>
      </c>
      <c r="T29" s="152" t="s">
        <v>259</v>
      </c>
      <c r="V29" s="149" t="s">
        <v>260</v>
      </c>
      <c r="W29" s="152" t="s">
        <v>261</v>
      </c>
      <c r="AA29" s="153" t="s">
        <v>49</v>
      </c>
      <c r="AB29" s="154" t="s">
        <v>262</v>
      </c>
      <c r="AC29" s="155" t="s">
        <v>263</v>
      </c>
    </row>
    <row r="30" spans="1:29" s="148" customFormat="1" ht="17.899999999999999" customHeight="1" x14ac:dyDescent="0.3">
      <c r="A30" s="137"/>
      <c r="B30" s="164" t="s">
        <v>112</v>
      </c>
      <c r="C30" s="185"/>
      <c r="D30" s="137"/>
      <c r="E30" s="420" t="s">
        <v>264</v>
      </c>
      <c r="F30" s="421" t="s">
        <v>265</v>
      </c>
      <c r="G30" s="422" t="s">
        <v>76</v>
      </c>
      <c r="H30" s="137"/>
      <c r="I30" s="149" t="s">
        <v>236</v>
      </c>
      <c r="K30" s="149" t="s">
        <v>266</v>
      </c>
      <c r="M30" s="149" t="s">
        <v>267</v>
      </c>
      <c r="O30" s="151"/>
      <c r="Q30" s="151"/>
      <c r="S30" s="152" t="s">
        <v>268</v>
      </c>
      <c r="T30" s="152" t="s">
        <v>269</v>
      </c>
      <c r="V30" s="149" t="s">
        <v>270</v>
      </c>
      <c r="W30" s="152" t="s">
        <v>271</v>
      </c>
      <c r="AA30" s="153" t="s">
        <v>49</v>
      </c>
      <c r="AB30" s="154" t="s">
        <v>272</v>
      </c>
      <c r="AC30" s="155" t="s">
        <v>273</v>
      </c>
    </row>
    <row r="31" spans="1:29" s="148" customFormat="1" ht="17.899999999999999" customHeight="1" x14ac:dyDescent="0.3">
      <c r="A31" s="137"/>
      <c r="B31" s="164" t="s">
        <v>124</v>
      </c>
      <c r="C31" s="185"/>
      <c r="D31" s="137"/>
      <c r="E31" s="423" t="s">
        <v>274</v>
      </c>
      <c r="F31" s="421" t="s">
        <v>275</v>
      </c>
      <c r="G31" s="422" t="s">
        <v>115</v>
      </c>
      <c r="H31" s="137"/>
      <c r="I31" s="149" t="s">
        <v>245</v>
      </c>
      <c r="K31" s="149" t="s">
        <v>276</v>
      </c>
      <c r="M31" s="149" t="s">
        <v>277</v>
      </c>
      <c r="O31" s="151"/>
      <c r="Q31" s="151"/>
      <c r="S31" s="152" t="s">
        <v>278</v>
      </c>
      <c r="T31" s="152" t="s">
        <v>279</v>
      </c>
      <c r="V31" s="149" t="s">
        <v>280</v>
      </c>
      <c r="W31" s="152" t="s">
        <v>281</v>
      </c>
      <c r="AA31" s="153" t="s">
        <v>49</v>
      </c>
      <c r="AB31" s="154" t="s">
        <v>282</v>
      </c>
      <c r="AC31" s="155" t="s">
        <v>283</v>
      </c>
    </row>
    <row r="32" spans="1:29" s="148" customFormat="1" ht="17.899999999999999" customHeight="1" x14ac:dyDescent="0.3">
      <c r="A32" s="137"/>
      <c r="B32" s="164" t="s">
        <v>136</v>
      </c>
      <c r="C32" s="185"/>
      <c r="D32" s="137"/>
      <c r="E32" s="423" t="s">
        <v>284</v>
      </c>
      <c r="F32" s="421" t="s">
        <v>285</v>
      </c>
      <c r="G32" s="422" t="s">
        <v>286</v>
      </c>
      <c r="H32" s="137"/>
      <c r="I32" s="149" t="s">
        <v>256</v>
      </c>
      <c r="K32" s="149" t="s">
        <v>287</v>
      </c>
      <c r="M32" s="149" t="s">
        <v>288</v>
      </c>
      <c r="O32" s="151"/>
      <c r="Q32" s="151"/>
      <c r="S32" s="152" t="s">
        <v>289</v>
      </c>
      <c r="T32" s="152" t="s">
        <v>290</v>
      </c>
      <c r="V32" s="149" t="s">
        <v>291</v>
      </c>
      <c r="W32" s="152" t="s">
        <v>292</v>
      </c>
      <c r="AA32" s="153" t="s">
        <v>49</v>
      </c>
      <c r="AB32" s="154" t="s">
        <v>293</v>
      </c>
      <c r="AC32" s="155" t="s">
        <v>294</v>
      </c>
    </row>
    <row r="33" spans="1:29" s="148" customFormat="1" ht="17.899999999999999" customHeight="1" thickBot="1" x14ac:dyDescent="0.35">
      <c r="A33" s="137"/>
      <c r="B33" s="165" t="s">
        <v>148</v>
      </c>
      <c r="C33" s="186"/>
      <c r="D33" s="137"/>
      <c r="E33" s="420" t="s">
        <v>295</v>
      </c>
      <c r="F33" s="421" t="s">
        <v>296</v>
      </c>
      <c r="G33" s="422" t="s">
        <v>115</v>
      </c>
      <c r="H33" s="137"/>
      <c r="I33" s="149" t="s">
        <v>266</v>
      </c>
      <c r="K33" s="149" t="s">
        <v>297</v>
      </c>
      <c r="M33" s="149" t="s">
        <v>298</v>
      </c>
      <c r="O33" s="151"/>
      <c r="Q33" s="151"/>
      <c r="S33" s="152" t="s">
        <v>299</v>
      </c>
      <c r="T33" s="152" t="s">
        <v>300</v>
      </c>
      <c r="V33" s="149" t="s">
        <v>301</v>
      </c>
      <c r="W33" s="152" t="s">
        <v>302</v>
      </c>
      <c r="AA33" s="153" t="s">
        <v>49</v>
      </c>
      <c r="AB33" s="154" t="s">
        <v>303</v>
      </c>
      <c r="AC33" s="155" t="s">
        <v>304</v>
      </c>
    </row>
    <row r="34" spans="1:29" s="148" customFormat="1" ht="17.899999999999999" customHeight="1" x14ac:dyDescent="0.3">
      <c r="A34" s="137"/>
      <c r="B34" s="136"/>
      <c r="C34" s="137"/>
      <c r="D34" s="137"/>
      <c r="E34" s="423" t="s">
        <v>305</v>
      </c>
      <c r="F34" s="421" t="s">
        <v>306</v>
      </c>
      <c r="G34" s="422" t="s">
        <v>307</v>
      </c>
      <c r="H34" s="137"/>
      <c r="I34" s="149" t="s">
        <v>276</v>
      </c>
      <c r="K34" s="149" t="s">
        <v>308</v>
      </c>
      <c r="M34" s="149" t="s">
        <v>309</v>
      </c>
      <c r="O34" s="151"/>
      <c r="Q34" s="151"/>
      <c r="S34" s="152" t="s">
        <v>310</v>
      </c>
      <c r="T34" s="152" t="s">
        <v>311</v>
      </c>
      <c r="V34" s="149" t="s">
        <v>312</v>
      </c>
      <c r="W34" s="152" t="s">
        <v>313</v>
      </c>
      <c r="AA34" s="153" t="s">
        <v>49</v>
      </c>
      <c r="AB34" s="154" t="s">
        <v>314</v>
      </c>
      <c r="AC34" s="155" t="s">
        <v>315</v>
      </c>
    </row>
    <row r="35" spans="1:29" s="148" customFormat="1" ht="17.899999999999999" customHeight="1" x14ac:dyDescent="0.3">
      <c r="A35" s="137"/>
      <c r="B35" s="136"/>
      <c r="C35" s="137"/>
      <c r="D35" s="137"/>
      <c r="E35" s="420" t="s">
        <v>316</v>
      </c>
      <c r="F35" s="421" t="s">
        <v>317</v>
      </c>
      <c r="G35" s="422" t="s">
        <v>318</v>
      </c>
      <c r="H35" s="137"/>
      <c r="I35" s="149" t="s">
        <v>287</v>
      </c>
      <c r="K35" s="149" t="s">
        <v>319</v>
      </c>
      <c r="M35" s="149" t="s">
        <v>320</v>
      </c>
      <c r="O35" s="151"/>
      <c r="Q35" s="151"/>
      <c r="S35" s="152" t="s">
        <v>321</v>
      </c>
      <c r="T35" s="152" t="s">
        <v>322</v>
      </c>
      <c r="V35" s="149" t="s">
        <v>323</v>
      </c>
      <c r="W35" s="152" t="s">
        <v>324</v>
      </c>
      <c r="AA35" s="153" t="s">
        <v>49</v>
      </c>
      <c r="AB35" s="154" t="s">
        <v>325</v>
      </c>
      <c r="AC35" s="155" t="s">
        <v>326</v>
      </c>
    </row>
    <row r="36" spans="1:29" s="148" customFormat="1" ht="17.899999999999999" customHeight="1" x14ac:dyDescent="0.3">
      <c r="A36" s="137"/>
      <c r="B36" s="136"/>
      <c r="C36" s="137"/>
      <c r="D36" s="137"/>
      <c r="E36" s="420" t="s">
        <v>327</v>
      </c>
      <c r="F36" s="421" t="s">
        <v>328</v>
      </c>
      <c r="G36" s="422" t="s">
        <v>76</v>
      </c>
      <c r="H36" s="137"/>
      <c r="I36" s="149" t="s">
        <v>297</v>
      </c>
      <c r="K36" s="149" t="s">
        <v>329</v>
      </c>
      <c r="M36" s="149" t="s">
        <v>330</v>
      </c>
      <c r="O36" s="151"/>
      <c r="Q36" s="151"/>
      <c r="S36" s="152" t="s">
        <v>331</v>
      </c>
      <c r="T36" s="152" t="s">
        <v>332</v>
      </c>
      <c r="V36" s="149" t="s">
        <v>333</v>
      </c>
      <c r="W36" s="152" t="s">
        <v>334</v>
      </c>
      <c r="AA36" s="153" t="s">
        <v>49</v>
      </c>
      <c r="AB36" s="154" t="s">
        <v>335</v>
      </c>
      <c r="AC36" s="155" t="s">
        <v>336</v>
      </c>
    </row>
    <row r="37" spans="1:29" s="148" customFormat="1" ht="17.899999999999999" customHeight="1" x14ac:dyDescent="0.3">
      <c r="A37" s="137"/>
      <c r="B37" s="136"/>
      <c r="C37" s="137"/>
      <c r="D37" s="137"/>
      <c r="E37" s="423" t="s">
        <v>337</v>
      </c>
      <c r="F37" s="421" t="s">
        <v>338</v>
      </c>
      <c r="G37" s="422" t="s">
        <v>339</v>
      </c>
      <c r="H37" s="137"/>
      <c r="I37" s="149" t="s">
        <v>308</v>
      </c>
      <c r="K37" s="149" t="s">
        <v>340</v>
      </c>
      <c r="M37" s="149" t="s">
        <v>77</v>
      </c>
      <c r="O37" s="151"/>
      <c r="Q37" s="151"/>
      <c r="S37" s="152" t="s">
        <v>341</v>
      </c>
      <c r="T37" s="152" t="s">
        <v>342</v>
      </c>
      <c r="V37" s="149" t="s">
        <v>343</v>
      </c>
      <c r="W37" s="152" t="s">
        <v>344</v>
      </c>
      <c r="AA37" s="153" t="s">
        <v>49</v>
      </c>
      <c r="AB37" s="154" t="s">
        <v>345</v>
      </c>
      <c r="AC37" s="155" t="s">
        <v>346</v>
      </c>
    </row>
    <row r="38" spans="1:29" s="148" customFormat="1" ht="17.899999999999999" customHeight="1" thickBot="1" x14ac:dyDescent="0.35">
      <c r="A38" s="137"/>
      <c r="B38" s="136"/>
      <c r="C38" s="137"/>
      <c r="D38" s="137"/>
      <c r="E38" s="423" t="s">
        <v>347</v>
      </c>
      <c r="F38" s="421" t="s">
        <v>348</v>
      </c>
      <c r="G38" s="422" t="s">
        <v>339</v>
      </c>
      <c r="H38" s="137"/>
      <c r="I38" s="149" t="s">
        <v>319</v>
      </c>
      <c r="K38" s="167" t="s">
        <v>349</v>
      </c>
      <c r="M38" s="149" t="s">
        <v>350</v>
      </c>
      <c r="O38" s="151"/>
      <c r="Q38" s="151"/>
      <c r="S38" s="152" t="s">
        <v>351</v>
      </c>
      <c r="T38" s="152" t="s">
        <v>352</v>
      </c>
      <c r="V38" s="149" t="s">
        <v>353</v>
      </c>
      <c r="W38" s="152" t="s">
        <v>354</v>
      </c>
      <c r="AA38" s="153" t="s">
        <v>49</v>
      </c>
      <c r="AB38" s="154" t="s">
        <v>355</v>
      </c>
      <c r="AC38" s="155" t="s">
        <v>356</v>
      </c>
    </row>
    <row r="39" spans="1:29" s="148" customFormat="1" ht="17.899999999999999" customHeight="1" x14ac:dyDescent="0.3">
      <c r="A39" s="137"/>
      <c r="B39" s="136"/>
      <c r="C39" s="137"/>
      <c r="D39" s="137"/>
      <c r="E39" s="420" t="s">
        <v>357</v>
      </c>
      <c r="F39" s="421" t="s">
        <v>358</v>
      </c>
      <c r="G39" s="422" t="s">
        <v>115</v>
      </c>
      <c r="H39" s="137"/>
      <c r="I39" s="149" t="s">
        <v>329</v>
      </c>
      <c r="K39" s="148" t="s">
        <v>359</v>
      </c>
      <c r="M39" s="149" t="s">
        <v>360</v>
      </c>
      <c r="O39" s="151"/>
      <c r="Q39" s="151"/>
      <c r="S39" s="152" t="s">
        <v>361</v>
      </c>
      <c r="T39" s="152" t="s">
        <v>362</v>
      </c>
      <c r="V39" s="149" t="s">
        <v>363</v>
      </c>
      <c r="W39" s="152" t="s">
        <v>364</v>
      </c>
      <c r="AA39" s="153" t="s">
        <v>49</v>
      </c>
      <c r="AB39" s="154" t="s">
        <v>365</v>
      </c>
      <c r="AC39" s="155" t="s">
        <v>366</v>
      </c>
    </row>
    <row r="40" spans="1:29" s="148" customFormat="1" ht="17.899999999999999" customHeight="1" x14ac:dyDescent="0.3">
      <c r="A40" s="137"/>
      <c r="B40" s="136"/>
      <c r="C40" s="137"/>
      <c r="D40" s="137"/>
      <c r="E40" s="423" t="s">
        <v>367</v>
      </c>
      <c r="F40" s="421" t="s">
        <v>368</v>
      </c>
      <c r="G40" s="422" t="s">
        <v>102</v>
      </c>
      <c r="H40" s="137"/>
      <c r="I40" s="149" t="s">
        <v>340</v>
      </c>
      <c r="K40" s="148" t="s">
        <v>359</v>
      </c>
      <c r="M40" s="149" t="s">
        <v>369</v>
      </c>
      <c r="O40" s="151"/>
      <c r="Q40" s="151"/>
      <c r="S40" s="152" t="s">
        <v>370</v>
      </c>
      <c r="T40" s="152" t="s">
        <v>371</v>
      </c>
      <c r="V40" s="149" t="s">
        <v>372</v>
      </c>
      <c r="W40" s="152" t="s">
        <v>373</v>
      </c>
      <c r="AA40" s="153" t="s">
        <v>49</v>
      </c>
      <c r="AB40" s="154" t="s">
        <v>374</v>
      </c>
      <c r="AC40" s="155" t="s">
        <v>375</v>
      </c>
    </row>
    <row r="41" spans="1:29" s="148" customFormat="1" ht="17.899999999999999" customHeight="1" x14ac:dyDescent="0.3">
      <c r="A41" s="137"/>
      <c r="B41" s="136"/>
      <c r="C41" s="137"/>
      <c r="D41" s="137"/>
      <c r="E41" s="420" t="s">
        <v>376</v>
      </c>
      <c r="F41" s="421" t="s">
        <v>377</v>
      </c>
      <c r="G41" s="422" t="s">
        <v>62</v>
      </c>
      <c r="H41" s="137"/>
      <c r="I41" s="149" t="s">
        <v>349</v>
      </c>
      <c r="K41" s="148" t="s">
        <v>359</v>
      </c>
      <c r="M41" s="149" t="s">
        <v>378</v>
      </c>
      <c r="O41" s="151"/>
      <c r="Q41" s="151"/>
      <c r="S41" s="152" t="s">
        <v>379</v>
      </c>
      <c r="T41" s="152" t="s">
        <v>380</v>
      </c>
      <c r="V41" s="149" t="s">
        <v>381</v>
      </c>
      <c r="W41" s="152" t="s">
        <v>382</v>
      </c>
      <c r="AA41" s="153" t="s">
        <v>49</v>
      </c>
      <c r="AB41" s="154" t="s">
        <v>383</v>
      </c>
      <c r="AC41" s="155" t="s">
        <v>384</v>
      </c>
    </row>
    <row r="42" spans="1:29" s="148" customFormat="1" ht="23.15" customHeight="1" x14ac:dyDescent="0.3">
      <c r="A42" s="137"/>
      <c r="B42" s="136"/>
      <c r="C42" s="137"/>
      <c r="D42" s="137"/>
      <c r="E42" s="420" t="s">
        <v>385</v>
      </c>
      <c r="F42" s="421" t="s">
        <v>386</v>
      </c>
      <c r="G42" s="422" t="s">
        <v>151</v>
      </c>
      <c r="H42" s="137"/>
      <c r="I42" s="149" t="s">
        <v>4141</v>
      </c>
      <c r="K42" s="148" t="s">
        <v>359</v>
      </c>
      <c r="M42" s="149" t="s">
        <v>387</v>
      </c>
      <c r="O42" s="151"/>
      <c r="Q42" s="151"/>
      <c r="S42" s="152" t="s">
        <v>388</v>
      </c>
      <c r="T42" s="152" t="s">
        <v>389</v>
      </c>
      <c r="V42" s="149" t="s">
        <v>390</v>
      </c>
      <c r="W42" s="152" t="s">
        <v>391</v>
      </c>
      <c r="AA42" s="153" t="s">
        <v>49</v>
      </c>
      <c r="AB42" s="154" t="s">
        <v>392</v>
      </c>
      <c r="AC42" s="155" t="s">
        <v>393</v>
      </c>
    </row>
    <row r="43" spans="1:29" s="148" customFormat="1" ht="23.15" customHeight="1" thickBot="1" x14ac:dyDescent="0.35">
      <c r="A43" s="137"/>
      <c r="B43" s="136"/>
      <c r="C43" s="137"/>
      <c r="D43" s="187"/>
      <c r="E43" s="423" t="s">
        <v>394</v>
      </c>
      <c r="F43" s="421" t="s">
        <v>395</v>
      </c>
      <c r="G43" s="422" t="s">
        <v>89</v>
      </c>
      <c r="H43" s="137"/>
      <c r="I43" s="167" t="s">
        <v>396</v>
      </c>
      <c r="K43" s="148" t="s">
        <v>359</v>
      </c>
      <c r="M43" s="149" t="s">
        <v>90</v>
      </c>
      <c r="O43" s="151"/>
      <c r="Q43" s="151"/>
      <c r="S43" s="152" t="s">
        <v>397</v>
      </c>
      <c r="T43" s="152" t="s">
        <v>398</v>
      </c>
      <c r="V43" s="149" t="s">
        <v>399</v>
      </c>
      <c r="W43" s="152" t="s">
        <v>400</v>
      </c>
      <c r="AA43" s="153" t="s">
        <v>49</v>
      </c>
      <c r="AB43" s="154" t="s">
        <v>401</v>
      </c>
      <c r="AC43" s="155" t="s">
        <v>402</v>
      </c>
    </row>
    <row r="44" spans="1:29" s="148" customFormat="1" ht="17.899999999999999" customHeight="1" x14ac:dyDescent="0.3">
      <c r="A44" s="137"/>
      <c r="B44" s="136"/>
      <c r="C44" s="137"/>
      <c r="D44" s="137"/>
      <c r="E44" s="420" t="s">
        <v>403</v>
      </c>
      <c r="F44" s="421" t="s">
        <v>404</v>
      </c>
      <c r="G44" s="422" t="s">
        <v>405</v>
      </c>
      <c r="H44" s="137"/>
      <c r="I44" s="148" t="s">
        <v>359</v>
      </c>
      <c r="K44" s="148" t="s">
        <v>359</v>
      </c>
      <c r="M44" s="149" t="s">
        <v>406</v>
      </c>
      <c r="O44" s="151"/>
      <c r="Q44" s="151"/>
      <c r="S44" s="152" t="s">
        <v>407</v>
      </c>
      <c r="T44" s="152" t="s">
        <v>408</v>
      </c>
      <c r="V44" s="149" t="s">
        <v>409</v>
      </c>
      <c r="W44" s="152" t="s">
        <v>410</v>
      </c>
      <c r="AA44" s="153" t="s">
        <v>49</v>
      </c>
      <c r="AB44" s="154" t="s">
        <v>411</v>
      </c>
      <c r="AC44" s="155" t="s">
        <v>412</v>
      </c>
    </row>
    <row r="45" spans="1:29" s="148" customFormat="1" ht="17.899999999999999" customHeight="1" x14ac:dyDescent="0.3">
      <c r="A45" s="137"/>
      <c r="B45" s="136"/>
      <c r="C45" s="137"/>
      <c r="D45" s="137"/>
      <c r="E45" s="420" t="s">
        <v>413</v>
      </c>
      <c r="F45" s="421" t="s">
        <v>414</v>
      </c>
      <c r="G45" s="422" t="s">
        <v>405</v>
      </c>
      <c r="H45" s="137"/>
      <c r="I45" s="148" t="s">
        <v>359</v>
      </c>
      <c r="K45" s="148" t="s">
        <v>359</v>
      </c>
      <c r="M45" s="149" t="s">
        <v>415</v>
      </c>
      <c r="O45" s="151"/>
      <c r="Q45" s="151"/>
      <c r="S45" s="152" t="s">
        <v>416</v>
      </c>
      <c r="T45" s="152" t="s">
        <v>417</v>
      </c>
      <c r="V45" s="149" t="s">
        <v>418</v>
      </c>
      <c r="W45" s="152" t="s">
        <v>419</v>
      </c>
      <c r="AA45" s="153" t="s">
        <v>49</v>
      </c>
      <c r="AB45" s="154" t="s">
        <v>420</v>
      </c>
      <c r="AC45" s="155" t="s">
        <v>421</v>
      </c>
    </row>
    <row r="46" spans="1:29" s="148" customFormat="1" ht="17.899999999999999" customHeight="1" x14ac:dyDescent="0.3">
      <c r="A46" s="137"/>
      <c r="B46" s="136"/>
      <c r="C46" s="137"/>
      <c r="D46" s="137"/>
      <c r="E46" s="420" t="s">
        <v>422</v>
      </c>
      <c r="F46" s="421" t="s">
        <v>423</v>
      </c>
      <c r="G46" s="422" t="s">
        <v>174</v>
      </c>
      <c r="H46" s="137"/>
      <c r="I46" s="148" t="s">
        <v>359</v>
      </c>
      <c r="K46" s="148" t="s">
        <v>359</v>
      </c>
      <c r="M46" s="149" t="s">
        <v>424</v>
      </c>
      <c r="O46" s="151"/>
      <c r="Q46" s="151"/>
      <c r="S46" s="152" t="s">
        <v>425</v>
      </c>
      <c r="T46" s="152" t="s">
        <v>426</v>
      </c>
      <c r="V46" s="149" t="s">
        <v>427</v>
      </c>
      <c r="W46" s="152" t="s">
        <v>428</v>
      </c>
      <c r="AA46" s="153" t="s">
        <v>429</v>
      </c>
      <c r="AB46" s="154" t="s">
        <v>430</v>
      </c>
      <c r="AC46" s="155" t="s">
        <v>431</v>
      </c>
    </row>
    <row r="47" spans="1:29" s="148" customFormat="1" ht="17.899999999999999" customHeight="1" x14ac:dyDescent="0.3">
      <c r="A47" s="137"/>
      <c r="B47" s="136"/>
      <c r="C47" s="137"/>
      <c r="D47" s="137"/>
      <c r="E47" s="423" t="s">
        <v>432</v>
      </c>
      <c r="F47" s="421" t="s">
        <v>433</v>
      </c>
      <c r="G47" s="422" t="s">
        <v>405</v>
      </c>
      <c r="H47" s="137"/>
      <c r="I47" s="148" t="s">
        <v>359</v>
      </c>
      <c r="K47" s="148" t="s">
        <v>359</v>
      </c>
      <c r="M47" s="149" t="s">
        <v>434</v>
      </c>
      <c r="O47" s="151"/>
      <c r="Q47" s="151"/>
      <c r="S47" s="152" t="s">
        <v>435</v>
      </c>
      <c r="T47" s="152" t="s">
        <v>436</v>
      </c>
      <c r="V47" s="149" t="s">
        <v>437</v>
      </c>
      <c r="W47" s="152" t="s">
        <v>438</v>
      </c>
      <c r="AA47" s="153" t="s">
        <v>429</v>
      </c>
      <c r="AB47" s="154" t="s">
        <v>439</v>
      </c>
      <c r="AC47" s="155" t="s">
        <v>440</v>
      </c>
    </row>
    <row r="48" spans="1:29" s="148" customFormat="1" ht="17.899999999999999" customHeight="1" x14ac:dyDescent="0.3">
      <c r="A48" s="137"/>
      <c r="B48" s="136"/>
      <c r="C48" s="137"/>
      <c r="D48" s="137"/>
      <c r="E48" s="420" t="s">
        <v>441</v>
      </c>
      <c r="F48" s="421" t="s">
        <v>442</v>
      </c>
      <c r="G48" s="422" t="s">
        <v>235</v>
      </c>
      <c r="H48" s="137"/>
      <c r="I48" s="148" t="s">
        <v>359</v>
      </c>
      <c r="K48" s="148" t="s">
        <v>359</v>
      </c>
      <c r="M48" s="149" t="s">
        <v>103</v>
      </c>
      <c r="O48" s="151"/>
      <c r="Q48" s="151"/>
      <c r="S48" s="152" t="s">
        <v>443</v>
      </c>
      <c r="T48" s="152" t="s">
        <v>444</v>
      </c>
      <c r="V48" s="149" t="s">
        <v>445</v>
      </c>
      <c r="W48" s="152" t="s">
        <v>446</v>
      </c>
      <c r="AA48" s="153" t="s">
        <v>429</v>
      </c>
      <c r="AB48" s="154" t="s">
        <v>447</v>
      </c>
      <c r="AC48" s="155" t="s">
        <v>448</v>
      </c>
    </row>
    <row r="49" spans="1:29" s="148" customFormat="1" ht="17.899999999999999" customHeight="1" x14ac:dyDescent="0.3">
      <c r="A49" s="137"/>
      <c r="B49" s="136"/>
      <c r="C49" s="137"/>
      <c r="D49" s="137"/>
      <c r="E49" s="420" t="s">
        <v>449</v>
      </c>
      <c r="F49" s="421" t="s">
        <v>450</v>
      </c>
      <c r="G49" s="422" t="s">
        <v>76</v>
      </c>
      <c r="H49" s="137"/>
      <c r="I49" s="148" t="s">
        <v>359</v>
      </c>
      <c r="K49" s="148" t="s">
        <v>359</v>
      </c>
      <c r="M49" s="149" t="s">
        <v>451</v>
      </c>
      <c r="O49" s="151"/>
      <c r="Q49" s="151"/>
      <c r="S49" s="152" t="s">
        <v>452</v>
      </c>
      <c r="T49" s="152" t="s">
        <v>453</v>
      </c>
      <c r="V49" s="149" t="s">
        <v>454</v>
      </c>
      <c r="W49" s="152" t="s">
        <v>455</v>
      </c>
      <c r="AA49" s="153" t="s">
        <v>429</v>
      </c>
      <c r="AB49" s="154" t="s">
        <v>456</v>
      </c>
      <c r="AC49" s="155" t="s">
        <v>457</v>
      </c>
    </row>
    <row r="50" spans="1:29" s="148" customFormat="1" ht="17.899999999999999" customHeight="1" x14ac:dyDescent="0.3">
      <c r="A50" s="137"/>
      <c r="B50" s="136"/>
      <c r="C50" s="137"/>
      <c r="D50" s="137"/>
      <c r="E50" s="420" t="s">
        <v>458</v>
      </c>
      <c r="F50" s="421" t="s">
        <v>459</v>
      </c>
      <c r="G50" s="422" t="s">
        <v>174</v>
      </c>
      <c r="H50" s="137"/>
      <c r="I50" s="148" t="s">
        <v>359</v>
      </c>
      <c r="K50" s="148" t="s">
        <v>359</v>
      </c>
      <c r="M50" s="149" t="s">
        <v>460</v>
      </c>
      <c r="O50" s="151"/>
      <c r="Q50" s="151"/>
      <c r="S50" s="152" t="s">
        <v>461</v>
      </c>
      <c r="T50" s="152" t="s">
        <v>462</v>
      </c>
      <c r="V50" s="149" t="s">
        <v>463</v>
      </c>
      <c r="W50" s="152" t="s">
        <v>464</v>
      </c>
      <c r="AA50" s="153" t="s">
        <v>429</v>
      </c>
      <c r="AB50" s="154" t="s">
        <v>465</v>
      </c>
      <c r="AC50" s="155" t="s">
        <v>466</v>
      </c>
    </row>
    <row r="51" spans="1:29" s="148" customFormat="1" ht="17.899999999999999" customHeight="1" x14ac:dyDescent="0.3">
      <c r="A51" s="137"/>
      <c r="B51" s="136"/>
      <c r="C51" s="137"/>
      <c r="D51" s="137"/>
      <c r="E51" s="420" t="s">
        <v>4139</v>
      </c>
      <c r="F51" s="421" t="s">
        <v>4140</v>
      </c>
      <c r="G51" s="422" t="s">
        <v>115</v>
      </c>
      <c r="H51" s="137"/>
      <c r="I51" s="148" t="s">
        <v>359</v>
      </c>
      <c r="K51" s="148" t="s">
        <v>359</v>
      </c>
      <c r="M51" s="149" t="s">
        <v>467</v>
      </c>
      <c r="O51" s="151"/>
      <c r="Q51" s="151"/>
      <c r="S51" s="152" t="s">
        <v>468</v>
      </c>
      <c r="T51" s="152" t="s">
        <v>469</v>
      </c>
      <c r="V51" s="149" t="s">
        <v>470</v>
      </c>
      <c r="W51" s="152" t="s">
        <v>471</v>
      </c>
      <c r="AA51" s="153" t="s">
        <v>429</v>
      </c>
      <c r="AB51" s="154" t="s">
        <v>472</v>
      </c>
      <c r="AC51" s="155" t="s">
        <v>473</v>
      </c>
    </row>
    <row r="52" spans="1:29" s="148" customFormat="1" ht="17.899999999999999" customHeight="1" x14ac:dyDescent="0.3">
      <c r="A52" s="137"/>
      <c r="B52" s="136"/>
      <c r="C52" s="137"/>
      <c r="D52" s="137"/>
      <c r="E52" s="420" t="s">
        <v>474</v>
      </c>
      <c r="F52" s="421" t="s">
        <v>475</v>
      </c>
      <c r="G52" s="422" t="s">
        <v>62</v>
      </c>
      <c r="H52" s="137"/>
      <c r="I52" s="148" t="s">
        <v>359</v>
      </c>
      <c r="K52" s="148" t="s">
        <v>359</v>
      </c>
      <c r="M52" s="149" t="s">
        <v>476</v>
      </c>
      <c r="O52" s="151"/>
      <c r="Q52" s="151"/>
      <c r="S52" s="152" t="s">
        <v>477</v>
      </c>
      <c r="T52" s="152" t="s">
        <v>478</v>
      </c>
      <c r="V52" s="149" t="s">
        <v>479</v>
      </c>
      <c r="W52" s="152" t="s">
        <v>480</v>
      </c>
      <c r="AA52" s="153" t="s">
        <v>429</v>
      </c>
      <c r="AB52" s="154" t="s">
        <v>481</v>
      </c>
      <c r="AC52" s="155" t="s">
        <v>482</v>
      </c>
    </row>
    <row r="53" spans="1:29" s="148" customFormat="1" ht="17.899999999999999" customHeight="1" x14ac:dyDescent="0.3">
      <c r="A53" s="137"/>
      <c r="B53" s="136"/>
      <c r="C53" s="137"/>
      <c r="D53" s="137"/>
      <c r="E53" s="420" t="s">
        <v>483</v>
      </c>
      <c r="F53" s="421" t="s">
        <v>484</v>
      </c>
      <c r="G53" s="422" t="s">
        <v>62</v>
      </c>
      <c r="H53" s="137"/>
      <c r="I53" s="148" t="s">
        <v>359</v>
      </c>
      <c r="K53" s="148" t="s">
        <v>359</v>
      </c>
      <c r="M53" s="149" t="s">
        <v>485</v>
      </c>
      <c r="O53" s="151"/>
      <c r="Q53" s="151"/>
      <c r="S53" s="152" t="s">
        <v>486</v>
      </c>
      <c r="T53" s="152" t="s">
        <v>487</v>
      </c>
      <c r="V53" s="149" t="s">
        <v>488</v>
      </c>
      <c r="W53" s="152" t="s">
        <v>489</v>
      </c>
      <c r="AA53" s="153" t="s">
        <v>429</v>
      </c>
      <c r="AB53" s="154" t="s">
        <v>490</v>
      </c>
      <c r="AC53" s="155" t="s">
        <v>491</v>
      </c>
    </row>
    <row r="54" spans="1:29" s="148" customFormat="1" ht="17.899999999999999" customHeight="1" x14ac:dyDescent="0.3">
      <c r="A54" s="137"/>
      <c r="B54" s="136"/>
      <c r="C54" s="137"/>
      <c r="D54" s="137"/>
      <c r="E54" s="420" t="s">
        <v>492</v>
      </c>
      <c r="F54" s="421" t="s">
        <v>493</v>
      </c>
      <c r="G54" s="422" t="s">
        <v>405</v>
      </c>
      <c r="H54" s="137"/>
      <c r="I54" s="148" t="s">
        <v>359</v>
      </c>
      <c r="K54" s="148" t="s">
        <v>359</v>
      </c>
      <c r="M54" s="149" t="s">
        <v>494</v>
      </c>
      <c r="O54" s="151"/>
      <c r="Q54" s="151"/>
      <c r="S54" s="152" t="s">
        <v>495</v>
      </c>
      <c r="T54" s="152" t="s">
        <v>496</v>
      </c>
      <c r="V54" s="149" t="s">
        <v>497</v>
      </c>
      <c r="W54" s="152" t="s">
        <v>498</v>
      </c>
      <c r="AA54" s="153" t="s">
        <v>429</v>
      </c>
      <c r="AB54" s="154" t="s">
        <v>499</v>
      </c>
      <c r="AC54" s="155" t="s">
        <v>500</v>
      </c>
    </row>
    <row r="55" spans="1:29" s="148" customFormat="1" ht="17.899999999999999" customHeight="1" x14ac:dyDescent="0.3">
      <c r="A55" s="137"/>
      <c r="B55" s="136"/>
      <c r="C55" s="137"/>
      <c r="D55" s="137"/>
      <c r="E55" s="420" t="s">
        <v>501</v>
      </c>
      <c r="F55" s="421" t="s">
        <v>502</v>
      </c>
      <c r="G55" s="422" t="s">
        <v>89</v>
      </c>
      <c r="H55" s="137"/>
      <c r="I55" s="148" t="s">
        <v>359</v>
      </c>
      <c r="K55" s="148" t="s">
        <v>359</v>
      </c>
      <c r="M55" s="149" t="s">
        <v>91</v>
      </c>
      <c r="O55" s="151"/>
      <c r="Q55" s="151"/>
      <c r="S55" s="152" t="s">
        <v>503</v>
      </c>
      <c r="T55" s="152" t="s">
        <v>504</v>
      </c>
      <c r="V55" s="149" t="s">
        <v>505</v>
      </c>
      <c r="W55" s="152" t="s">
        <v>506</v>
      </c>
      <c r="AA55" s="153" t="s">
        <v>429</v>
      </c>
      <c r="AB55" s="154" t="s">
        <v>507</v>
      </c>
      <c r="AC55" s="155" t="s">
        <v>508</v>
      </c>
    </row>
    <row r="56" spans="1:29" s="148" customFormat="1" ht="17.899999999999999" customHeight="1" x14ac:dyDescent="0.3">
      <c r="A56" s="137"/>
      <c r="B56" s="136"/>
      <c r="C56" s="137"/>
      <c r="D56" s="137"/>
      <c r="E56" s="423" t="s">
        <v>509</v>
      </c>
      <c r="F56" s="421" t="s">
        <v>510</v>
      </c>
      <c r="G56" s="422" t="s">
        <v>174</v>
      </c>
      <c r="H56" s="137"/>
      <c r="I56" s="148" t="s">
        <v>359</v>
      </c>
      <c r="K56" s="148" t="s">
        <v>359</v>
      </c>
      <c r="M56" s="149" t="s">
        <v>511</v>
      </c>
      <c r="O56" s="151"/>
      <c r="P56" s="151"/>
      <c r="Q56" s="151"/>
      <c r="S56" s="152" t="s">
        <v>512</v>
      </c>
      <c r="T56" s="152" t="s">
        <v>513</v>
      </c>
      <c r="V56" s="149" t="s">
        <v>514</v>
      </c>
      <c r="W56" s="152" t="s">
        <v>515</v>
      </c>
      <c r="AA56" s="153" t="s">
        <v>429</v>
      </c>
      <c r="AB56" s="154" t="s">
        <v>516</v>
      </c>
      <c r="AC56" s="155" t="s">
        <v>517</v>
      </c>
    </row>
    <row r="57" spans="1:29" s="148" customFormat="1" ht="17.899999999999999" customHeight="1" x14ac:dyDescent="0.3">
      <c r="A57" s="137"/>
      <c r="B57" s="136"/>
      <c r="C57" s="137"/>
      <c r="D57" s="137"/>
      <c r="E57" s="423" t="s">
        <v>518</v>
      </c>
      <c r="F57" s="421" t="s">
        <v>519</v>
      </c>
      <c r="G57" s="422" t="s">
        <v>151</v>
      </c>
      <c r="H57" s="137"/>
      <c r="I57" s="148" t="s">
        <v>359</v>
      </c>
      <c r="K57" s="148" t="s">
        <v>359</v>
      </c>
      <c r="M57" s="149" t="s">
        <v>520</v>
      </c>
      <c r="O57" s="151"/>
      <c r="P57" s="151"/>
      <c r="Q57" s="151"/>
      <c r="S57" s="152" t="s">
        <v>521</v>
      </c>
      <c r="T57" s="152" t="s">
        <v>522</v>
      </c>
      <c r="V57" s="149" t="s">
        <v>523</v>
      </c>
      <c r="W57" s="152" t="s">
        <v>524</v>
      </c>
      <c r="AA57" s="153" t="s">
        <v>429</v>
      </c>
      <c r="AB57" s="154" t="s">
        <v>525</v>
      </c>
      <c r="AC57" s="155" t="s">
        <v>526</v>
      </c>
    </row>
    <row r="58" spans="1:29" s="148" customFormat="1" ht="17.899999999999999" customHeight="1" x14ac:dyDescent="0.3">
      <c r="A58" s="137"/>
      <c r="B58" s="136"/>
      <c r="C58" s="137"/>
      <c r="D58" s="137"/>
      <c r="E58" s="420" t="s">
        <v>527</v>
      </c>
      <c r="F58" s="421" t="s">
        <v>528</v>
      </c>
      <c r="G58" s="422" t="s">
        <v>529</v>
      </c>
      <c r="H58" s="137"/>
      <c r="I58" s="148" t="s">
        <v>359</v>
      </c>
      <c r="K58" s="148" t="s">
        <v>359</v>
      </c>
      <c r="M58" s="149" t="s">
        <v>104</v>
      </c>
      <c r="O58" s="151"/>
      <c r="P58" s="151"/>
      <c r="Q58" s="151"/>
      <c r="S58" s="152" t="s">
        <v>530</v>
      </c>
      <c r="T58" s="152" t="s">
        <v>531</v>
      </c>
      <c r="V58" s="149" t="s">
        <v>532</v>
      </c>
      <c r="W58" s="152" t="s">
        <v>533</v>
      </c>
      <c r="AA58" s="153" t="s">
        <v>429</v>
      </c>
      <c r="AB58" s="154" t="s">
        <v>534</v>
      </c>
      <c r="AC58" s="155" t="s">
        <v>535</v>
      </c>
    </row>
    <row r="59" spans="1:29" s="148" customFormat="1" ht="17.899999999999999" customHeight="1" x14ac:dyDescent="0.3">
      <c r="A59" s="137"/>
      <c r="B59" s="136"/>
      <c r="C59" s="137"/>
      <c r="D59" s="137"/>
      <c r="E59" s="420" t="s">
        <v>536</v>
      </c>
      <c r="F59" s="421" t="s">
        <v>537</v>
      </c>
      <c r="G59" s="422" t="s">
        <v>89</v>
      </c>
      <c r="H59" s="137"/>
      <c r="I59" s="148" t="s">
        <v>359</v>
      </c>
      <c r="K59" s="148" t="s">
        <v>359</v>
      </c>
      <c r="M59" s="149" t="s">
        <v>116</v>
      </c>
      <c r="O59" s="151"/>
      <c r="P59" s="151"/>
      <c r="Q59" s="151"/>
      <c r="S59" s="152" t="s">
        <v>538</v>
      </c>
      <c r="T59" s="152" t="s">
        <v>539</v>
      </c>
      <c r="V59" s="149" t="s">
        <v>540</v>
      </c>
      <c r="W59" s="152" t="s">
        <v>541</v>
      </c>
      <c r="AA59" s="153" t="s">
        <v>429</v>
      </c>
      <c r="AB59" s="154" t="s">
        <v>542</v>
      </c>
      <c r="AC59" s="155" t="s">
        <v>543</v>
      </c>
    </row>
    <row r="60" spans="1:29" s="148" customFormat="1" ht="17.899999999999999" customHeight="1" x14ac:dyDescent="0.3">
      <c r="A60" s="137"/>
      <c r="B60" s="136"/>
      <c r="C60" s="137"/>
      <c r="D60" s="137"/>
      <c r="E60" s="423" t="s">
        <v>544</v>
      </c>
      <c r="F60" s="421" t="s">
        <v>545</v>
      </c>
      <c r="G60" s="422" t="s">
        <v>62</v>
      </c>
      <c r="H60" s="137"/>
      <c r="I60" s="148" t="s">
        <v>359</v>
      </c>
      <c r="K60" s="148" t="s">
        <v>359</v>
      </c>
      <c r="M60" s="149" t="s">
        <v>128</v>
      </c>
      <c r="O60" s="151"/>
      <c r="P60" s="151"/>
      <c r="Q60" s="151"/>
      <c r="S60" s="152" t="s">
        <v>546</v>
      </c>
      <c r="T60" s="152" t="s">
        <v>547</v>
      </c>
      <c r="V60" s="149" t="s">
        <v>548</v>
      </c>
      <c r="W60" s="152" t="s">
        <v>549</v>
      </c>
      <c r="AA60" s="153" t="s">
        <v>429</v>
      </c>
      <c r="AB60" s="154" t="s">
        <v>550</v>
      </c>
      <c r="AC60" s="155" t="s">
        <v>551</v>
      </c>
    </row>
    <row r="61" spans="1:29" s="148" customFormat="1" ht="17.899999999999999" customHeight="1" x14ac:dyDescent="0.3">
      <c r="A61" s="137"/>
      <c r="B61" s="136"/>
      <c r="C61" s="137"/>
      <c r="D61" s="137"/>
      <c r="E61" s="420" t="s">
        <v>552</v>
      </c>
      <c r="F61" s="421" t="s">
        <v>553</v>
      </c>
      <c r="G61" s="422" t="s">
        <v>62</v>
      </c>
      <c r="H61" s="137"/>
      <c r="I61" s="148" t="s">
        <v>359</v>
      </c>
      <c r="K61" s="148" t="s">
        <v>359</v>
      </c>
      <c r="M61" s="149" t="s">
        <v>554</v>
      </c>
      <c r="O61" s="151"/>
      <c r="P61" s="151"/>
      <c r="Q61" s="151"/>
      <c r="S61" s="152" t="s">
        <v>555</v>
      </c>
      <c r="T61" s="152" t="s">
        <v>556</v>
      </c>
      <c r="V61" s="149" t="s">
        <v>557</v>
      </c>
      <c r="W61" s="152" t="s">
        <v>558</v>
      </c>
      <c r="AA61" s="153" t="s">
        <v>429</v>
      </c>
      <c r="AB61" s="154" t="s">
        <v>559</v>
      </c>
      <c r="AC61" s="155" t="s">
        <v>560</v>
      </c>
    </row>
    <row r="62" spans="1:29" s="148" customFormat="1" ht="17.899999999999999" customHeight="1" x14ac:dyDescent="0.3">
      <c r="A62" s="137"/>
      <c r="B62" s="136"/>
      <c r="C62" s="137"/>
      <c r="D62" s="137"/>
      <c r="E62" s="420" t="s">
        <v>561</v>
      </c>
      <c r="F62" s="421" t="s">
        <v>562</v>
      </c>
      <c r="G62" s="422" t="s">
        <v>62</v>
      </c>
      <c r="H62" s="137"/>
      <c r="I62" s="148" t="s">
        <v>359</v>
      </c>
      <c r="K62" s="148" t="s">
        <v>359</v>
      </c>
      <c r="M62" s="149" t="s">
        <v>563</v>
      </c>
      <c r="O62" s="151"/>
      <c r="P62" s="151"/>
      <c r="Q62" s="151"/>
      <c r="S62" s="152" t="s">
        <v>564</v>
      </c>
      <c r="T62" s="152" t="s">
        <v>565</v>
      </c>
      <c r="V62" s="149" t="s">
        <v>566</v>
      </c>
      <c r="W62" s="152" t="s">
        <v>567</v>
      </c>
      <c r="AA62" s="153" t="s">
        <v>429</v>
      </c>
      <c r="AB62" s="154" t="s">
        <v>568</v>
      </c>
      <c r="AC62" s="155" t="s">
        <v>569</v>
      </c>
    </row>
    <row r="63" spans="1:29" s="148" customFormat="1" ht="17.899999999999999" customHeight="1" x14ac:dyDescent="0.3">
      <c r="A63" s="137"/>
      <c r="B63" s="136"/>
      <c r="C63" s="137"/>
      <c r="D63" s="137"/>
      <c r="E63" s="423" t="s">
        <v>570</v>
      </c>
      <c r="F63" s="421" t="s">
        <v>571</v>
      </c>
      <c r="G63" s="422" t="s">
        <v>62</v>
      </c>
      <c r="H63" s="137"/>
      <c r="I63" s="148" t="s">
        <v>359</v>
      </c>
      <c r="K63" s="148" t="s">
        <v>359</v>
      </c>
      <c r="M63" s="149" t="s">
        <v>572</v>
      </c>
      <c r="O63" s="151"/>
      <c r="P63" s="151"/>
      <c r="Q63" s="151"/>
      <c r="S63" s="152" t="s">
        <v>573</v>
      </c>
      <c r="T63" s="152" t="s">
        <v>574</v>
      </c>
      <c r="V63" s="149" t="s">
        <v>575</v>
      </c>
      <c r="W63" s="152" t="s">
        <v>576</v>
      </c>
      <c r="AA63" s="153" t="s">
        <v>429</v>
      </c>
      <c r="AB63" s="154" t="s">
        <v>577</v>
      </c>
      <c r="AC63" s="155" t="s">
        <v>578</v>
      </c>
    </row>
    <row r="64" spans="1:29" s="148" customFormat="1" ht="17.899999999999999" customHeight="1" thickBot="1" x14ac:dyDescent="0.35">
      <c r="A64" s="137"/>
      <c r="B64" s="136"/>
      <c r="C64" s="137"/>
      <c r="D64" s="137"/>
      <c r="E64" s="420" t="s">
        <v>579</v>
      </c>
      <c r="F64" s="421" t="s">
        <v>580</v>
      </c>
      <c r="G64" s="422" t="s">
        <v>581</v>
      </c>
      <c r="H64" s="137"/>
      <c r="I64" s="148" t="s">
        <v>359</v>
      </c>
      <c r="K64" s="148" t="s">
        <v>359</v>
      </c>
      <c r="M64" s="149" t="s">
        <v>582</v>
      </c>
      <c r="O64" s="151"/>
      <c r="P64" s="151"/>
      <c r="Q64" s="151"/>
      <c r="S64" s="168" t="s">
        <v>583</v>
      </c>
      <c r="T64" s="168" t="s">
        <v>584</v>
      </c>
      <c r="V64" s="149" t="s">
        <v>585</v>
      </c>
      <c r="W64" s="152" t="s">
        <v>586</v>
      </c>
      <c r="AA64" s="153" t="s">
        <v>429</v>
      </c>
      <c r="AB64" s="154" t="s">
        <v>587</v>
      </c>
      <c r="AC64" s="155" t="s">
        <v>588</v>
      </c>
    </row>
    <row r="65" spans="1:29" s="148" customFormat="1" ht="17.899999999999999" customHeight="1" x14ac:dyDescent="0.3">
      <c r="A65" s="137"/>
      <c r="B65" s="136"/>
      <c r="C65" s="137"/>
      <c r="D65" s="137"/>
      <c r="E65" s="420" t="s">
        <v>589</v>
      </c>
      <c r="F65" s="421" t="s">
        <v>590</v>
      </c>
      <c r="G65" s="422" t="s">
        <v>62</v>
      </c>
      <c r="H65" s="137"/>
      <c r="I65" s="148" t="s">
        <v>359</v>
      </c>
      <c r="K65" s="148" t="s">
        <v>359</v>
      </c>
      <c r="M65" s="149" t="s">
        <v>591</v>
      </c>
      <c r="O65" s="151"/>
      <c r="P65" s="151"/>
      <c r="Q65" s="151"/>
      <c r="V65" s="149" t="s">
        <v>592</v>
      </c>
      <c r="W65" s="152" t="s">
        <v>593</v>
      </c>
      <c r="AA65" s="153" t="s">
        <v>429</v>
      </c>
      <c r="AB65" s="154" t="s">
        <v>594</v>
      </c>
      <c r="AC65" s="155" t="s">
        <v>595</v>
      </c>
    </row>
    <row r="66" spans="1:29" s="148" customFormat="1" ht="17.899999999999999" customHeight="1" x14ac:dyDescent="0.3">
      <c r="A66" s="137"/>
      <c r="B66" s="136"/>
      <c r="C66" s="137"/>
      <c r="D66" s="137"/>
      <c r="E66" s="420" t="s">
        <v>596</v>
      </c>
      <c r="F66" s="421" t="s">
        <v>597</v>
      </c>
      <c r="G66" s="422" t="s">
        <v>102</v>
      </c>
      <c r="H66" s="137"/>
      <c r="I66" s="148" t="s">
        <v>359</v>
      </c>
      <c r="K66" s="148" t="s">
        <v>359</v>
      </c>
      <c r="M66" s="149" t="s">
        <v>598</v>
      </c>
      <c r="O66" s="151"/>
      <c r="P66" s="151"/>
      <c r="Q66" s="151"/>
      <c r="V66" s="149" t="s">
        <v>599</v>
      </c>
      <c r="W66" s="152" t="s">
        <v>600</v>
      </c>
      <c r="AA66" s="153" t="s">
        <v>429</v>
      </c>
      <c r="AB66" s="154" t="s">
        <v>601</v>
      </c>
      <c r="AC66" s="155" t="s">
        <v>602</v>
      </c>
    </row>
    <row r="67" spans="1:29" s="148" customFormat="1" ht="17.899999999999999" customHeight="1" x14ac:dyDescent="0.3">
      <c r="A67" s="137"/>
      <c r="B67" s="136"/>
      <c r="C67" s="137"/>
      <c r="D67" s="137"/>
      <c r="E67" s="423" t="s">
        <v>603</v>
      </c>
      <c r="F67" s="421" t="s">
        <v>604</v>
      </c>
      <c r="G67" s="422" t="s">
        <v>62</v>
      </c>
      <c r="H67" s="137"/>
      <c r="I67" s="148" t="s">
        <v>359</v>
      </c>
      <c r="K67" s="148" t="s">
        <v>359</v>
      </c>
      <c r="M67" s="149" t="s">
        <v>605</v>
      </c>
      <c r="O67" s="151"/>
      <c r="P67" s="151"/>
      <c r="Q67" s="151"/>
      <c r="V67" s="149" t="s">
        <v>606</v>
      </c>
      <c r="W67" s="152" t="s">
        <v>607</v>
      </c>
      <c r="AA67" s="153" t="s">
        <v>429</v>
      </c>
      <c r="AB67" s="154" t="s">
        <v>608</v>
      </c>
      <c r="AC67" s="155" t="s">
        <v>609</v>
      </c>
    </row>
    <row r="68" spans="1:29" s="148" customFormat="1" ht="17.899999999999999" customHeight="1" x14ac:dyDescent="0.3">
      <c r="A68" s="137"/>
      <c r="B68" s="136"/>
      <c r="C68" s="137"/>
      <c r="D68" s="137"/>
      <c r="E68" s="420" t="s">
        <v>610</v>
      </c>
      <c r="F68" s="421" t="s">
        <v>611</v>
      </c>
      <c r="G68" s="422" t="s">
        <v>139</v>
      </c>
      <c r="H68" s="137"/>
      <c r="I68" s="148" t="s">
        <v>359</v>
      </c>
      <c r="K68" s="148" t="s">
        <v>359</v>
      </c>
      <c r="M68" s="149" t="s">
        <v>612</v>
      </c>
      <c r="O68" s="151"/>
      <c r="P68" s="151"/>
      <c r="Q68" s="151"/>
      <c r="V68" s="149" t="s">
        <v>613</v>
      </c>
      <c r="W68" s="152" t="s">
        <v>614</v>
      </c>
      <c r="AA68" s="153" t="s">
        <v>429</v>
      </c>
      <c r="AB68" s="154" t="s">
        <v>615</v>
      </c>
      <c r="AC68" s="155" t="s">
        <v>616</v>
      </c>
    </row>
    <row r="69" spans="1:29" s="148" customFormat="1" ht="17.899999999999999" customHeight="1" x14ac:dyDescent="0.3">
      <c r="A69" s="137"/>
      <c r="B69" s="136"/>
      <c r="C69" s="137"/>
      <c r="D69" s="137"/>
      <c r="E69" s="423" t="s">
        <v>617</v>
      </c>
      <c r="F69" s="421" t="s">
        <v>618</v>
      </c>
      <c r="G69" s="422" t="s">
        <v>174</v>
      </c>
      <c r="H69" s="137"/>
      <c r="I69" s="148" t="s">
        <v>359</v>
      </c>
      <c r="K69" s="148" t="s">
        <v>359</v>
      </c>
      <c r="M69" s="149" t="s">
        <v>619</v>
      </c>
      <c r="O69" s="151"/>
      <c r="P69" s="151"/>
      <c r="Q69" s="151"/>
      <c r="V69" s="149" t="s">
        <v>620</v>
      </c>
      <c r="W69" s="152" t="s">
        <v>621</v>
      </c>
      <c r="AA69" s="153" t="s">
        <v>429</v>
      </c>
      <c r="AB69" s="154" t="s">
        <v>622</v>
      </c>
      <c r="AC69" s="155" t="s">
        <v>623</v>
      </c>
    </row>
    <row r="70" spans="1:29" s="148" customFormat="1" ht="17.899999999999999" customHeight="1" x14ac:dyDescent="0.3">
      <c r="A70" s="137"/>
      <c r="B70" s="136"/>
      <c r="C70" s="137"/>
      <c r="D70" s="137"/>
      <c r="E70" s="420" t="s">
        <v>624</v>
      </c>
      <c r="F70" s="421" t="s">
        <v>625</v>
      </c>
      <c r="G70" s="422" t="s">
        <v>62</v>
      </c>
      <c r="H70" s="137"/>
      <c r="I70" s="148" t="s">
        <v>359</v>
      </c>
      <c r="K70" s="148" t="s">
        <v>359</v>
      </c>
      <c r="M70" s="149" t="s">
        <v>140</v>
      </c>
      <c r="O70" s="151"/>
      <c r="P70" s="151"/>
      <c r="Q70" s="151"/>
      <c r="V70" s="149" t="s">
        <v>626</v>
      </c>
      <c r="W70" s="152" t="s">
        <v>627</v>
      </c>
      <c r="AA70" s="153" t="s">
        <v>429</v>
      </c>
      <c r="AB70" s="154" t="s">
        <v>628</v>
      </c>
      <c r="AC70" s="155" t="s">
        <v>629</v>
      </c>
    </row>
    <row r="71" spans="1:29" s="148" customFormat="1" ht="17.899999999999999" customHeight="1" x14ac:dyDescent="0.3">
      <c r="A71" s="137"/>
      <c r="B71" s="136"/>
      <c r="C71" s="137"/>
      <c r="D71" s="137"/>
      <c r="E71" s="420" t="s">
        <v>630</v>
      </c>
      <c r="F71" s="421" t="s">
        <v>4138</v>
      </c>
      <c r="G71" s="422" t="s">
        <v>405</v>
      </c>
      <c r="H71" s="137"/>
      <c r="I71" s="148" t="s">
        <v>359</v>
      </c>
      <c r="K71" s="148" t="s">
        <v>359</v>
      </c>
      <c r="M71" s="149" t="s">
        <v>631</v>
      </c>
      <c r="O71" s="151"/>
      <c r="P71" s="151"/>
      <c r="Q71" s="151"/>
      <c r="V71" s="149" t="s">
        <v>632</v>
      </c>
      <c r="W71" s="152" t="s">
        <v>633</v>
      </c>
      <c r="AA71" s="153" t="s">
        <v>429</v>
      </c>
      <c r="AB71" s="154" t="s">
        <v>634</v>
      </c>
      <c r="AC71" s="155" t="s">
        <v>635</v>
      </c>
    </row>
    <row r="72" spans="1:29" s="148" customFormat="1" ht="17.899999999999999" customHeight="1" x14ac:dyDescent="0.3">
      <c r="A72" s="137"/>
      <c r="B72" s="136"/>
      <c r="C72" s="137"/>
      <c r="D72" s="137"/>
      <c r="E72" s="420" t="s">
        <v>636</v>
      </c>
      <c r="F72" s="421" t="s">
        <v>4137</v>
      </c>
      <c r="G72" s="422" t="s">
        <v>405</v>
      </c>
      <c r="H72" s="137"/>
      <c r="I72" s="148" t="s">
        <v>359</v>
      </c>
      <c r="K72" s="148" t="s">
        <v>359</v>
      </c>
      <c r="M72" s="149" t="s">
        <v>637</v>
      </c>
      <c r="O72" s="151"/>
      <c r="P72" s="151"/>
      <c r="Q72" s="151"/>
      <c r="V72" s="149" t="s">
        <v>638</v>
      </c>
      <c r="W72" s="152" t="s">
        <v>639</v>
      </c>
      <c r="AA72" s="153" t="s">
        <v>429</v>
      </c>
      <c r="AB72" s="154" t="s">
        <v>640</v>
      </c>
      <c r="AC72" s="155" t="s">
        <v>641</v>
      </c>
    </row>
    <row r="73" spans="1:29" s="148" customFormat="1" ht="17.899999999999999" customHeight="1" x14ac:dyDescent="0.3">
      <c r="A73" s="137"/>
      <c r="B73" s="136"/>
      <c r="C73" s="137"/>
      <c r="D73" s="137"/>
      <c r="E73" s="423" t="s">
        <v>642</v>
      </c>
      <c r="F73" s="421" t="s">
        <v>643</v>
      </c>
      <c r="G73" s="422" t="s">
        <v>62</v>
      </c>
      <c r="H73" s="137"/>
      <c r="I73" s="148" t="s">
        <v>359</v>
      </c>
      <c r="K73" s="148" t="s">
        <v>359</v>
      </c>
      <c r="M73" s="149" t="s">
        <v>644</v>
      </c>
      <c r="O73" s="151"/>
      <c r="P73" s="151"/>
      <c r="Q73" s="151"/>
      <c r="V73" s="149" t="s">
        <v>645</v>
      </c>
      <c r="W73" s="152" t="s">
        <v>646</v>
      </c>
      <c r="AA73" s="153" t="s">
        <v>429</v>
      </c>
      <c r="AB73" s="154" t="s">
        <v>647</v>
      </c>
      <c r="AC73" s="155" t="s">
        <v>648</v>
      </c>
    </row>
    <row r="74" spans="1:29" s="148" customFormat="1" ht="17.899999999999999" customHeight="1" x14ac:dyDescent="0.3">
      <c r="A74" s="137"/>
      <c r="B74" s="136"/>
      <c r="C74" s="137"/>
      <c r="D74" s="137"/>
      <c r="E74" s="420" t="s">
        <v>649</v>
      </c>
      <c r="F74" s="421" t="s">
        <v>650</v>
      </c>
      <c r="G74" s="422" t="s">
        <v>62</v>
      </c>
      <c r="H74" s="137"/>
      <c r="I74" s="148" t="s">
        <v>359</v>
      </c>
      <c r="K74" s="148" t="s">
        <v>359</v>
      </c>
      <c r="M74" s="149" t="s">
        <v>651</v>
      </c>
      <c r="O74" s="151"/>
      <c r="P74" s="151"/>
      <c r="Q74" s="151"/>
      <c r="V74" s="149" t="s">
        <v>652</v>
      </c>
      <c r="W74" s="152" t="s">
        <v>653</v>
      </c>
      <c r="AA74" s="153" t="s">
        <v>429</v>
      </c>
      <c r="AB74" s="154" t="s">
        <v>654</v>
      </c>
      <c r="AC74" s="155" t="s">
        <v>655</v>
      </c>
    </row>
    <row r="75" spans="1:29" s="148" customFormat="1" ht="17.899999999999999" customHeight="1" x14ac:dyDescent="0.3">
      <c r="A75" s="137"/>
      <c r="B75" s="136"/>
      <c r="C75" s="137"/>
      <c r="D75" s="137"/>
      <c r="E75" s="423" t="s">
        <v>656</v>
      </c>
      <c r="F75" s="421" t="s">
        <v>657</v>
      </c>
      <c r="G75" s="422" t="s">
        <v>286</v>
      </c>
      <c r="H75" s="137"/>
      <c r="I75" s="148" t="s">
        <v>359</v>
      </c>
      <c r="K75" s="148" t="s">
        <v>359</v>
      </c>
      <c r="M75" s="149" t="s">
        <v>658</v>
      </c>
      <c r="O75" s="151"/>
      <c r="P75" s="151"/>
      <c r="Q75" s="151"/>
      <c r="V75" s="149" t="s">
        <v>659</v>
      </c>
      <c r="W75" s="152" t="s">
        <v>660</v>
      </c>
      <c r="AA75" s="153" t="s">
        <v>429</v>
      </c>
      <c r="AB75" s="154" t="s">
        <v>661</v>
      </c>
      <c r="AC75" s="155" t="s">
        <v>662</v>
      </c>
    </row>
    <row r="76" spans="1:29" s="148" customFormat="1" ht="17.899999999999999" customHeight="1" x14ac:dyDescent="0.3">
      <c r="A76" s="137"/>
      <c r="B76" s="136"/>
      <c r="C76" s="137"/>
      <c r="D76" s="137"/>
      <c r="E76" s="423" t="s">
        <v>663</v>
      </c>
      <c r="F76" s="421" t="s">
        <v>664</v>
      </c>
      <c r="G76" s="422" t="s">
        <v>405</v>
      </c>
      <c r="H76" s="137"/>
      <c r="I76" s="148" t="s">
        <v>359</v>
      </c>
      <c r="K76" s="148" t="s">
        <v>359</v>
      </c>
      <c r="M76" s="149" t="s">
        <v>152</v>
      </c>
      <c r="O76" s="151"/>
      <c r="P76" s="151"/>
      <c r="Q76" s="151"/>
      <c r="V76" s="149" t="s">
        <v>665</v>
      </c>
      <c r="W76" s="152" t="s">
        <v>666</v>
      </c>
      <c r="AA76" s="153" t="s">
        <v>429</v>
      </c>
      <c r="AB76" s="154" t="s">
        <v>667</v>
      </c>
      <c r="AC76" s="155" t="s">
        <v>668</v>
      </c>
    </row>
    <row r="77" spans="1:29" s="148" customFormat="1" ht="17.899999999999999" customHeight="1" x14ac:dyDescent="0.3">
      <c r="A77" s="137"/>
      <c r="B77" s="136"/>
      <c r="C77" s="137"/>
      <c r="D77" s="137"/>
      <c r="E77" s="423" t="s">
        <v>669</v>
      </c>
      <c r="F77" s="421" t="s">
        <v>670</v>
      </c>
      <c r="G77" s="422" t="s">
        <v>76</v>
      </c>
      <c r="H77" s="137"/>
      <c r="I77" s="148" t="s">
        <v>359</v>
      </c>
      <c r="K77" s="148" t="s">
        <v>359</v>
      </c>
      <c r="M77" s="149" t="s">
        <v>163</v>
      </c>
      <c r="O77" s="151"/>
      <c r="P77" s="151"/>
      <c r="Q77" s="151"/>
      <c r="V77" s="149" t="s">
        <v>671</v>
      </c>
      <c r="W77" s="152" t="s">
        <v>672</v>
      </c>
      <c r="AA77" s="153" t="s">
        <v>429</v>
      </c>
      <c r="AB77" s="154" t="s">
        <v>673</v>
      </c>
      <c r="AC77" s="155" t="s">
        <v>674</v>
      </c>
    </row>
    <row r="78" spans="1:29" s="148" customFormat="1" ht="17.899999999999999" customHeight="1" x14ac:dyDescent="0.3">
      <c r="A78" s="137"/>
      <c r="B78" s="136"/>
      <c r="C78" s="137"/>
      <c r="D78" s="137"/>
      <c r="E78" s="420" t="s">
        <v>675</v>
      </c>
      <c r="F78" s="421" t="s">
        <v>676</v>
      </c>
      <c r="G78" s="422" t="s">
        <v>174</v>
      </c>
      <c r="H78" s="137"/>
      <c r="I78" s="148" t="s">
        <v>359</v>
      </c>
      <c r="K78" s="148" t="s">
        <v>359</v>
      </c>
      <c r="M78" s="149" t="s">
        <v>677</v>
      </c>
      <c r="O78" s="151"/>
      <c r="P78" s="151"/>
      <c r="Q78" s="151"/>
      <c r="V78" s="149" t="s">
        <v>678</v>
      </c>
      <c r="W78" s="152" t="s">
        <v>679</v>
      </c>
      <c r="AA78" s="153" t="s">
        <v>429</v>
      </c>
      <c r="AB78" s="154" t="s">
        <v>680</v>
      </c>
      <c r="AC78" s="155" t="s">
        <v>681</v>
      </c>
    </row>
    <row r="79" spans="1:29" s="148" customFormat="1" ht="17.899999999999999" customHeight="1" x14ac:dyDescent="0.3">
      <c r="A79" s="137"/>
      <c r="B79" s="136"/>
      <c r="C79" s="137"/>
      <c r="D79" s="137"/>
      <c r="E79" s="420" t="s">
        <v>682</v>
      </c>
      <c r="F79" s="421" t="s">
        <v>683</v>
      </c>
      <c r="G79" s="422" t="s">
        <v>89</v>
      </c>
      <c r="H79" s="137"/>
      <c r="I79" s="148" t="s">
        <v>359</v>
      </c>
      <c r="K79" s="148" t="s">
        <v>359</v>
      </c>
      <c r="M79" s="149" t="s">
        <v>684</v>
      </c>
      <c r="O79" s="151"/>
      <c r="P79" s="151"/>
      <c r="Q79" s="151"/>
      <c r="V79" s="149" t="s">
        <v>685</v>
      </c>
      <c r="W79" s="152" t="s">
        <v>686</v>
      </c>
      <c r="AA79" s="153" t="s">
        <v>429</v>
      </c>
      <c r="AB79" s="154" t="s">
        <v>687</v>
      </c>
      <c r="AC79" s="155" t="s">
        <v>688</v>
      </c>
    </row>
    <row r="80" spans="1:29" s="148" customFormat="1" ht="17.899999999999999" customHeight="1" x14ac:dyDescent="0.3">
      <c r="A80" s="137"/>
      <c r="B80" s="136"/>
      <c r="C80" s="137"/>
      <c r="D80" s="137"/>
      <c r="E80" s="420" t="s">
        <v>689</v>
      </c>
      <c r="F80" s="421" t="s">
        <v>690</v>
      </c>
      <c r="G80" s="422" t="s">
        <v>174</v>
      </c>
      <c r="H80" s="137"/>
      <c r="I80" s="148" t="s">
        <v>359</v>
      </c>
      <c r="K80" s="148" t="s">
        <v>359</v>
      </c>
      <c r="M80" s="149" t="s">
        <v>691</v>
      </c>
      <c r="O80" s="151"/>
      <c r="P80" s="151"/>
      <c r="Q80" s="151"/>
      <c r="V80" s="149" t="s">
        <v>692</v>
      </c>
      <c r="W80" s="152" t="s">
        <v>693</v>
      </c>
      <c r="AA80" s="153" t="s">
        <v>429</v>
      </c>
      <c r="AB80" s="154" t="s">
        <v>694</v>
      </c>
      <c r="AC80" s="155" t="s">
        <v>695</v>
      </c>
    </row>
    <row r="81" spans="1:29" s="148" customFormat="1" ht="17.899999999999999" customHeight="1" x14ac:dyDescent="0.3">
      <c r="A81" s="137"/>
      <c r="B81" s="136"/>
      <c r="C81" s="137"/>
      <c r="D81" s="137"/>
      <c r="E81" s="420" t="s">
        <v>696</v>
      </c>
      <c r="F81" s="421" t="s">
        <v>697</v>
      </c>
      <c r="G81" s="422" t="s">
        <v>62</v>
      </c>
      <c r="H81" s="137"/>
      <c r="I81" s="148" t="s">
        <v>359</v>
      </c>
      <c r="K81" s="148" t="s">
        <v>359</v>
      </c>
      <c r="M81" s="149" t="s">
        <v>175</v>
      </c>
      <c r="O81" s="151"/>
      <c r="P81" s="151"/>
      <c r="Q81" s="151"/>
      <c r="V81" s="149" t="s">
        <v>698</v>
      </c>
      <c r="W81" s="152" t="s">
        <v>699</v>
      </c>
      <c r="AA81" s="153" t="s">
        <v>429</v>
      </c>
      <c r="AB81" s="154" t="s">
        <v>700</v>
      </c>
      <c r="AC81" s="155" t="s">
        <v>701</v>
      </c>
    </row>
    <row r="82" spans="1:29" s="148" customFormat="1" ht="17.899999999999999" customHeight="1" x14ac:dyDescent="0.3">
      <c r="A82" s="137"/>
      <c r="B82" s="136"/>
      <c r="C82" s="137"/>
      <c r="D82" s="137"/>
      <c r="E82" s="420" t="s">
        <v>702</v>
      </c>
      <c r="F82" s="421" t="s">
        <v>703</v>
      </c>
      <c r="G82" s="422" t="s">
        <v>529</v>
      </c>
      <c r="H82" s="137"/>
      <c r="I82" s="148" t="s">
        <v>359</v>
      </c>
      <c r="K82" s="148" t="s">
        <v>359</v>
      </c>
      <c r="M82" s="149" t="s">
        <v>704</v>
      </c>
      <c r="O82" s="151"/>
      <c r="P82" s="151"/>
      <c r="Q82" s="151"/>
      <c r="V82" s="149" t="s">
        <v>705</v>
      </c>
      <c r="W82" s="152" t="s">
        <v>706</v>
      </c>
      <c r="AA82" s="153" t="s">
        <v>429</v>
      </c>
      <c r="AB82" s="154" t="s">
        <v>707</v>
      </c>
      <c r="AC82" s="155" t="s">
        <v>708</v>
      </c>
    </row>
    <row r="83" spans="1:29" s="148" customFormat="1" ht="17.899999999999999" customHeight="1" x14ac:dyDescent="0.3">
      <c r="A83" s="137"/>
      <c r="B83" s="136"/>
      <c r="C83" s="137"/>
      <c r="D83" s="137"/>
      <c r="E83" s="420" t="s">
        <v>709</v>
      </c>
      <c r="F83" s="421" t="s">
        <v>710</v>
      </c>
      <c r="G83" s="422" t="s">
        <v>151</v>
      </c>
      <c r="H83" s="137"/>
      <c r="I83" s="148" t="s">
        <v>359</v>
      </c>
      <c r="K83" s="148" t="s">
        <v>359</v>
      </c>
      <c r="M83" s="149" t="s">
        <v>711</v>
      </c>
      <c r="O83" s="151"/>
      <c r="P83" s="151"/>
      <c r="Q83" s="151"/>
      <c r="V83" s="149" t="s">
        <v>712</v>
      </c>
      <c r="W83" s="152" t="s">
        <v>713</v>
      </c>
      <c r="AA83" s="153" t="s">
        <v>429</v>
      </c>
      <c r="AB83" s="154" t="s">
        <v>714</v>
      </c>
      <c r="AC83" s="155" t="s">
        <v>715</v>
      </c>
    </row>
    <row r="84" spans="1:29" s="148" customFormat="1" ht="17.899999999999999" customHeight="1" x14ac:dyDescent="0.3">
      <c r="A84" s="137"/>
      <c r="B84" s="136"/>
      <c r="C84" s="137"/>
      <c r="D84" s="137"/>
      <c r="E84" s="423" t="s">
        <v>716</v>
      </c>
      <c r="F84" s="421" t="s">
        <v>717</v>
      </c>
      <c r="G84" s="422" t="s">
        <v>718</v>
      </c>
      <c r="H84" s="137"/>
      <c r="I84" s="148" t="s">
        <v>359</v>
      </c>
      <c r="K84" s="148" t="s">
        <v>359</v>
      </c>
      <c r="M84" s="149" t="s">
        <v>184</v>
      </c>
      <c r="O84" s="151"/>
      <c r="P84" s="151"/>
      <c r="Q84" s="151"/>
      <c r="V84" s="149" t="s">
        <v>719</v>
      </c>
      <c r="W84" s="152" t="s">
        <v>720</v>
      </c>
      <c r="AA84" s="153" t="s">
        <v>429</v>
      </c>
      <c r="AB84" s="154" t="s">
        <v>721</v>
      </c>
      <c r="AC84" s="155" t="s">
        <v>722</v>
      </c>
    </row>
    <row r="85" spans="1:29" s="148" customFormat="1" ht="17.899999999999999" customHeight="1" x14ac:dyDescent="0.3">
      <c r="A85" s="137"/>
      <c r="B85" s="136"/>
      <c r="C85" s="137"/>
      <c r="D85" s="137"/>
      <c r="E85" s="420" t="s">
        <v>723</v>
      </c>
      <c r="F85" s="421" t="s">
        <v>724</v>
      </c>
      <c r="G85" s="422" t="s">
        <v>76</v>
      </c>
      <c r="H85" s="137"/>
      <c r="I85" s="148" t="s">
        <v>359</v>
      </c>
      <c r="K85" s="148" t="s">
        <v>359</v>
      </c>
      <c r="M85" s="149" t="s">
        <v>731</v>
      </c>
      <c r="O85" s="151"/>
      <c r="P85" s="151"/>
      <c r="Q85" s="151"/>
      <c r="V85" s="149" t="s">
        <v>725</v>
      </c>
      <c r="W85" s="152" t="s">
        <v>726</v>
      </c>
      <c r="AA85" s="153" t="s">
        <v>429</v>
      </c>
      <c r="AB85" s="154" t="s">
        <v>727</v>
      </c>
      <c r="AC85" s="155" t="s">
        <v>728</v>
      </c>
    </row>
    <row r="86" spans="1:29" s="148" customFormat="1" ht="17.899999999999999" customHeight="1" x14ac:dyDescent="0.3">
      <c r="A86" s="137"/>
      <c r="B86" s="136"/>
      <c r="C86" s="137"/>
      <c r="D86" s="137"/>
      <c r="E86" s="420" t="s">
        <v>729</v>
      </c>
      <c r="F86" s="421" t="s">
        <v>730</v>
      </c>
      <c r="G86" s="422" t="s">
        <v>405</v>
      </c>
      <c r="H86" s="137"/>
      <c r="I86" s="148" t="s">
        <v>359</v>
      </c>
      <c r="K86" s="148" t="s">
        <v>359</v>
      </c>
      <c r="M86" s="149" t="s">
        <v>738</v>
      </c>
      <c r="O86" s="151"/>
      <c r="P86" s="151"/>
      <c r="Q86" s="151"/>
      <c r="V86" s="149" t="s">
        <v>732</v>
      </c>
      <c r="W86" s="152" t="s">
        <v>733</v>
      </c>
      <c r="AA86" s="153" t="s">
        <v>429</v>
      </c>
      <c r="AB86" s="154" t="s">
        <v>734</v>
      </c>
      <c r="AC86" s="155" t="s">
        <v>735</v>
      </c>
    </row>
    <row r="87" spans="1:29" s="148" customFormat="1" ht="17.899999999999999" customHeight="1" x14ac:dyDescent="0.3">
      <c r="A87" s="137"/>
      <c r="B87" s="136"/>
      <c r="C87" s="137"/>
      <c r="D87" s="137"/>
      <c r="E87" s="420" t="s">
        <v>736</v>
      </c>
      <c r="F87" s="421" t="s">
        <v>737</v>
      </c>
      <c r="G87" s="422" t="s">
        <v>62</v>
      </c>
      <c r="H87" s="137"/>
      <c r="I87" s="148" t="s">
        <v>359</v>
      </c>
      <c r="K87" s="148" t="s">
        <v>359</v>
      </c>
      <c r="M87" s="149" t="s">
        <v>745</v>
      </c>
      <c r="O87" s="151"/>
      <c r="P87" s="151"/>
      <c r="Q87" s="151"/>
      <c r="V87" s="149" t="s">
        <v>739</v>
      </c>
      <c r="W87" s="152" t="s">
        <v>740</v>
      </c>
      <c r="AA87" s="153" t="s">
        <v>429</v>
      </c>
      <c r="AB87" s="154" t="s">
        <v>741</v>
      </c>
      <c r="AC87" s="155" t="s">
        <v>742</v>
      </c>
    </row>
    <row r="88" spans="1:29" s="148" customFormat="1" ht="17.899999999999999" customHeight="1" x14ac:dyDescent="0.3">
      <c r="A88" s="137"/>
      <c r="B88" s="136"/>
      <c r="C88" s="137"/>
      <c r="D88" s="137"/>
      <c r="E88" s="420" t="s">
        <v>743</v>
      </c>
      <c r="F88" s="421" t="s">
        <v>744</v>
      </c>
      <c r="G88" s="422" t="s">
        <v>62</v>
      </c>
      <c r="H88" s="137"/>
      <c r="I88" s="148" t="s">
        <v>359</v>
      </c>
      <c r="K88" s="148" t="s">
        <v>359</v>
      </c>
      <c r="M88" s="149" t="s">
        <v>753</v>
      </c>
      <c r="O88" s="151"/>
      <c r="P88" s="151"/>
      <c r="Q88" s="151"/>
      <c r="V88" s="149" t="s">
        <v>746</v>
      </c>
      <c r="W88" s="152" t="s">
        <v>747</v>
      </c>
      <c r="AA88" s="153" t="s">
        <v>429</v>
      </c>
      <c r="AB88" s="154" t="s">
        <v>748</v>
      </c>
      <c r="AC88" s="155" t="s">
        <v>749</v>
      </c>
    </row>
    <row r="89" spans="1:29" s="148" customFormat="1" ht="17.899999999999999" customHeight="1" x14ac:dyDescent="0.3">
      <c r="A89" s="137"/>
      <c r="B89" s="136"/>
      <c r="C89" s="137"/>
      <c r="D89" s="137"/>
      <c r="E89" s="420" t="s">
        <v>750</v>
      </c>
      <c r="F89" s="421" t="s">
        <v>751</v>
      </c>
      <c r="G89" s="422" t="s">
        <v>752</v>
      </c>
      <c r="H89" s="137"/>
      <c r="I89" s="148" t="s">
        <v>359</v>
      </c>
      <c r="K89" s="148" t="s">
        <v>359</v>
      </c>
      <c r="M89" s="149" t="s">
        <v>761</v>
      </c>
      <c r="O89" s="151"/>
      <c r="P89" s="151"/>
      <c r="Q89" s="151"/>
      <c r="V89" s="149" t="s">
        <v>754</v>
      </c>
      <c r="W89" s="152" t="s">
        <v>755</v>
      </c>
      <c r="AA89" s="153" t="s">
        <v>429</v>
      </c>
      <c r="AB89" s="154" t="s">
        <v>756</v>
      </c>
      <c r="AC89" s="155" t="s">
        <v>757</v>
      </c>
    </row>
    <row r="90" spans="1:29" s="148" customFormat="1" ht="17.899999999999999" customHeight="1" x14ac:dyDescent="0.3">
      <c r="A90" s="137"/>
      <c r="B90" s="136"/>
      <c r="C90" s="137"/>
      <c r="D90" s="137"/>
      <c r="E90" s="423" t="s">
        <v>758</v>
      </c>
      <c r="F90" s="421" t="s">
        <v>759</v>
      </c>
      <c r="G90" s="422" t="s">
        <v>760</v>
      </c>
      <c r="H90" s="137"/>
      <c r="I90" s="148" t="s">
        <v>359</v>
      </c>
      <c r="K90" s="148" t="s">
        <v>359</v>
      </c>
      <c r="M90" s="149" t="s">
        <v>769</v>
      </c>
      <c r="O90" s="151"/>
      <c r="P90" s="151"/>
      <c r="Q90" s="151"/>
      <c r="V90" s="149" t="s">
        <v>762</v>
      </c>
      <c r="W90" s="152" t="s">
        <v>763</v>
      </c>
      <c r="AA90" s="153" t="s">
        <v>764</v>
      </c>
      <c r="AB90" s="154" t="s">
        <v>765</v>
      </c>
      <c r="AC90" s="155" t="s">
        <v>766</v>
      </c>
    </row>
    <row r="91" spans="1:29" s="148" customFormat="1" ht="17.899999999999999" customHeight="1" x14ac:dyDescent="0.3">
      <c r="A91" s="137"/>
      <c r="B91" s="136"/>
      <c r="C91" s="137"/>
      <c r="D91" s="137"/>
      <c r="E91" s="423" t="s">
        <v>767</v>
      </c>
      <c r="F91" s="421" t="s">
        <v>768</v>
      </c>
      <c r="G91" s="422" t="s">
        <v>307</v>
      </c>
      <c r="H91" s="137"/>
      <c r="I91" s="148" t="s">
        <v>359</v>
      </c>
      <c r="K91" s="148" t="s">
        <v>359</v>
      </c>
      <c r="M91" s="149" t="s">
        <v>776</v>
      </c>
      <c r="O91" s="151"/>
      <c r="P91" s="151"/>
      <c r="Q91" s="151"/>
      <c r="V91" s="149" t="s">
        <v>770</v>
      </c>
      <c r="W91" s="152" t="s">
        <v>771</v>
      </c>
      <c r="AA91" s="153" t="s">
        <v>764</v>
      </c>
      <c r="AB91" s="154" t="s">
        <v>772</v>
      </c>
      <c r="AC91" s="155" t="s">
        <v>773</v>
      </c>
    </row>
    <row r="92" spans="1:29" s="148" customFormat="1" ht="17.899999999999999" customHeight="1" x14ac:dyDescent="0.3">
      <c r="A92" s="137"/>
      <c r="B92" s="136"/>
      <c r="C92" s="137"/>
      <c r="D92" s="137"/>
      <c r="E92" s="420" t="s">
        <v>774</v>
      </c>
      <c r="F92" s="421" t="s">
        <v>775</v>
      </c>
      <c r="G92" s="422" t="s">
        <v>174</v>
      </c>
      <c r="H92" s="137"/>
      <c r="I92" s="148" t="s">
        <v>359</v>
      </c>
      <c r="K92" s="148" t="s">
        <v>359</v>
      </c>
      <c r="M92" s="149" t="s">
        <v>783</v>
      </c>
      <c r="O92" s="151"/>
      <c r="P92" s="151"/>
      <c r="Q92" s="151"/>
      <c r="V92" s="149" t="s">
        <v>777</v>
      </c>
      <c r="W92" s="152" t="s">
        <v>778</v>
      </c>
      <c r="AA92" s="153" t="s">
        <v>764</v>
      </c>
      <c r="AB92" s="154" t="s">
        <v>779</v>
      </c>
      <c r="AC92" s="155" t="s">
        <v>780</v>
      </c>
    </row>
    <row r="93" spans="1:29" s="148" customFormat="1" ht="17.899999999999999" customHeight="1" x14ac:dyDescent="0.3">
      <c r="A93" s="137"/>
      <c r="B93" s="136"/>
      <c r="C93" s="137"/>
      <c r="D93" s="137"/>
      <c r="E93" s="420" t="s">
        <v>781</v>
      </c>
      <c r="F93" s="421" t="s">
        <v>782</v>
      </c>
      <c r="G93" s="422" t="s">
        <v>62</v>
      </c>
      <c r="H93" s="137"/>
      <c r="I93" s="148" t="s">
        <v>359</v>
      </c>
      <c r="K93" s="148" t="s">
        <v>359</v>
      </c>
      <c r="M93" s="149" t="s">
        <v>790</v>
      </c>
      <c r="O93" s="151"/>
      <c r="P93" s="151"/>
      <c r="Q93" s="151"/>
      <c r="V93" s="149" t="s">
        <v>784</v>
      </c>
      <c r="W93" s="152" t="s">
        <v>785</v>
      </c>
      <c r="AA93" s="153" t="s">
        <v>764</v>
      </c>
      <c r="AB93" s="154" t="s">
        <v>786</v>
      </c>
      <c r="AC93" s="155" t="s">
        <v>787</v>
      </c>
    </row>
    <row r="94" spans="1:29" s="148" customFormat="1" ht="17.899999999999999" customHeight="1" x14ac:dyDescent="0.3">
      <c r="A94" s="137"/>
      <c r="B94" s="136"/>
      <c r="C94" s="137"/>
      <c r="D94" s="137"/>
      <c r="E94" s="423" t="s">
        <v>788</v>
      </c>
      <c r="F94" s="421" t="s">
        <v>789</v>
      </c>
      <c r="G94" s="422" t="s">
        <v>62</v>
      </c>
      <c r="H94" s="137"/>
      <c r="I94" s="148" t="s">
        <v>359</v>
      </c>
      <c r="K94" s="148" t="s">
        <v>359</v>
      </c>
      <c r="M94" s="149" t="s">
        <v>797</v>
      </c>
      <c r="O94" s="151"/>
      <c r="P94" s="151"/>
      <c r="Q94" s="151"/>
      <c r="V94" s="149" t="s">
        <v>791</v>
      </c>
      <c r="W94" s="152" t="s">
        <v>792</v>
      </c>
      <c r="AA94" s="153" t="s">
        <v>764</v>
      </c>
      <c r="AB94" s="154" t="s">
        <v>793</v>
      </c>
      <c r="AC94" s="155" t="s">
        <v>794</v>
      </c>
    </row>
    <row r="95" spans="1:29" s="148" customFormat="1" ht="17.899999999999999" customHeight="1" x14ac:dyDescent="0.3">
      <c r="A95" s="137"/>
      <c r="B95" s="136"/>
      <c r="C95" s="137"/>
      <c r="D95" s="137"/>
      <c r="E95" s="420" t="s">
        <v>795</v>
      </c>
      <c r="F95" s="421" t="s">
        <v>796</v>
      </c>
      <c r="G95" s="422" t="s">
        <v>139</v>
      </c>
      <c r="H95" s="137"/>
      <c r="I95" s="148" t="s">
        <v>359</v>
      </c>
      <c r="K95" s="148" t="s">
        <v>359</v>
      </c>
      <c r="M95" s="149" t="s">
        <v>804</v>
      </c>
      <c r="O95" s="151"/>
      <c r="P95" s="151"/>
      <c r="Q95" s="151"/>
      <c r="V95" s="149" t="s">
        <v>798</v>
      </c>
      <c r="W95" s="152" t="s">
        <v>799</v>
      </c>
      <c r="AA95" s="153" t="s">
        <v>764</v>
      </c>
      <c r="AB95" s="154" t="s">
        <v>800</v>
      </c>
      <c r="AC95" s="155" t="s">
        <v>801</v>
      </c>
    </row>
    <row r="96" spans="1:29" s="148" customFormat="1" ht="17.899999999999999" customHeight="1" x14ac:dyDescent="0.3">
      <c r="A96" s="137"/>
      <c r="B96" s="136"/>
      <c r="C96" s="137"/>
      <c r="D96" s="137"/>
      <c r="E96" s="423" t="s">
        <v>802</v>
      </c>
      <c r="F96" s="421" t="s">
        <v>803</v>
      </c>
      <c r="G96" s="422" t="s">
        <v>89</v>
      </c>
      <c r="H96" s="137"/>
      <c r="I96" s="148" t="s">
        <v>359</v>
      </c>
      <c r="K96" s="148" t="s">
        <v>359</v>
      </c>
      <c r="M96" s="149" t="s">
        <v>194</v>
      </c>
      <c r="O96" s="151"/>
      <c r="P96" s="151"/>
      <c r="Q96" s="151"/>
      <c r="V96" s="149" t="s">
        <v>805</v>
      </c>
      <c r="W96" s="152" t="s">
        <v>806</v>
      </c>
      <c r="AA96" s="153" t="s">
        <v>764</v>
      </c>
      <c r="AB96" s="154" t="s">
        <v>807</v>
      </c>
      <c r="AC96" s="155" t="s">
        <v>808</v>
      </c>
    </row>
    <row r="97" spans="1:29" s="148" customFormat="1" ht="17.899999999999999" customHeight="1" x14ac:dyDescent="0.3">
      <c r="A97" s="137"/>
      <c r="B97" s="136"/>
      <c r="C97" s="137"/>
      <c r="D97" s="137"/>
      <c r="E97" s="420" t="s">
        <v>809</v>
      </c>
      <c r="F97" s="421" t="s">
        <v>810</v>
      </c>
      <c r="G97" s="422" t="s">
        <v>62</v>
      </c>
      <c r="H97" s="137"/>
      <c r="I97" s="148" t="s">
        <v>359</v>
      </c>
      <c r="K97" s="148" t="s">
        <v>359</v>
      </c>
      <c r="M97" s="149" t="s">
        <v>816</v>
      </c>
      <c r="O97" s="151"/>
      <c r="P97" s="151"/>
      <c r="Q97" s="151"/>
      <c r="V97" s="149" t="s">
        <v>811</v>
      </c>
      <c r="W97" s="152" t="s">
        <v>208</v>
      </c>
      <c r="AA97" s="153" t="s">
        <v>764</v>
      </c>
      <c r="AB97" s="154" t="s">
        <v>812</v>
      </c>
      <c r="AC97" s="155" t="s">
        <v>813</v>
      </c>
    </row>
    <row r="98" spans="1:29" s="148" customFormat="1" ht="17.899999999999999" customHeight="1" x14ac:dyDescent="0.3">
      <c r="A98" s="137"/>
      <c r="B98" s="136"/>
      <c r="C98" s="137"/>
      <c r="D98" s="137"/>
      <c r="E98" s="420" t="s">
        <v>814</v>
      </c>
      <c r="F98" s="421" t="s">
        <v>815</v>
      </c>
      <c r="G98" s="422" t="s">
        <v>718</v>
      </c>
      <c r="H98" s="137"/>
      <c r="I98" s="148" t="s">
        <v>359</v>
      </c>
      <c r="K98" s="148" t="s">
        <v>359</v>
      </c>
      <c r="M98" s="149" t="s">
        <v>824</v>
      </c>
      <c r="O98" s="151"/>
      <c r="P98" s="151"/>
      <c r="Q98" s="151"/>
      <c r="V98" s="149" t="s">
        <v>817</v>
      </c>
      <c r="W98" s="152" t="s">
        <v>818</v>
      </c>
      <c r="AA98" s="153" t="s">
        <v>764</v>
      </c>
      <c r="AB98" s="154" t="s">
        <v>819</v>
      </c>
      <c r="AC98" s="155" t="s">
        <v>820</v>
      </c>
    </row>
    <row r="99" spans="1:29" s="148" customFormat="1" ht="17.899999999999999" customHeight="1" x14ac:dyDescent="0.3">
      <c r="A99" s="137"/>
      <c r="B99" s="136"/>
      <c r="C99" s="137"/>
      <c r="D99" s="137"/>
      <c r="E99" s="423" t="s">
        <v>821</v>
      </c>
      <c r="F99" s="421" t="s">
        <v>822</v>
      </c>
      <c r="G99" s="422" t="s">
        <v>823</v>
      </c>
      <c r="H99" s="137"/>
      <c r="I99" s="148" t="s">
        <v>359</v>
      </c>
      <c r="K99" s="148" t="s">
        <v>359</v>
      </c>
      <c r="M99" s="149" t="s">
        <v>831</v>
      </c>
      <c r="O99" s="151"/>
      <c r="P99" s="151"/>
      <c r="Q99" s="151"/>
      <c r="V99" s="149" t="s">
        <v>825</v>
      </c>
      <c r="W99" s="152" t="s">
        <v>826</v>
      </c>
      <c r="AA99" s="153" t="s">
        <v>764</v>
      </c>
      <c r="AB99" s="154" t="s">
        <v>827</v>
      </c>
      <c r="AC99" s="155" t="s">
        <v>828</v>
      </c>
    </row>
    <row r="100" spans="1:29" s="148" customFormat="1" ht="17.899999999999999" customHeight="1" x14ac:dyDescent="0.3">
      <c r="A100" s="137"/>
      <c r="B100" s="136"/>
      <c r="C100" s="137"/>
      <c r="D100" s="137"/>
      <c r="E100" s="423" t="s">
        <v>829</v>
      </c>
      <c r="F100" s="421" t="s">
        <v>830</v>
      </c>
      <c r="G100" s="422" t="s">
        <v>235</v>
      </c>
      <c r="H100" s="137"/>
      <c r="I100" s="148" t="s">
        <v>359</v>
      </c>
      <c r="K100" s="148" t="s">
        <v>359</v>
      </c>
      <c r="M100" s="149" t="s">
        <v>838</v>
      </c>
      <c r="O100" s="151"/>
      <c r="P100" s="151"/>
      <c r="Q100" s="151"/>
      <c r="V100" s="149" t="s">
        <v>832</v>
      </c>
      <c r="W100" s="152" t="s">
        <v>833</v>
      </c>
      <c r="AA100" s="153" t="s">
        <v>764</v>
      </c>
      <c r="AB100" s="154" t="s">
        <v>834</v>
      </c>
      <c r="AC100" s="155" t="s">
        <v>835</v>
      </c>
    </row>
    <row r="101" spans="1:29" s="148" customFormat="1" ht="17.899999999999999" customHeight="1" x14ac:dyDescent="0.3">
      <c r="A101" s="137"/>
      <c r="B101" s="136"/>
      <c r="C101" s="137"/>
      <c r="D101" s="137"/>
      <c r="E101" s="420" t="s">
        <v>836</v>
      </c>
      <c r="F101" s="421" t="s">
        <v>837</v>
      </c>
      <c r="G101" s="422" t="s">
        <v>529</v>
      </c>
      <c r="H101" s="137"/>
      <c r="I101" s="148" t="s">
        <v>359</v>
      </c>
      <c r="K101" s="148" t="s">
        <v>359</v>
      </c>
      <c r="M101" s="149" t="s">
        <v>845</v>
      </c>
      <c r="O101" s="151"/>
      <c r="P101" s="151"/>
      <c r="Q101" s="151"/>
      <c r="V101" s="149" t="s">
        <v>839</v>
      </c>
      <c r="W101" s="152" t="s">
        <v>840</v>
      </c>
      <c r="AA101" s="153" t="s">
        <v>764</v>
      </c>
      <c r="AB101" s="154" t="s">
        <v>841</v>
      </c>
      <c r="AC101" s="155" t="s">
        <v>842</v>
      </c>
    </row>
    <row r="102" spans="1:29" s="148" customFormat="1" ht="17.899999999999999" customHeight="1" x14ac:dyDescent="0.3">
      <c r="A102" s="137"/>
      <c r="B102" s="136"/>
      <c r="C102" s="137"/>
      <c r="D102" s="137"/>
      <c r="E102" s="420" t="s">
        <v>843</v>
      </c>
      <c r="F102" s="421" t="s">
        <v>844</v>
      </c>
      <c r="G102" s="422" t="s">
        <v>718</v>
      </c>
      <c r="H102" s="137"/>
      <c r="I102" s="148" t="s">
        <v>359</v>
      </c>
      <c r="K102" s="148" t="s">
        <v>359</v>
      </c>
      <c r="M102" s="149" t="s">
        <v>205</v>
      </c>
      <c r="O102" s="151"/>
      <c r="P102" s="151"/>
      <c r="Q102" s="151"/>
      <c r="V102" s="149" t="s">
        <v>846</v>
      </c>
      <c r="W102" s="152" t="s">
        <v>847</v>
      </c>
      <c r="AA102" s="153" t="s">
        <v>764</v>
      </c>
      <c r="AB102" s="154" t="s">
        <v>848</v>
      </c>
      <c r="AC102" s="155" t="s">
        <v>849</v>
      </c>
    </row>
    <row r="103" spans="1:29" s="148" customFormat="1" ht="17.899999999999999" customHeight="1" x14ac:dyDescent="0.3">
      <c r="A103" s="137"/>
      <c r="B103" s="136"/>
      <c r="C103" s="137"/>
      <c r="D103" s="137"/>
      <c r="E103" s="420" t="s">
        <v>850</v>
      </c>
      <c r="F103" s="421" t="s">
        <v>851</v>
      </c>
      <c r="G103" s="422" t="s">
        <v>852</v>
      </c>
      <c r="H103" s="137"/>
      <c r="I103" s="148" t="s">
        <v>359</v>
      </c>
      <c r="K103" s="148" t="s">
        <v>359</v>
      </c>
      <c r="M103" s="149" t="s">
        <v>859</v>
      </c>
      <c r="O103" s="151"/>
      <c r="P103" s="151"/>
      <c r="Q103" s="151"/>
      <c r="V103" s="149" t="s">
        <v>853</v>
      </c>
      <c r="W103" s="152" t="s">
        <v>854</v>
      </c>
      <c r="AA103" s="153" t="s">
        <v>764</v>
      </c>
      <c r="AB103" s="154" t="s">
        <v>855</v>
      </c>
      <c r="AC103" s="155" t="s">
        <v>856</v>
      </c>
    </row>
    <row r="104" spans="1:29" s="148" customFormat="1" ht="17.899999999999999" customHeight="1" x14ac:dyDescent="0.3">
      <c r="A104" s="137"/>
      <c r="B104" s="136"/>
      <c r="C104" s="137"/>
      <c r="D104" s="137"/>
      <c r="E104" s="420" t="s">
        <v>857</v>
      </c>
      <c r="F104" s="421" t="s">
        <v>858</v>
      </c>
      <c r="G104" s="422" t="s">
        <v>139</v>
      </c>
      <c r="H104" s="137"/>
      <c r="I104" s="148" t="s">
        <v>359</v>
      </c>
      <c r="K104" s="148" t="s">
        <v>359</v>
      </c>
      <c r="M104" s="149" t="s">
        <v>866</v>
      </c>
      <c r="O104" s="151"/>
      <c r="P104" s="151"/>
      <c r="Q104" s="151"/>
      <c r="V104" s="149" t="s">
        <v>860</v>
      </c>
      <c r="W104" s="152" t="s">
        <v>861</v>
      </c>
      <c r="AA104" s="153" t="s">
        <v>764</v>
      </c>
      <c r="AB104" s="154" t="s">
        <v>862</v>
      </c>
      <c r="AC104" s="155" t="s">
        <v>863</v>
      </c>
    </row>
    <row r="105" spans="1:29" s="148" customFormat="1" ht="17.899999999999999" customHeight="1" x14ac:dyDescent="0.3">
      <c r="A105" s="137"/>
      <c r="B105" s="136"/>
      <c r="C105" s="137"/>
      <c r="D105" s="137"/>
      <c r="E105" s="420" t="s">
        <v>864</v>
      </c>
      <c r="F105" s="421" t="s">
        <v>865</v>
      </c>
      <c r="G105" s="422" t="s">
        <v>318</v>
      </c>
      <c r="H105" s="137"/>
      <c r="I105" s="148" t="s">
        <v>359</v>
      </c>
      <c r="K105" s="148" t="s">
        <v>359</v>
      </c>
      <c r="M105" s="149" t="s">
        <v>215</v>
      </c>
      <c r="O105" s="151"/>
      <c r="P105" s="151"/>
      <c r="Q105" s="151"/>
      <c r="V105" s="149" t="s">
        <v>867</v>
      </c>
      <c r="W105" s="152" t="s">
        <v>868</v>
      </c>
      <c r="AA105" s="153" t="s">
        <v>764</v>
      </c>
      <c r="AB105" s="154" t="s">
        <v>869</v>
      </c>
      <c r="AC105" s="155" t="s">
        <v>870</v>
      </c>
    </row>
    <row r="106" spans="1:29" s="148" customFormat="1" ht="17.899999999999999" customHeight="1" x14ac:dyDescent="0.3">
      <c r="A106" s="137"/>
      <c r="B106" s="136"/>
      <c r="C106" s="137"/>
      <c r="D106" s="137"/>
      <c r="E106" s="423" t="s">
        <v>871</v>
      </c>
      <c r="F106" s="421" t="s">
        <v>872</v>
      </c>
      <c r="G106" s="422" t="s">
        <v>339</v>
      </c>
      <c r="H106" s="137"/>
      <c r="I106" s="148" t="s">
        <v>359</v>
      </c>
      <c r="K106" s="148" t="s">
        <v>359</v>
      </c>
      <c r="M106" s="149" t="s">
        <v>879</v>
      </c>
      <c r="O106" s="151"/>
      <c r="P106" s="151"/>
      <c r="Q106" s="151"/>
      <c r="V106" s="149" t="s">
        <v>873</v>
      </c>
      <c r="W106" s="152" t="s">
        <v>874</v>
      </c>
      <c r="AA106" s="153" t="s">
        <v>764</v>
      </c>
      <c r="AB106" s="154" t="s">
        <v>875</v>
      </c>
      <c r="AC106" s="155" t="s">
        <v>876</v>
      </c>
    </row>
    <row r="107" spans="1:29" s="148" customFormat="1" ht="17.899999999999999" customHeight="1" x14ac:dyDescent="0.3">
      <c r="A107" s="137"/>
      <c r="B107" s="136"/>
      <c r="C107" s="137"/>
      <c r="D107" s="137"/>
      <c r="E107" s="420" t="s">
        <v>877</v>
      </c>
      <c r="F107" s="421" t="s">
        <v>878</v>
      </c>
      <c r="G107" s="422" t="s">
        <v>102</v>
      </c>
      <c r="H107" s="137"/>
      <c r="I107" s="148" t="s">
        <v>359</v>
      </c>
      <c r="K107" s="148" t="s">
        <v>359</v>
      </c>
      <c r="M107" s="149" t="s">
        <v>255</v>
      </c>
      <c r="O107" s="151"/>
      <c r="P107" s="151"/>
      <c r="Q107" s="151"/>
      <c r="V107" s="149" t="s">
        <v>880</v>
      </c>
      <c r="W107" s="152" t="s">
        <v>881</v>
      </c>
      <c r="AA107" s="153" t="s">
        <v>764</v>
      </c>
      <c r="AB107" s="154" t="s">
        <v>882</v>
      </c>
      <c r="AC107" s="155" t="s">
        <v>883</v>
      </c>
    </row>
    <row r="108" spans="1:29" s="148" customFormat="1" ht="17.899999999999999" customHeight="1" x14ac:dyDescent="0.3">
      <c r="A108" s="137"/>
      <c r="B108" s="136"/>
      <c r="C108" s="137"/>
      <c r="D108" s="137"/>
      <c r="E108" s="423" t="s">
        <v>884</v>
      </c>
      <c r="F108" s="421" t="s">
        <v>885</v>
      </c>
      <c r="G108" s="422" t="s">
        <v>102</v>
      </c>
      <c r="H108" s="137"/>
      <c r="I108" s="148" t="s">
        <v>359</v>
      </c>
      <c r="K108" s="148" t="s">
        <v>359</v>
      </c>
      <c r="M108" s="149" t="s">
        <v>892</v>
      </c>
      <c r="O108" s="151"/>
      <c r="P108" s="151"/>
      <c r="Q108" s="151"/>
      <c r="V108" s="149" t="s">
        <v>886</v>
      </c>
      <c r="W108" s="152" t="s">
        <v>887</v>
      </c>
      <c r="AA108" s="153" t="s">
        <v>764</v>
      </c>
      <c r="AB108" s="154" t="s">
        <v>888</v>
      </c>
      <c r="AC108" s="155" t="s">
        <v>889</v>
      </c>
    </row>
    <row r="109" spans="1:29" s="148" customFormat="1" ht="17.899999999999999" customHeight="1" x14ac:dyDescent="0.3">
      <c r="A109" s="137"/>
      <c r="B109" s="136"/>
      <c r="C109" s="137"/>
      <c r="D109" s="137"/>
      <c r="E109" s="423" t="s">
        <v>890</v>
      </c>
      <c r="F109" s="421" t="s">
        <v>891</v>
      </c>
      <c r="G109" s="422" t="s">
        <v>405</v>
      </c>
      <c r="H109" s="137"/>
      <c r="I109" s="148" t="s">
        <v>359</v>
      </c>
      <c r="K109" s="148" t="s">
        <v>359</v>
      </c>
      <c r="M109" s="149" t="s">
        <v>899</v>
      </c>
      <c r="O109" s="151"/>
      <c r="P109" s="151"/>
      <c r="Q109" s="151"/>
      <c r="V109" s="149" t="s">
        <v>893</v>
      </c>
      <c r="W109" s="152" t="s">
        <v>894</v>
      </c>
      <c r="AA109" s="153" t="s">
        <v>764</v>
      </c>
      <c r="AB109" s="154" t="s">
        <v>895</v>
      </c>
      <c r="AC109" s="155" t="s">
        <v>896</v>
      </c>
    </row>
    <row r="110" spans="1:29" s="148" customFormat="1" ht="17.899999999999999" customHeight="1" x14ac:dyDescent="0.3">
      <c r="A110" s="137"/>
      <c r="B110" s="136"/>
      <c r="C110" s="137"/>
      <c r="D110" s="137"/>
      <c r="E110" s="420" t="s">
        <v>897</v>
      </c>
      <c r="F110" s="421" t="s">
        <v>898</v>
      </c>
      <c r="G110" s="422" t="s">
        <v>752</v>
      </c>
      <c r="H110" s="137"/>
      <c r="I110" s="148" t="s">
        <v>359</v>
      </c>
      <c r="K110" s="148" t="s">
        <v>359</v>
      </c>
      <c r="M110" s="149" t="s">
        <v>906</v>
      </c>
      <c r="O110" s="151"/>
      <c r="P110" s="151"/>
      <c r="Q110" s="151"/>
      <c r="V110" s="149" t="s">
        <v>900</v>
      </c>
      <c r="W110" s="152" t="s">
        <v>901</v>
      </c>
      <c r="AA110" s="153" t="s">
        <v>764</v>
      </c>
      <c r="AB110" s="154" t="s">
        <v>902</v>
      </c>
      <c r="AC110" s="155" t="s">
        <v>903</v>
      </c>
    </row>
    <row r="111" spans="1:29" s="148" customFormat="1" ht="17.899999999999999" customHeight="1" x14ac:dyDescent="0.3">
      <c r="A111" s="137"/>
      <c r="B111" s="136"/>
      <c r="C111" s="137"/>
      <c r="D111" s="137"/>
      <c r="E111" s="423" t="s">
        <v>904</v>
      </c>
      <c r="F111" s="421" t="s">
        <v>905</v>
      </c>
      <c r="G111" s="422" t="s">
        <v>405</v>
      </c>
      <c r="H111" s="137"/>
      <c r="I111" s="148" t="s">
        <v>359</v>
      </c>
      <c r="K111" s="148" t="s">
        <v>359</v>
      </c>
      <c r="M111" s="149" t="s">
        <v>913</v>
      </c>
      <c r="O111" s="151"/>
      <c r="P111" s="151"/>
      <c r="Q111" s="151"/>
      <c r="V111" s="149" t="s">
        <v>907</v>
      </c>
      <c r="W111" s="152" t="s">
        <v>908</v>
      </c>
      <c r="AA111" s="153" t="s">
        <v>764</v>
      </c>
      <c r="AB111" s="154" t="s">
        <v>909</v>
      </c>
      <c r="AC111" s="155" t="s">
        <v>910</v>
      </c>
    </row>
    <row r="112" spans="1:29" s="148" customFormat="1" ht="17.899999999999999" customHeight="1" x14ac:dyDescent="0.3">
      <c r="A112" s="137"/>
      <c r="B112" s="136"/>
      <c r="C112" s="137"/>
      <c r="D112" s="137"/>
      <c r="E112" s="420" t="s">
        <v>911</v>
      </c>
      <c r="F112" s="421" t="s">
        <v>912</v>
      </c>
      <c r="G112" s="422" t="s">
        <v>752</v>
      </c>
      <c r="H112" s="137"/>
      <c r="I112" s="148" t="s">
        <v>359</v>
      </c>
      <c r="K112" s="148" t="s">
        <v>359</v>
      </c>
      <c r="M112" s="149" t="s">
        <v>920</v>
      </c>
      <c r="O112" s="151"/>
      <c r="P112" s="151"/>
      <c r="Q112" s="151"/>
      <c r="V112" s="149" t="s">
        <v>914</v>
      </c>
      <c r="W112" s="152" t="s">
        <v>915</v>
      </c>
      <c r="AA112" s="153" t="s">
        <v>764</v>
      </c>
      <c r="AB112" s="154" t="s">
        <v>916</v>
      </c>
      <c r="AC112" s="155" t="s">
        <v>917</v>
      </c>
    </row>
    <row r="113" spans="1:29" s="148" customFormat="1" ht="17.899999999999999" customHeight="1" x14ac:dyDescent="0.3">
      <c r="A113" s="137"/>
      <c r="B113" s="136"/>
      <c r="C113" s="137"/>
      <c r="D113" s="137"/>
      <c r="E113" s="420" t="s">
        <v>918</v>
      </c>
      <c r="F113" s="421" t="s">
        <v>919</v>
      </c>
      <c r="G113" s="422" t="s">
        <v>405</v>
      </c>
      <c r="H113" s="137"/>
      <c r="I113" s="148" t="s">
        <v>359</v>
      </c>
      <c r="K113" s="148" t="s">
        <v>359</v>
      </c>
      <c r="M113" s="149" t="s">
        <v>927</v>
      </c>
      <c r="O113" s="151"/>
      <c r="P113" s="151"/>
      <c r="Q113" s="151"/>
      <c r="V113" s="149" t="s">
        <v>921</v>
      </c>
      <c r="W113" s="152" t="s">
        <v>922</v>
      </c>
      <c r="AA113" s="153" t="s">
        <v>764</v>
      </c>
      <c r="AB113" s="154" t="s">
        <v>923</v>
      </c>
      <c r="AC113" s="155" t="s">
        <v>924</v>
      </c>
    </row>
    <row r="114" spans="1:29" s="148" customFormat="1" ht="17.899999999999999" customHeight="1" x14ac:dyDescent="0.3">
      <c r="A114" s="137"/>
      <c r="B114" s="136"/>
      <c r="C114" s="137"/>
      <c r="D114" s="137"/>
      <c r="E114" s="423" t="s">
        <v>925</v>
      </c>
      <c r="F114" s="421" t="s">
        <v>926</v>
      </c>
      <c r="G114" s="422" t="s">
        <v>581</v>
      </c>
      <c r="H114" s="137"/>
      <c r="I114" s="148" t="s">
        <v>359</v>
      </c>
      <c r="K114" s="148" t="s">
        <v>359</v>
      </c>
      <c r="M114" s="149" t="s">
        <v>934</v>
      </c>
      <c r="O114" s="151"/>
      <c r="P114" s="151"/>
      <c r="Q114" s="151"/>
      <c r="V114" s="149" t="s">
        <v>928</v>
      </c>
      <c r="W114" s="152" t="s">
        <v>929</v>
      </c>
      <c r="AA114" s="153" t="s">
        <v>764</v>
      </c>
      <c r="AB114" s="154" t="s">
        <v>930</v>
      </c>
      <c r="AC114" s="155" t="s">
        <v>931</v>
      </c>
    </row>
    <row r="115" spans="1:29" s="148" customFormat="1" ht="17.899999999999999" customHeight="1" x14ac:dyDescent="0.3">
      <c r="A115" s="137"/>
      <c r="B115" s="136"/>
      <c r="C115" s="137"/>
      <c r="D115" s="137"/>
      <c r="E115" s="423" t="s">
        <v>932</v>
      </c>
      <c r="F115" s="421" t="s">
        <v>933</v>
      </c>
      <c r="G115" s="422" t="s">
        <v>62</v>
      </c>
      <c r="H115" s="137"/>
      <c r="I115" s="148" t="s">
        <v>359</v>
      </c>
      <c r="K115" s="148" t="s">
        <v>359</v>
      </c>
      <c r="M115" s="149" t="s">
        <v>941</v>
      </c>
      <c r="O115" s="151"/>
      <c r="P115" s="151"/>
      <c r="Q115" s="151"/>
      <c r="V115" s="149" t="s">
        <v>935</v>
      </c>
      <c r="W115" s="152" t="s">
        <v>936</v>
      </c>
      <c r="AA115" s="153" t="s">
        <v>764</v>
      </c>
      <c r="AB115" s="154" t="s">
        <v>937</v>
      </c>
      <c r="AC115" s="155" t="s">
        <v>938</v>
      </c>
    </row>
    <row r="116" spans="1:29" s="148" customFormat="1" ht="17.899999999999999" customHeight="1" x14ac:dyDescent="0.3">
      <c r="A116" s="137"/>
      <c r="B116" s="136"/>
      <c r="C116" s="137"/>
      <c r="D116" s="137"/>
      <c r="E116" s="420" t="s">
        <v>939</v>
      </c>
      <c r="F116" s="421" t="s">
        <v>940</v>
      </c>
      <c r="G116" s="422" t="s">
        <v>752</v>
      </c>
      <c r="H116" s="137"/>
      <c r="I116" s="148" t="s">
        <v>359</v>
      </c>
      <c r="K116" s="148" t="s">
        <v>359</v>
      </c>
      <c r="M116" s="149" t="s">
        <v>948</v>
      </c>
      <c r="O116" s="151"/>
      <c r="P116" s="151"/>
      <c r="Q116" s="151"/>
      <c r="V116" s="149" t="s">
        <v>942</v>
      </c>
      <c r="W116" s="152" t="s">
        <v>943</v>
      </c>
      <c r="AA116" s="153" t="s">
        <v>764</v>
      </c>
      <c r="AB116" s="154" t="s">
        <v>944</v>
      </c>
      <c r="AC116" s="155" t="s">
        <v>945</v>
      </c>
    </row>
    <row r="117" spans="1:29" s="148" customFormat="1" ht="17.899999999999999" customHeight="1" x14ac:dyDescent="0.3">
      <c r="A117" s="137"/>
      <c r="B117" s="136"/>
      <c r="C117" s="137"/>
      <c r="D117" s="137"/>
      <c r="E117" s="420" t="s">
        <v>946</v>
      </c>
      <c r="F117" s="421" t="s">
        <v>947</v>
      </c>
      <c r="G117" s="422" t="s">
        <v>752</v>
      </c>
      <c r="H117" s="137"/>
      <c r="I117" s="148" t="s">
        <v>359</v>
      </c>
      <c r="K117" s="148" t="s">
        <v>359</v>
      </c>
      <c r="M117" s="149" t="s">
        <v>955</v>
      </c>
      <c r="O117" s="151"/>
      <c r="P117" s="151"/>
      <c r="Q117" s="151"/>
      <c r="V117" s="149" t="s">
        <v>949</v>
      </c>
      <c r="W117" s="152" t="s">
        <v>950</v>
      </c>
      <c r="AA117" s="153" t="s">
        <v>764</v>
      </c>
      <c r="AB117" s="154" t="s">
        <v>951</v>
      </c>
      <c r="AC117" s="155" t="s">
        <v>952</v>
      </c>
    </row>
    <row r="118" spans="1:29" s="148" customFormat="1" ht="17.899999999999999" customHeight="1" x14ac:dyDescent="0.3">
      <c r="A118" s="137"/>
      <c r="B118" s="136"/>
      <c r="C118" s="137"/>
      <c r="D118" s="137"/>
      <c r="E118" s="423" t="s">
        <v>953</v>
      </c>
      <c r="F118" s="421" t="s">
        <v>954</v>
      </c>
      <c r="G118" s="422" t="s">
        <v>151</v>
      </c>
      <c r="H118" s="137"/>
      <c r="I118" s="148" t="s">
        <v>359</v>
      </c>
      <c r="K118" s="148" t="s">
        <v>359</v>
      </c>
      <c r="M118" s="149" t="s">
        <v>962</v>
      </c>
      <c r="O118" s="151"/>
      <c r="P118" s="151"/>
      <c r="Q118" s="151"/>
      <c r="V118" s="149" t="s">
        <v>956</v>
      </c>
      <c r="W118" s="152" t="s">
        <v>957</v>
      </c>
      <c r="AA118" s="153" t="s">
        <v>91</v>
      </c>
      <c r="AB118" s="154" t="s">
        <v>958</v>
      </c>
      <c r="AC118" s="155" t="s">
        <v>959</v>
      </c>
    </row>
    <row r="119" spans="1:29" s="148" customFormat="1" ht="17.899999999999999" customHeight="1" x14ac:dyDescent="0.3">
      <c r="A119" s="137"/>
      <c r="B119" s="136"/>
      <c r="C119" s="137"/>
      <c r="D119" s="137"/>
      <c r="E119" s="420" t="s">
        <v>960</v>
      </c>
      <c r="F119" s="421" t="s">
        <v>961</v>
      </c>
      <c r="G119" s="422" t="s">
        <v>76</v>
      </c>
      <c r="H119" s="137"/>
      <c r="I119" s="148" t="s">
        <v>359</v>
      </c>
      <c r="K119" s="148" t="s">
        <v>359</v>
      </c>
      <c r="M119" s="149" t="s">
        <v>225</v>
      </c>
      <c r="O119" s="151"/>
      <c r="P119" s="151"/>
      <c r="Q119" s="151"/>
      <c r="V119" s="149" t="s">
        <v>963</v>
      </c>
      <c r="W119" s="152" t="s">
        <v>964</v>
      </c>
      <c r="AA119" s="153" t="s">
        <v>91</v>
      </c>
      <c r="AB119" s="154" t="s">
        <v>965</v>
      </c>
      <c r="AC119" s="155" t="s">
        <v>966</v>
      </c>
    </row>
    <row r="120" spans="1:29" s="148" customFormat="1" ht="17.899999999999999" customHeight="1" x14ac:dyDescent="0.3">
      <c r="A120" s="137"/>
      <c r="B120" s="136"/>
      <c r="C120" s="137"/>
      <c r="D120" s="137"/>
      <c r="E120" s="420" t="s">
        <v>967</v>
      </c>
      <c r="F120" s="421" t="s">
        <v>968</v>
      </c>
      <c r="G120" s="422" t="s">
        <v>174</v>
      </c>
      <c r="H120" s="137"/>
      <c r="I120" s="148" t="s">
        <v>359</v>
      </c>
      <c r="K120" s="148" t="s">
        <v>359</v>
      </c>
      <c r="M120" s="149" t="s">
        <v>975</v>
      </c>
      <c r="O120" s="151"/>
      <c r="P120" s="151"/>
      <c r="Q120" s="151"/>
      <c r="V120" s="149" t="s">
        <v>969</v>
      </c>
      <c r="W120" s="152" t="s">
        <v>970</v>
      </c>
      <c r="AA120" s="153" t="s">
        <v>91</v>
      </c>
      <c r="AB120" s="154" t="s">
        <v>971</v>
      </c>
      <c r="AC120" s="155" t="s">
        <v>972</v>
      </c>
    </row>
    <row r="121" spans="1:29" s="148" customFormat="1" ht="17.899999999999999" customHeight="1" thickBot="1" x14ac:dyDescent="0.35">
      <c r="A121" s="137"/>
      <c r="B121" s="136"/>
      <c r="C121" s="137"/>
      <c r="D121" s="137"/>
      <c r="E121" s="424" t="s">
        <v>973</v>
      </c>
      <c r="F121" s="425" t="s">
        <v>974</v>
      </c>
      <c r="G121" s="426" t="s">
        <v>102</v>
      </c>
      <c r="H121" s="137"/>
      <c r="I121" s="148" t="s">
        <v>359</v>
      </c>
      <c r="K121" s="148" t="s">
        <v>359</v>
      </c>
      <c r="M121" s="149" t="s">
        <v>980</v>
      </c>
      <c r="O121" s="151"/>
      <c r="P121" s="151"/>
      <c r="Q121" s="151"/>
      <c r="V121" s="149" t="s">
        <v>976</v>
      </c>
      <c r="W121" s="152" t="s">
        <v>977</v>
      </c>
      <c r="AA121" s="153" t="s">
        <v>91</v>
      </c>
      <c r="AB121" s="154" t="s">
        <v>978</v>
      </c>
      <c r="AC121" s="155" t="s">
        <v>979</v>
      </c>
    </row>
    <row r="122" spans="1:29" s="148" customFormat="1" ht="17.899999999999999" customHeight="1" x14ac:dyDescent="0.35">
      <c r="A122" s="137"/>
      <c r="B122" s="136"/>
      <c r="C122" s="137"/>
      <c r="D122" s="137"/>
      <c r="E122" s="137"/>
      <c r="F122" s="137"/>
      <c r="G122" s="137"/>
      <c r="H122" s="137"/>
      <c r="I122" s="148" t="s">
        <v>359</v>
      </c>
      <c r="K122" s="148" t="s">
        <v>359</v>
      </c>
      <c r="M122" s="149" t="s">
        <v>985</v>
      </c>
      <c r="O122" s="151"/>
      <c r="P122" s="151"/>
      <c r="Q122" s="151"/>
      <c r="V122" s="149" t="s">
        <v>981</v>
      </c>
      <c r="W122" s="152" t="s">
        <v>982</v>
      </c>
      <c r="AA122" s="153" t="s">
        <v>91</v>
      </c>
      <c r="AB122" s="154" t="s">
        <v>983</v>
      </c>
      <c r="AC122" s="155" t="s">
        <v>984</v>
      </c>
    </row>
    <row r="123" spans="1:29" s="148" customFormat="1" ht="17.899999999999999" customHeight="1" x14ac:dyDescent="0.35">
      <c r="A123" s="137"/>
      <c r="B123" s="136"/>
      <c r="C123" s="137"/>
      <c r="D123" s="137"/>
      <c r="E123" s="137"/>
      <c r="F123" s="137"/>
      <c r="G123" s="137"/>
      <c r="H123" s="137"/>
      <c r="I123" s="148" t="s">
        <v>359</v>
      </c>
      <c r="K123" s="148" t="s">
        <v>359</v>
      </c>
      <c r="M123" s="149" t="s">
        <v>990</v>
      </c>
      <c r="O123" s="151"/>
      <c r="P123" s="151"/>
      <c r="Q123" s="151"/>
      <c r="V123" s="149" t="s">
        <v>986</v>
      </c>
      <c r="W123" s="152" t="s">
        <v>987</v>
      </c>
      <c r="AA123" s="153" t="s">
        <v>91</v>
      </c>
      <c r="AB123" s="154" t="s">
        <v>988</v>
      </c>
      <c r="AC123" s="155" t="s">
        <v>989</v>
      </c>
    </row>
    <row r="124" spans="1:29" s="148" customFormat="1" ht="17.899999999999999" customHeight="1" x14ac:dyDescent="0.35">
      <c r="A124" s="137"/>
      <c r="B124" s="136"/>
      <c r="C124" s="137"/>
      <c r="D124" s="137"/>
      <c r="E124" s="137"/>
      <c r="F124" s="137"/>
      <c r="G124" s="137"/>
      <c r="H124" s="137"/>
      <c r="I124" s="148" t="s">
        <v>359</v>
      </c>
      <c r="K124" s="148" t="s">
        <v>359</v>
      </c>
      <c r="M124" s="149" t="s">
        <v>995</v>
      </c>
      <c r="O124" s="151"/>
      <c r="P124" s="151"/>
      <c r="Q124" s="151"/>
      <c r="V124" s="149" t="s">
        <v>991</v>
      </c>
      <c r="W124" s="152" t="s">
        <v>992</v>
      </c>
      <c r="AA124" s="153" t="s">
        <v>91</v>
      </c>
      <c r="AB124" s="154" t="s">
        <v>993</v>
      </c>
      <c r="AC124" s="155" t="s">
        <v>994</v>
      </c>
    </row>
    <row r="125" spans="1:29" s="148" customFormat="1" ht="17.899999999999999" customHeight="1" x14ac:dyDescent="0.35">
      <c r="A125" s="137"/>
      <c r="B125" s="136"/>
      <c r="C125" s="137"/>
      <c r="D125" s="137"/>
      <c r="E125" s="137"/>
      <c r="F125" s="137"/>
      <c r="G125" s="137"/>
      <c r="H125" s="137"/>
      <c r="I125" s="148" t="s">
        <v>359</v>
      </c>
      <c r="K125" s="148" t="s">
        <v>359</v>
      </c>
      <c r="M125" s="149" t="s">
        <v>236</v>
      </c>
      <c r="O125" s="151"/>
      <c r="P125" s="151"/>
      <c r="Q125" s="151"/>
      <c r="V125" s="149" t="s">
        <v>996</v>
      </c>
      <c r="W125" s="152" t="s">
        <v>997</v>
      </c>
      <c r="AA125" s="153" t="s">
        <v>91</v>
      </c>
      <c r="AB125" s="154" t="s">
        <v>998</v>
      </c>
      <c r="AC125" s="155" t="s">
        <v>999</v>
      </c>
    </row>
    <row r="126" spans="1:29" s="148" customFormat="1" ht="17.899999999999999" customHeight="1" x14ac:dyDescent="0.35">
      <c r="A126" s="137"/>
      <c r="B126" s="136"/>
      <c r="C126" s="137"/>
      <c r="D126" s="137"/>
      <c r="E126" s="137"/>
      <c r="F126" s="137"/>
      <c r="G126" s="137"/>
      <c r="H126" s="137"/>
      <c r="I126" s="148" t="s">
        <v>359</v>
      </c>
      <c r="K126" s="148" t="s">
        <v>359</v>
      </c>
      <c r="M126" s="149" t="s">
        <v>245</v>
      </c>
      <c r="O126" s="151"/>
      <c r="P126" s="151"/>
      <c r="Q126" s="151"/>
      <c r="V126" s="149" t="s">
        <v>1000</v>
      </c>
      <c r="W126" s="152" t="s">
        <v>1001</v>
      </c>
      <c r="AA126" s="153" t="s">
        <v>91</v>
      </c>
      <c r="AB126" s="154" t="s">
        <v>1002</v>
      </c>
      <c r="AC126" s="155" t="s">
        <v>1003</v>
      </c>
    </row>
    <row r="127" spans="1:29" s="148" customFormat="1" ht="17.899999999999999" customHeight="1" x14ac:dyDescent="0.35">
      <c r="A127" s="137"/>
      <c r="B127" s="136"/>
      <c r="C127" s="137"/>
      <c r="D127" s="137"/>
      <c r="E127" s="137"/>
      <c r="F127" s="137"/>
      <c r="G127" s="137"/>
      <c r="H127" s="137"/>
      <c r="I127" s="148" t="s">
        <v>359</v>
      </c>
      <c r="K127" s="148" t="s">
        <v>359</v>
      </c>
      <c r="M127" s="149" t="s">
        <v>1008</v>
      </c>
      <c r="O127" s="151"/>
      <c r="P127" s="151"/>
      <c r="Q127" s="151"/>
      <c r="V127" s="149" t="s">
        <v>1004</v>
      </c>
      <c r="W127" s="152" t="s">
        <v>1005</v>
      </c>
      <c r="AA127" s="153" t="s">
        <v>91</v>
      </c>
      <c r="AB127" s="154" t="s">
        <v>1006</v>
      </c>
      <c r="AC127" s="155" t="s">
        <v>1007</v>
      </c>
    </row>
    <row r="128" spans="1:29" s="148" customFormat="1" ht="17.899999999999999" customHeight="1" x14ac:dyDescent="0.35">
      <c r="A128" s="137"/>
      <c r="B128" s="136"/>
      <c r="C128" s="137"/>
      <c r="D128" s="137"/>
      <c r="E128" s="137"/>
      <c r="F128" s="137"/>
      <c r="G128" s="137"/>
      <c r="H128" s="137"/>
      <c r="I128" s="148" t="s">
        <v>359</v>
      </c>
      <c r="K128" s="148" t="s">
        <v>359</v>
      </c>
      <c r="M128" s="149" t="s">
        <v>1013</v>
      </c>
      <c r="O128" s="151"/>
      <c r="P128" s="151"/>
      <c r="Q128" s="151"/>
      <c r="V128" s="149" t="s">
        <v>1009</v>
      </c>
      <c r="W128" s="152" t="s">
        <v>1010</v>
      </c>
      <c r="AA128" s="153" t="s">
        <v>91</v>
      </c>
      <c r="AB128" s="154" t="s">
        <v>1011</v>
      </c>
      <c r="AC128" s="155" t="s">
        <v>1012</v>
      </c>
    </row>
    <row r="129" spans="1:29" s="148" customFormat="1" ht="17.899999999999999" customHeight="1" x14ac:dyDescent="0.35">
      <c r="A129" s="137"/>
      <c r="B129" s="136"/>
      <c r="C129" s="137"/>
      <c r="D129" s="137"/>
      <c r="E129" s="137"/>
      <c r="F129" s="137"/>
      <c r="G129" s="137"/>
      <c r="H129" s="137"/>
      <c r="I129" s="148" t="s">
        <v>359</v>
      </c>
      <c r="K129" s="148" t="s">
        <v>359</v>
      </c>
      <c r="M129" s="149" t="s">
        <v>1018</v>
      </c>
      <c r="O129" s="151"/>
      <c r="P129" s="151"/>
      <c r="Q129" s="151"/>
      <c r="V129" s="149" t="s">
        <v>1014</v>
      </c>
      <c r="W129" s="152" t="s">
        <v>1015</v>
      </c>
      <c r="AA129" s="153" t="s">
        <v>91</v>
      </c>
      <c r="AB129" s="154" t="s">
        <v>1016</v>
      </c>
      <c r="AC129" s="155" t="s">
        <v>1017</v>
      </c>
    </row>
    <row r="130" spans="1:29" s="148" customFormat="1" ht="17.899999999999999" customHeight="1" x14ac:dyDescent="0.35">
      <c r="A130" s="137"/>
      <c r="B130" s="136"/>
      <c r="C130" s="137"/>
      <c r="D130" s="137"/>
      <c r="E130" s="137"/>
      <c r="F130" s="137"/>
      <c r="G130" s="137"/>
      <c r="H130" s="137"/>
      <c r="I130" s="148" t="s">
        <v>359</v>
      </c>
      <c r="K130" s="148" t="s">
        <v>359</v>
      </c>
      <c r="M130" s="149" t="s">
        <v>1023</v>
      </c>
      <c r="O130" s="151"/>
      <c r="P130" s="151"/>
      <c r="Q130" s="151"/>
      <c r="V130" s="149" t="s">
        <v>1019</v>
      </c>
      <c r="W130" s="152" t="s">
        <v>1020</v>
      </c>
      <c r="AA130" s="153" t="s">
        <v>91</v>
      </c>
      <c r="AB130" s="154" t="s">
        <v>1021</v>
      </c>
      <c r="AC130" s="155" t="s">
        <v>1022</v>
      </c>
    </row>
    <row r="131" spans="1:29" s="148" customFormat="1" ht="17.899999999999999" customHeight="1" x14ac:dyDescent="0.35">
      <c r="A131" s="137"/>
      <c r="B131" s="136"/>
      <c r="C131" s="137"/>
      <c r="D131" s="137"/>
      <c r="E131" s="137"/>
      <c r="F131" s="137"/>
      <c r="G131" s="137"/>
      <c r="H131" s="137"/>
      <c r="I131" s="148" t="s">
        <v>359</v>
      </c>
      <c r="K131" s="148" t="s">
        <v>359</v>
      </c>
      <c r="M131" s="149" t="s">
        <v>1028</v>
      </c>
      <c r="O131" s="151"/>
      <c r="P131" s="151"/>
      <c r="Q131" s="151"/>
      <c r="V131" s="149" t="s">
        <v>1024</v>
      </c>
      <c r="W131" s="152" t="s">
        <v>1025</v>
      </c>
      <c r="AA131" s="153" t="s">
        <v>91</v>
      </c>
      <c r="AB131" s="154" t="s">
        <v>1026</v>
      </c>
      <c r="AC131" s="155" t="s">
        <v>1027</v>
      </c>
    </row>
    <row r="132" spans="1:29" s="148" customFormat="1" ht="17.899999999999999" customHeight="1" x14ac:dyDescent="0.35">
      <c r="A132" s="137"/>
      <c r="B132" s="136"/>
      <c r="C132" s="137"/>
      <c r="D132" s="137"/>
      <c r="E132" s="137"/>
      <c r="F132" s="137"/>
      <c r="G132" s="137"/>
      <c r="H132" s="137"/>
      <c r="I132" s="148" t="s">
        <v>359</v>
      </c>
      <c r="K132" s="148" t="s">
        <v>359</v>
      </c>
      <c r="M132" s="149" t="s">
        <v>1033</v>
      </c>
      <c r="P132" s="151"/>
      <c r="Q132" s="151"/>
      <c r="V132" s="149" t="s">
        <v>1029</v>
      </c>
      <c r="W132" s="152" t="s">
        <v>1030</v>
      </c>
      <c r="AA132" s="153" t="s">
        <v>91</v>
      </c>
      <c r="AB132" s="154" t="s">
        <v>1031</v>
      </c>
      <c r="AC132" s="155" t="s">
        <v>1032</v>
      </c>
    </row>
    <row r="133" spans="1:29" s="148" customFormat="1" ht="17.899999999999999" customHeight="1" x14ac:dyDescent="0.35">
      <c r="A133" s="137"/>
      <c r="B133" s="136"/>
      <c r="C133" s="137"/>
      <c r="D133" s="137"/>
      <c r="E133" s="137"/>
      <c r="F133" s="137"/>
      <c r="G133" s="137"/>
      <c r="H133" s="137"/>
      <c r="I133" s="148" t="s">
        <v>359</v>
      </c>
      <c r="K133" s="148" t="s">
        <v>359</v>
      </c>
      <c r="M133" s="149" t="s">
        <v>256</v>
      </c>
      <c r="O133" s="151"/>
      <c r="P133" s="151"/>
      <c r="Q133" s="151"/>
      <c r="V133" s="149" t="s">
        <v>1034</v>
      </c>
      <c r="W133" s="152" t="s">
        <v>1035</v>
      </c>
      <c r="AA133" s="153" t="s">
        <v>91</v>
      </c>
      <c r="AB133" s="154" t="s">
        <v>1036</v>
      </c>
      <c r="AC133" s="155" t="s">
        <v>1037</v>
      </c>
    </row>
    <row r="134" spans="1:29" s="148" customFormat="1" ht="17.899999999999999" customHeight="1" x14ac:dyDescent="0.35">
      <c r="A134" s="137"/>
      <c r="B134" s="136"/>
      <c r="C134" s="137"/>
      <c r="D134" s="137"/>
      <c r="E134" s="137"/>
      <c r="F134" s="137"/>
      <c r="G134" s="137"/>
      <c r="H134" s="137"/>
      <c r="I134" s="148" t="s">
        <v>359</v>
      </c>
      <c r="K134" s="148" t="s">
        <v>359</v>
      </c>
      <c r="M134" s="149" t="s">
        <v>1042</v>
      </c>
      <c r="O134" s="151"/>
      <c r="P134" s="151"/>
      <c r="Q134" s="151"/>
      <c r="V134" s="149" t="s">
        <v>1038</v>
      </c>
      <c r="W134" s="152" t="s">
        <v>1039</v>
      </c>
      <c r="AA134" s="153" t="s">
        <v>91</v>
      </c>
      <c r="AB134" s="154" t="s">
        <v>1040</v>
      </c>
      <c r="AC134" s="155" t="s">
        <v>1041</v>
      </c>
    </row>
    <row r="135" spans="1:29" s="148" customFormat="1" ht="17.899999999999999" customHeight="1" x14ac:dyDescent="0.35">
      <c r="A135" s="137"/>
      <c r="B135" s="136"/>
      <c r="C135" s="137"/>
      <c r="D135" s="137"/>
      <c r="E135" s="137"/>
      <c r="F135" s="137"/>
      <c r="G135" s="137"/>
      <c r="H135" s="137"/>
      <c r="I135" s="148" t="s">
        <v>359</v>
      </c>
      <c r="K135" s="148" t="s">
        <v>359</v>
      </c>
      <c r="M135" s="149" t="s">
        <v>1047</v>
      </c>
      <c r="O135" s="151"/>
      <c r="P135" s="151"/>
      <c r="Q135" s="151"/>
      <c r="V135" s="149" t="s">
        <v>1043</v>
      </c>
      <c r="W135" s="152" t="s">
        <v>1044</v>
      </c>
      <c r="AA135" s="153" t="s">
        <v>91</v>
      </c>
      <c r="AB135" s="154" t="s">
        <v>1045</v>
      </c>
      <c r="AC135" s="155" t="s">
        <v>1046</v>
      </c>
    </row>
    <row r="136" spans="1:29" s="148" customFormat="1" ht="17.899999999999999" customHeight="1" x14ac:dyDescent="0.35">
      <c r="A136" s="137"/>
      <c r="B136" s="136"/>
      <c r="C136" s="137"/>
      <c r="D136" s="137"/>
      <c r="E136" s="137"/>
      <c r="F136" s="137"/>
      <c r="G136" s="137"/>
      <c r="H136" s="137"/>
      <c r="I136" s="148" t="s">
        <v>359</v>
      </c>
      <c r="K136" s="148" t="s">
        <v>359</v>
      </c>
      <c r="M136" s="149" t="s">
        <v>1052</v>
      </c>
      <c r="O136" s="151"/>
      <c r="P136" s="151"/>
      <c r="Q136" s="151"/>
      <c r="V136" s="149" t="s">
        <v>1048</v>
      </c>
      <c r="W136" s="152" t="s">
        <v>1049</v>
      </c>
      <c r="AA136" s="153" t="s">
        <v>91</v>
      </c>
      <c r="AB136" s="154" t="s">
        <v>1050</v>
      </c>
      <c r="AC136" s="155" t="s">
        <v>1051</v>
      </c>
    </row>
    <row r="137" spans="1:29" s="148" customFormat="1" ht="17.899999999999999" customHeight="1" x14ac:dyDescent="0.35">
      <c r="A137" s="137"/>
      <c r="B137" s="136"/>
      <c r="C137" s="137"/>
      <c r="D137" s="137"/>
      <c r="E137" s="137"/>
      <c r="F137" s="137"/>
      <c r="G137" s="137"/>
      <c r="H137" s="137"/>
      <c r="I137" s="148" t="s">
        <v>359</v>
      </c>
      <c r="K137" s="148" t="s">
        <v>359</v>
      </c>
      <c r="M137" s="149" t="s">
        <v>1057</v>
      </c>
      <c r="O137" s="151"/>
      <c r="P137" s="151"/>
      <c r="Q137" s="151"/>
      <c r="V137" s="149" t="s">
        <v>1053</v>
      </c>
      <c r="W137" s="152" t="s">
        <v>1054</v>
      </c>
      <c r="AA137" s="153" t="s">
        <v>91</v>
      </c>
      <c r="AB137" s="154" t="s">
        <v>1055</v>
      </c>
      <c r="AC137" s="155" t="s">
        <v>1056</v>
      </c>
    </row>
    <row r="138" spans="1:29" s="148" customFormat="1" ht="17.899999999999999" customHeight="1" x14ac:dyDescent="0.35">
      <c r="A138" s="137"/>
      <c r="B138" s="136"/>
      <c r="C138" s="137"/>
      <c r="D138" s="137"/>
      <c r="E138" s="137"/>
      <c r="F138" s="137"/>
      <c r="G138" s="137"/>
      <c r="H138" s="137"/>
      <c r="I138" s="148" t="s">
        <v>359</v>
      </c>
      <c r="K138" s="148" t="s">
        <v>359</v>
      </c>
      <c r="M138" s="149" t="s">
        <v>1062</v>
      </c>
      <c r="O138" s="151"/>
      <c r="P138" s="151"/>
      <c r="Q138" s="151"/>
      <c r="V138" s="149" t="s">
        <v>1058</v>
      </c>
      <c r="W138" s="152" t="s">
        <v>1059</v>
      </c>
      <c r="AA138" s="153" t="s">
        <v>91</v>
      </c>
      <c r="AB138" s="154" t="s">
        <v>1060</v>
      </c>
      <c r="AC138" s="155" t="s">
        <v>1061</v>
      </c>
    </row>
    <row r="139" spans="1:29" s="148" customFormat="1" ht="17.899999999999999" customHeight="1" x14ac:dyDescent="0.35">
      <c r="A139" s="137"/>
      <c r="B139" s="136"/>
      <c r="C139" s="137"/>
      <c r="D139" s="137"/>
      <c r="E139" s="137"/>
      <c r="F139" s="137"/>
      <c r="G139" s="137"/>
      <c r="H139" s="137"/>
      <c r="I139" s="148" t="s">
        <v>359</v>
      </c>
      <c r="K139" s="148" t="s">
        <v>359</v>
      </c>
      <c r="M139" s="149" t="s">
        <v>1067</v>
      </c>
      <c r="O139" s="151"/>
      <c r="P139" s="151"/>
      <c r="Q139" s="151"/>
      <c r="V139" s="149" t="s">
        <v>1063</v>
      </c>
      <c r="W139" s="152" t="s">
        <v>1064</v>
      </c>
      <c r="AA139" s="153" t="s">
        <v>104</v>
      </c>
      <c r="AB139" s="154" t="s">
        <v>1065</v>
      </c>
      <c r="AC139" s="155" t="s">
        <v>1066</v>
      </c>
    </row>
    <row r="140" spans="1:29" s="148" customFormat="1" ht="17.899999999999999" customHeight="1" x14ac:dyDescent="0.35">
      <c r="A140" s="137"/>
      <c r="B140" s="136"/>
      <c r="C140" s="137"/>
      <c r="D140" s="137"/>
      <c r="E140" s="137"/>
      <c r="F140" s="137"/>
      <c r="G140" s="137"/>
      <c r="H140" s="137"/>
      <c r="I140" s="148" t="s">
        <v>359</v>
      </c>
      <c r="K140" s="148" t="s">
        <v>359</v>
      </c>
      <c r="M140" s="149" t="s">
        <v>1072</v>
      </c>
      <c r="O140" s="151"/>
      <c r="P140" s="151"/>
      <c r="Q140" s="151"/>
      <c r="V140" s="149" t="s">
        <v>1068</v>
      </c>
      <c r="W140" s="152" t="s">
        <v>1069</v>
      </c>
      <c r="AA140" s="153" t="s">
        <v>116</v>
      </c>
      <c r="AB140" s="154" t="s">
        <v>1070</v>
      </c>
      <c r="AC140" s="155" t="s">
        <v>1071</v>
      </c>
    </row>
    <row r="141" spans="1:29" s="148" customFormat="1" ht="17.899999999999999" customHeight="1" x14ac:dyDescent="0.35">
      <c r="A141" s="137"/>
      <c r="B141" s="136"/>
      <c r="C141" s="137"/>
      <c r="D141" s="137"/>
      <c r="E141" s="137"/>
      <c r="F141" s="137"/>
      <c r="G141" s="137"/>
      <c r="H141" s="137"/>
      <c r="I141" s="148" t="s">
        <v>359</v>
      </c>
      <c r="K141" s="148" t="s">
        <v>359</v>
      </c>
      <c r="M141" s="149" t="s">
        <v>1077</v>
      </c>
      <c r="O141" s="151"/>
      <c r="P141" s="151"/>
      <c r="Q141" s="151"/>
      <c r="V141" s="149" t="s">
        <v>1073</v>
      </c>
      <c r="W141" s="152" t="s">
        <v>1074</v>
      </c>
      <c r="AA141" s="153" t="s">
        <v>116</v>
      </c>
      <c r="AB141" s="154" t="s">
        <v>1075</v>
      </c>
      <c r="AC141" s="155" t="s">
        <v>1076</v>
      </c>
    </row>
    <row r="142" spans="1:29" s="148" customFormat="1" ht="17.899999999999999" customHeight="1" x14ac:dyDescent="0.35">
      <c r="A142" s="137"/>
      <c r="B142" s="136"/>
      <c r="C142" s="137"/>
      <c r="D142" s="137"/>
      <c r="E142" s="137"/>
      <c r="F142" s="137"/>
      <c r="G142" s="137"/>
      <c r="H142" s="137"/>
      <c r="I142" s="148" t="s">
        <v>359</v>
      </c>
      <c r="K142" s="148" t="s">
        <v>359</v>
      </c>
      <c r="M142" s="149" t="s">
        <v>1082</v>
      </c>
      <c r="O142" s="151"/>
      <c r="P142" s="151"/>
      <c r="Q142" s="151"/>
      <c r="V142" s="149" t="s">
        <v>1078</v>
      </c>
      <c r="W142" s="152" t="s">
        <v>1079</v>
      </c>
      <c r="AA142" s="153" t="s">
        <v>116</v>
      </c>
      <c r="AB142" s="154" t="s">
        <v>1080</v>
      </c>
      <c r="AC142" s="155" t="s">
        <v>1081</v>
      </c>
    </row>
    <row r="143" spans="1:29" s="148" customFormat="1" ht="17.899999999999999" customHeight="1" x14ac:dyDescent="0.35">
      <c r="A143" s="137"/>
      <c r="B143" s="136"/>
      <c r="C143" s="137"/>
      <c r="D143" s="137"/>
      <c r="E143" s="137"/>
      <c r="F143" s="137"/>
      <c r="G143" s="137"/>
      <c r="H143" s="137"/>
      <c r="I143" s="148" t="s">
        <v>359</v>
      </c>
      <c r="K143" s="148" t="s">
        <v>359</v>
      </c>
      <c r="M143" s="149" t="s">
        <v>1087</v>
      </c>
      <c r="O143" s="151"/>
      <c r="P143" s="151"/>
      <c r="Q143" s="151"/>
      <c r="V143" s="149" t="s">
        <v>1083</v>
      </c>
      <c r="W143" s="152" t="s">
        <v>1084</v>
      </c>
      <c r="AA143" s="153" t="s">
        <v>116</v>
      </c>
      <c r="AB143" s="154" t="s">
        <v>1085</v>
      </c>
      <c r="AC143" s="155" t="s">
        <v>1086</v>
      </c>
    </row>
    <row r="144" spans="1:29" s="148" customFormat="1" ht="17.899999999999999" customHeight="1" x14ac:dyDescent="0.35">
      <c r="A144" s="137"/>
      <c r="B144" s="136"/>
      <c r="C144" s="137"/>
      <c r="D144" s="137"/>
      <c r="E144" s="137"/>
      <c r="F144" s="137"/>
      <c r="G144" s="137"/>
      <c r="H144" s="137"/>
      <c r="I144" s="148" t="s">
        <v>359</v>
      </c>
      <c r="K144" s="148" t="s">
        <v>359</v>
      </c>
      <c r="M144" s="149" t="s">
        <v>1092</v>
      </c>
      <c r="O144" s="151"/>
      <c r="P144" s="151"/>
      <c r="Q144" s="151"/>
      <c r="V144" s="149" t="s">
        <v>1088</v>
      </c>
      <c r="W144" s="152" t="s">
        <v>1089</v>
      </c>
      <c r="AA144" s="153" t="s">
        <v>116</v>
      </c>
      <c r="AB144" s="154" t="s">
        <v>1090</v>
      </c>
      <c r="AC144" s="155" t="s">
        <v>1091</v>
      </c>
    </row>
    <row r="145" spans="1:29" s="148" customFormat="1" ht="17.899999999999999" customHeight="1" x14ac:dyDescent="0.35">
      <c r="A145" s="137"/>
      <c r="B145" s="136"/>
      <c r="C145" s="137"/>
      <c r="D145" s="137"/>
      <c r="E145" s="137"/>
      <c r="F145" s="137"/>
      <c r="G145" s="137"/>
      <c r="H145" s="137"/>
      <c r="I145" s="148" t="s">
        <v>359</v>
      </c>
      <c r="K145" s="148" t="s">
        <v>359</v>
      </c>
      <c r="M145" s="149" t="s">
        <v>1097</v>
      </c>
      <c r="O145" s="151"/>
      <c r="P145" s="151"/>
      <c r="Q145" s="151"/>
      <c r="V145" s="149" t="s">
        <v>1093</v>
      </c>
      <c r="W145" s="152" t="s">
        <v>1094</v>
      </c>
      <c r="AA145" s="153" t="s">
        <v>116</v>
      </c>
      <c r="AB145" s="154" t="s">
        <v>1095</v>
      </c>
      <c r="AC145" s="155" t="s">
        <v>1096</v>
      </c>
    </row>
    <row r="146" spans="1:29" s="148" customFormat="1" ht="17.899999999999999" customHeight="1" x14ac:dyDescent="0.35">
      <c r="A146" s="137"/>
      <c r="B146" s="136"/>
      <c r="C146" s="137"/>
      <c r="D146" s="137"/>
      <c r="E146" s="137"/>
      <c r="F146" s="137"/>
      <c r="G146" s="137"/>
      <c r="H146" s="137"/>
      <c r="I146" s="148" t="s">
        <v>359</v>
      </c>
      <c r="K146" s="148" t="s">
        <v>359</v>
      </c>
      <c r="M146" s="149" t="s">
        <v>1102</v>
      </c>
      <c r="O146" s="151"/>
      <c r="P146" s="151"/>
      <c r="Q146" s="151"/>
      <c r="V146" s="149" t="s">
        <v>1098</v>
      </c>
      <c r="W146" s="152" t="s">
        <v>1099</v>
      </c>
      <c r="AA146" s="153" t="s">
        <v>116</v>
      </c>
      <c r="AB146" s="154" t="s">
        <v>1100</v>
      </c>
      <c r="AC146" s="155" t="s">
        <v>1101</v>
      </c>
    </row>
    <row r="147" spans="1:29" s="148" customFormat="1" ht="17.899999999999999" customHeight="1" x14ac:dyDescent="0.35">
      <c r="A147" s="137"/>
      <c r="B147" s="136"/>
      <c r="C147" s="137"/>
      <c r="D147" s="137"/>
      <c r="E147" s="137"/>
      <c r="F147" s="137"/>
      <c r="G147" s="137"/>
      <c r="H147" s="137"/>
      <c r="I147" s="148" t="s">
        <v>359</v>
      </c>
      <c r="K147" s="148" t="s">
        <v>359</v>
      </c>
      <c r="M147" s="149" t="s">
        <v>1107</v>
      </c>
      <c r="O147" s="151"/>
      <c r="P147" s="151"/>
      <c r="Q147" s="151"/>
      <c r="V147" s="149" t="s">
        <v>1103</v>
      </c>
      <c r="W147" s="152" t="s">
        <v>1104</v>
      </c>
      <c r="AA147" s="153" t="s">
        <v>116</v>
      </c>
      <c r="AB147" s="154" t="s">
        <v>1105</v>
      </c>
      <c r="AC147" s="155" t="s">
        <v>1106</v>
      </c>
    </row>
    <row r="148" spans="1:29" s="148" customFormat="1" ht="17.899999999999999" customHeight="1" x14ac:dyDescent="0.35">
      <c r="A148" s="137"/>
      <c r="B148" s="136"/>
      <c r="C148" s="137"/>
      <c r="D148" s="137"/>
      <c r="E148" s="137"/>
      <c r="F148" s="137"/>
      <c r="G148" s="137"/>
      <c r="H148" s="137"/>
      <c r="I148" s="148" t="s">
        <v>359</v>
      </c>
      <c r="K148" s="148" t="s">
        <v>359</v>
      </c>
      <c r="M148" s="149" t="s">
        <v>1112</v>
      </c>
      <c r="O148" s="151"/>
      <c r="P148" s="151"/>
      <c r="Q148" s="151"/>
      <c r="V148" s="149" t="s">
        <v>1108</v>
      </c>
      <c r="W148" s="152" t="s">
        <v>1109</v>
      </c>
      <c r="AA148" s="153" t="s">
        <v>116</v>
      </c>
      <c r="AB148" s="154" t="s">
        <v>1110</v>
      </c>
      <c r="AC148" s="155" t="s">
        <v>1111</v>
      </c>
    </row>
    <row r="149" spans="1:29" s="148" customFormat="1" ht="17.899999999999999" customHeight="1" x14ac:dyDescent="0.35">
      <c r="A149" s="137"/>
      <c r="B149" s="136"/>
      <c r="C149" s="137"/>
      <c r="D149" s="137"/>
      <c r="E149" s="137"/>
      <c r="F149" s="137"/>
      <c r="G149" s="137"/>
      <c r="H149" s="137"/>
      <c r="I149" s="148" t="s">
        <v>359</v>
      </c>
      <c r="K149" s="148" t="s">
        <v>359</v>
      </c>
      <c r="M149" s="149" t="s">
        <v>266</v>
      </c>
      <c r="P149" s="151"/>
      <c r="Q149" s="151"/>
      <c r="V149" s="149" t="s">
        <v>1113</v>
      </c>
      <c r="W149" s="152" t="s">
        <v>1114</v>
      </c>
      <c r="AA149" s="153" t="s">
        <v>116</v>
      </c>
      <c r="AB149" s="154" t="s">
        <v>1115</v>
      </c>
      <c r="AC149" s="155" t="s">
        <v>1116</v>
      </c>
    </row>
    <row r="150" spans="1:29" s="148" customFormat="1" ht="17.899999999999999" customHeight="1" x14ac:dyDescent="0.35">
      <c r="A150" s="137"/>
      <c r="B150" s="136"/>
      <c r="C150" s="137"/>
      <c r="D150" s="137"/>
      <c r="E150" s="137"/>
      <c r="F150" s="137"/>
      <c r="G150" s="137"/>
      <c r="H150" s="137"/>
      <c r="I150" s="148" t="s">
        <v>359</v>
      </c>
      <c r="K150" s="148" t="s">
        <v>359</v>
      </c>
      <c r="M150" s="149" t="s">
        <v>1121</v>
      </c>
      <c r="P150" s="151"/>
      <c r="Q150" s="151"/>
      <c r="V150" s="149" t="s">
        <v>1117</v>
      </c>
      <c r="W150" s="152" t="s">
        <v>1118</v>
      </c>
      <c r="AA150" s="153" t="s">
        <v>116</v>
      </c>
      <c r="AB150" s="154" t="s">
        <v>1119</v>
      </c>
      <c r="AC150" s="155" t="s">
        <v>1120</v>
      </c>
    </row>
    <row r="151" spans="1:29" s="148" customFormat="1" ht="17.899999999999999" customHeight="1" x14ac:dyDescent="0.35">
      <c r="A151" s="137"/>
      <c r="B151" s="136"/>
      <c r="C151" s="137"/>
      <c r="D151" s="137"/>
      <c r="E151" s="137"/>
      <c r="F151" s="137"/>
      <c r="G151" s="137"/>
      <c r="H151" s="137"/>
      <c r="I151" s="148" t="s">
        <v>359</v>
      </c>
      <c r="K151" s="148" t="s">
        <v>359</v>
      </c>
      <c r="M151" s="149" t="s">
        <v>1126</v>
      </c>
      <c r="P151" s="151"/>
      <c r="Q151" s="151"/>
      <c r="V151" s="149" t="s">
        <v>1122</v>
      </c>
      <c r="W151" s="152" t="s">
        <v>1123</v>
      </c>
      <c r="AA151" s="153" t="s">
        <v>116</v>
      </c>
      <c r="AB151" s="154" t="s">
        <v>1124</v>
      </c>
      <c r="AC151" s="155" t="s">
        <v>1125</v>
      </c>
    </row>
    <row r="152" spans="1:29" s="148" customFormat="1" ht="17.899999999999999" customHeight="1" x14ac:dyDescent="0.35">
      <c r="A152" s="137"/>
      <c r="B152" s="136"/>
      <c r="C152" s="137"/>
      <c r="D152" s="137"/>
      <c r="E152" s="137"/>
      <c r="F152" s="137"/>
      <c r="G152" s="137"/>
      <c r="H152" s="137"/>
      <c r="I152" s="148" t="s">
        <v>359</v>
      </c>
      <c r="K152" s="148" t="s">
        <v>359</v>
      </c>
      <c r="M152" s="149" t="s">
        <v>1131</v>
      </c>
      <c r="P152" s="151"/>
      <c r="Q152" s="151"/>
      <c r="V152" s="149" t="s">
        <v>1127</v>
      </c>
      <c r="W152" s="152" t="s">
        <v>1128</v>
      </c>
      <c r="AA152" s="153" t="s">
        <v>116</v>
      </c>
      <c r="AB152" s="154" t="s">
        <v>1129</v>
      </c>
      <c r="AC152" s="155" t="s">
        <v>1130</v>
      </c>
    </row>
    <row r="153" spans="1:29" s="148" customFormat="1" ht="17.899999999999999" customHeight="1" x14ac:dyDescent="0.35">
      <c r="A153" s="137"/>
      <c r="B153" s="136"/>
      <c r="C153" s="137"/>
      <c r="D153" s="137"/>
      <c r="E153" s="137"/>
      <c r="F153" s="137"/>
      <c r="G153" s="137"/>
      <c r="H153" s="137"/>
      <c r="I153" s="148" t="s">
        <v>359</v>
      </c>
      <c r="K153" s="148" t="s">
        <v>359</v>
      </c>
      <c r="M153" s="149" t="s">
        <v>1136</v>
      </c>
      <c r="P153" s="151"/>
      <c r="Q153" s="151"/>
      <c r="V153" s="149" t="s">
        <v>1132</v>
      </c>
      <c r="W153" s="152" t="s">
        <v>1133</v>
      </c>
      <c r="AA153" s="153" t="s">
        <v>116</v>
      </c>
      <c r="AB153" s="154" t="s">
        <v>1134</v>
      </c>
      <c r="AC153" s="155" t="s">
        <v>1135</v>
      </c>
    </row>
    <row r="154" spans="1:29" s="148" customFormat="1" ht="17.899999999999999" customHeight="1" x14ac:dyDescent="0.35">
      <c r="A154" s="137"/>
      <c r="B154" s="136"/>
      <c r="C154" s="137"/>
      <c r="D154" s="137"/>
      <c r="E154" s="137"/>
      <c r="F154" s="137"/>
      <c r="G154" s="137"/>
      <c r="H154" s="137"/>
      <c r="I154" s="148" t="s">
        <v>359</v>
      </c>
      <c r="K154" s="148" t="s">
        <v>359</v>
      </c>
      <c r="M154" s="149" t="s">
        <v>1141</v>
      </c>
      <c r="P154" s="151"/>
      <c r="Q154" s="151"/>
      <c r="V154" s="149" t="s">
        <v>1137</v>
      </c>
      <c r="W154" s="152" t="s">
        <v>1138</v>
      </c>
      <c r="AA154" s="153" t="s">
        <v>128</v>
      </c>
      <c r="AB154" s="154" t="s">
        <v>1139</v>
      </c>
      <c r="AC154" s="155" t="s">
        <v>1140</v>
      </c>
    </row>
    <row r="155" spans="1:29" s="148" customFormat="1" ht="17.899999999999999" customHeight="1" x14ac:dyDescent="0.35">
      <c r="A155" s="137"/>
      <c r="B155" s="136"/>
      <c r="C155" s="137"/>
      <c r="D155" s="137"/>
      <c r="E155" s="137"/>
      <c r="F155" s="137"/>
      <c r="G155" s="137"/>
      <c r="H155" s="137"/>
      <c r="I155" s="148" t="s">
        <v>359</v>
      </c>
      <c r="K155" s="148" t="s">
        <v>359</v>
      </c>
      <c r="M155" s="149" t="s">
        <v>1146</v>
      </c>
      <c r="P155" s="151"/>
      <c r="Q155" s="151"/>
      <c r="V155" s="149" t="s">
        <v>1142</v>
      </c>
      <c r="W155" s="152" t="s">
        <v>1143</v>
      </c>
      <c r="AA155" s="153" t="s">
        <v>128</v>
      </c>
      <c r="AB155" s="154" t="s">
        <v>1144</v>
      </c>
      <c r="AC155" s="155" t="s">
        <v>1145</v>
      </c>
    </row>
    <row r="156" spans="1:29" s="148" customFormat="1" ht="17.899999999999999" customHeight="1" x14ac:dyDescent="0.35">
      <c r="A156" s="137"/>
      <c r="B156" s="136"/>
      <c r="C156" s="137"/>
      <c r="D156" s="137"/>
      <c r="E156" s="137"/>
      <c r="F156" s="137"/>
      <c r="G156" s="137"/>
      <c r="H156" s="137"/>
      <c r="I156" s="148" t="s">
        <v>359</v>
      </c>
      <c r="K156" s="148" t="s">
        <v>359</v>
      </c>
      <c r="M156" s="149" t="s">
        <v>276</v>
      </c>
      <c r="P156" s="151"/>
      <c r="Q156" s="151"/>
      <c r="V156" s="149" t="s">
        <v>1147</v>
      </c>
      <c r="W156" s="152" t="s">
        <v>1148</v>
      </c>
      <c r="AA156" s="153" t="s">
        <v>128</v>
      </c>
      <c r="AB156" s="154" t="s">
        <v>1149</v>
      </c>
      <c r="AC156" s="155" t="s">
        <v>1150</v>
      </c>
    </row>
    <row r="157" spans="1:29" s="148" customFormat="1" ht="17.899999999999999" customHeight="1" x14ac:dyDescent="0.35">
      <c r="A157" s="137"/>
      <c r="B157" s="136"/>
      <c r="C157" s="137"/>
      <c r="D157" s="137"/>
      <c r="E157" s="137"/>
      <c r="F157" s="137"/>
      <c r="G157" s="137"/>
      <c r="H157" s="137"/>
      <c r="I157" s="148" t="s">
        <v>359</v>
      </c>
      <c r="K157" s="148" t="s">
        <v>359</v>
      </c>
      <c r="M157" s="149" t="s">
        <v>1155</v>
      </c>
      <c r="P157" s="151"/>
      <c r="Q157" s="151"/>
      <c r="V157" s="149" t="s">
        <v>1151</v>
      </c>
      <c r="W157" s="152" t="s">
        <v>1152</v>
      </c>
      <c r="AA157" s="153" t="s">
        <v>128</v>
      </c>
      <c r="AB157" s="154" t="s">
        <v>1153</v>
      </c>
      <c r="AC157" s="155" t="s">
        <v>1154</v>
      </c>
    </row>
    <row r="158" spans="1:29" s="148" customFormat="1" ht="17.899999999999999" customHeight="1" x14ac:dyDescent="0.35">
      <c r="A158" s="137"/>
      <c r="B158" s="136"/>
      <c r="C158" s="137"/>
      <c r="D158" s="137"/>
      <c r="E158" s="137"/>
      <c r="F158" s="137"/>
      <c r="G158" s="137"/>
      <c r="H158" s="137"/>
      <c r="I158" s="148" t="s">
        <v>359</v>
      </c>
      <c r="K158" s="148" t="s">
        <v>359</v>
      </c>
      <c r="M158" s="149" t="s">
        <v>1160</v>
      </c>
      <c r="P158" s="151"/>
      <c r="Q158" s="151"/>
      <c r="V158" s="149" t="s">
        <v>1156</v>
      </c>
      <c r="W158" s="152" t="s">
        <v>1157</v>
      </c>
      <c r="AA158" s="153" t="s">
        <v>128</v>
      </c>
      <c r="AB158" s="154" t="s">
        <v>1158</v>
      </c>
      <c r="AC158" s="155" t="s">
        <v>1159</v>
      </c>
    </row>
    <row r="159" spans="1:29" s="148" customFormat="1" ht="17.899999999999999" customHeight="1" x14ac:dyDescent="0.35">
      <c r="A159" s="137"/>
      <c r="B159" s="136"/>
      <c r="C159" s="137"/>
      <c r="D159" s="137"/>
      <c r="E159" s="137"/>
      <c r="F159" s="137"/>
      <c r="G159" s="137"/>
      <c r="H159" s="137"/>
      <c r="I159" s="148" t="s">
        <v>359</v>
      </c>
      <c r="K159" s="148" t="s">
        <v>359</v>
      </c>
      <c r="M159" s="149" t="s">
        <v>1165</v>
      </c>
      <c r="P159" s="151"/>
      <c r="Q159" s="151"/>
      <c r="V159" s="149" t="s">
        <v>1161</v>
      </c>
      <c r="W159" s="152" t="s">
        <v>1162</v>
      </c>
      <c r="AA159" s="153" t="s">
        <v>128</v>
      </c>
      <c r="AB159" s="154" t="s">
        <v>1163</v>
      </c>
      <c r="AC159" s="155" t="s">
        <v>1164</v>
      </c>
    </row>
    <row r="160" spans="1:29" s="148" customFormat="1" ht="17.899999999999999" customHeight="1" x14ac:dyDescent="0.35">
      <c r="A160" s="137"/>
      <c r="B160" s="136"/>
      <c r="C160" s="137"/>
      <c r="D160" s="137"/>
      <c r="E160" s="137"/>
      <c r="F160" s="137"/>
      <c r="G160" s="137"/>
      <c r="H160" s="137"/>
      <c r="I160" s="148" t="s">
        <v>359</v>
      </c>
      <c r="K160" s="148" t="s">
        <v>359</v>
      </c>
      <c r="M160" s="149" t="s">
        <v>1170</v>
      </c>
      <c r="P160" s="151"/>
      <c r="Q160" s="151"/>
      <c r="V160" s="149" t="s">
        <v>1166</v>
      </c>
      <c r="W160" s="152" t="s">
        <v>1167</v>
      </c>
      <c r="AA160" s="153" t="s">
        <v>128</v>
      </c>
      <c r="AB160" s="154" t="s">
        <v>1168</v>
      </c>
      <c r="AC160" s="155" t="s">
        <v>1169</v>
      </c>
    </row>
    <row r="161" spans="1:29" s="148" customFormat="1" ht="17.899999999999999" customHeight="1" x14ac:dyDescent="0.35">
      <c r="A161" s="137"/>
      <c r="B161" s="136"/>
      <c r="C161" s="137"/>
      <c r="D161" s="137"/>
      <c r="E161" s="137"/>
      <c r="F161" s="137"/>
      <c r="G161" s="137"/>
      <c r="H161" s="137"/>
      <c r="I161" s="148" t="s">
        <v>359</v>
      </c>
      <c r="K161" s="148" t="s">
        <v>359</v>
      </c>
      <c r="M161" s="149" t="s">
        <v>1175</v>
      </c>
      <c r="P161" s="151"/>
      <c r="Q161" s="151"/>
      <c r="V161" s="149" t="s">
        <v>1171</v>
      </c>
      <c r="W161" s="152" t="s">
        <v>1172</v>
      </c>
      <c r="AA161" s="153" t="s">
        <v>128</v>
      </c>
      <c r="AB161" s="154" t="s">
        <v>1173</v>
      </c>
      <c r="AC161" s="155" t="s">
        <v>1174</v>
      </c>
    </row>
    <row r="162" spans="1:29" s="148" customFormat="1" ht="17.899999999999999" customHeight="1" x14ac:dyDescent="0.35">
      <c r="A162" s="137"/>
      <c r="B162" s="136"/>
      <c r="C162" s="137"/>
      <c r="D162" s="137"/>
      <c r="E162" s="137"/>
      <c r="F162" s="137"/>
      <c r="G162" s="137"/>
      <c r="H162" s="137"/>
      <c r="I162" s="148" t="s">
        <v>359</v>
      </c>
      <c r="K162" s="148" t="s">
        <v>359</v>
      </c>
      <c r="M162" s="149" t="s">
        <v>1180</v>
      </c>
      <c r="P162" s="151"/>
      <c r="Q162" s="151"/>
      <c r="V162" s="149" t="s">
        <v>1176</v>
      </c>
      <c r="W162" s="152" t="s">
        <v>1177</v>
      </c>
      <c r="AA162" s="153" t="s">
        <v>128</v>
      </c>
      <c r="AB162" s="154" t="s">
        <v>1178</v>
      </c>
      <c r="AC162" s="155" t="s">
        <v>1179</v>
      </c>
    </row>
    <row r="163" spans="1:29" s="148" customFormat="1" ht="17.899999999999999" customHeight="1" x14ac:dyDescent="0.35">
      <c r="A163" s="137"/>
      <c r="B163" s="136"/>
      <c r="C163" s="137"/>
      <c r="D163" s="137"/>
      <c r="E163" s="137"/>
      <c r="F163" s="137"/>
      <c r="G163" s="137"/>
      <c r="H163" s="137"/>
      <c r="I163" s="148" t="s">
        <v>359</v>
      </c>
      <c r="K163" s="148" t="s">
        <v>359</v>
      </c>
      <c r="M163" s="149" t="s">
        <v>1185</v>
      </c>
      <c r="P163" s="151"/>
      <c r="Q163" s="151"/>
      <c r="V163" s="149" t="s">
        <v>1181</v>
      </c>
      <c r="W163" s="152" t="s">
        <v>1182</v>
      </c>
      <c r="AA163" s="153" t="s">
        <v>128</v>
      </c>
      <c r="AB163" s="154" t="s">
        <v>1183</v>
      </c>
      <c r="AC163" s="155" t="s">
        <v>1184</v>
      </c>
    </row>
    <row r="164" spans="1:29" s="148" customFormat="1" ht="17.899999999999999" customHeight="1" x14ac:dyDescent="0.35">
      <c r="A164" s="137"/>
      <c r="B164" s="136"/>
      <c r="C164" s="137"/>
      <c r="D164" s="137"/>
      <c r="E164" s="137"/>
      <c r="F164" s="137"/>
      <c r="G164" s="137"/>
      <c r="H164" s="137"/>
      <c r="I164" s="148" t="s">
        <v>359</v>
      </c>
      <c r="K164" s="148" t="s">
        <v>359</v>
      </c>
      <c r="M164" s="149" t="s">
        <v>1190</v>
      </c>
      <c r="P164" s="151"/>
      <c r="Q164" s="151"/>
      <c r="V164" s="149" t="s">
        <v>1186</v>
      </c>
      <c r="W164" s="152" t="s">
        <v>1187</v>
      </c>
      <c r="AA164" s="153" t="s">
        <v>128</v>
      </c>
      <c r="AB164" s="154" t="s">
        <v>1188</v>
      </c>
      <c r="AC164" s="155" t="s">
        <v>1189</v>
      </c>
    </row>
    <row r="165" spans="1:29" s="148" customFormat="1" ht="17.899999999999999" customHeight="1" x14ac:dyDescent="0.35">
      <c r="A165" s="137"/>
      <c r="B165" s="136"/>
      <c r="C165" s="137"/>
      <c r="D165" s="137"/>
      <c r="E165" s="137"/>
      <c r="F165" s="137"/>
      <c r="G165" s="137"/>
      <c r="H165" s="137"/>
      <c r="I165" s="148" t="s">
        <v>359</v>
      </c>
      <c r="K165" s="148" t="s">
        <v>359</v>
      </c>
      <c r="M165" s="149" t="s">
        <v>1195</v>
      </c>
      <c r="P165" s="151"/>
      <c r="Q165" s="151"/>
      <c r="V165" s="149" t="s">
        <v>1191</v>
      </c>
      <c r="W165" s="152" t="s">
        <v>1192</v>
      </c>
      <c r="AA165" s="153" t="s">
        <v>140</v>
      </c>
      <c r="AB165" s="154" t="s">
        <v>1193</v>
      </c>
      <c r="AC165" s="155" t="s">
        <v>1194</v>
      </c>
    </row>
    <row r="166" spans="1:29" s="148" customFormat="1" ht="17.899999999999999" customHeight="1" x14ac:dyDescent="0.35">
      <c r="A166" s="137"/>
      <c r="B166" s="136"/>
      <c r="C166" s="137"/>
      <c r="D166" s="137"/>
      <c r="E166" s="137"/>
      <c r="F166" s="137"/>
      <c r="G166" s="137"/>
      <c r="H166" s="137"/>
      <c r="I166" s="148" t="s">
        <v>359</v>
      </c>
      <c r="K166" s="148" t="s">
        <v>359</v>
      </c>
      <c r="M166" s="149" t="s">
        <v>287</v>
      </c>
      <c r="P166" s="151"/>
      <c r="Q166" s="151"/>
      <c r="V166" s="149" t="s">
        <v>1196</v>
      </c>
      <c r="W166" s="152" t="s">
        <v>1197</v>
      </c>
      <c r="AA166" s="153" t="s">
        <v>140</v>
      </c>
      <c r="AB166" s="154" t="s">
        <v>1198</v>
      </c>
      <c r="AC166" s="155" t="s">
        <v>1199</v>
      </c>
    </row>
    <row r="167" spans="1:29" s="148" customFormat="1" ht="17.899999999999999" customHeight="1" x14ac:dyDescent="0.35">
      <c r="A167" s="137"/>
      <c r="B167" s="136"/>
      <c r="C167" s="137"/>
      <c r="D167" s="137"/>
      <c r="E167" s="137"/>
      <c r="F167" s="137"/>
      <c r="G167" s="137"/>
      <c r="H167" s="137"/>
      <c r="I167" s="148" t="s">
        <v>359</v>
      </c>
      <c r="K167" s="148" t="s">
        <v>359</v>
      </c>
      <c r="M167" s="149" t="s">
        <v>297</v>
      </c>
      <c r="P167" s="151"/>
      <c r="Q167" s="151"/>
      <c r="V167" s="149" t="s">
        <v>1200</v>
      </c>
      <c r="W167" s="152" t="s">
        <v>1201</v>
      </c>
      <c r="AA167" s="153" t="s">
        <v>140</v>
      </c>
      <c r="AB167" s="154" t="s">
        <v>1202</v>
      </c>
      <c r="AC167" s="155" t="s">
        <v>1203</v>
      </c>
    </row>
    <row r="168" spans="1:29" s="148" customFormat="1" ht="17.899999999999999" customHeight="1" x14ac:dyDescent="0.35">
      <c r="A168" s="137"/>
      <c r="B168" s="136"/>
      <c r="C168" s="137"/>
      <c r="D168" s="137"/>
      <c r="E168" s="137"/>
      <c r="F168" s="137"/>
      <c r="G168" s="137"/>
      <c r="H168" s="137"/>
      <c r="I168" s="148" t="s">
        <v>359</v>
      </c>
      <c r="K168" s="148" t="s">
        <v>359</v>
      </c>
      <c r="M168" s="149" t="s">
        <v>1208</v>
      </c>
      <c r="P168" s="151"/>
      <c r="Q168" s="151"/>
      <c r="V168" s="149" t="s">
        <v>1204</v>
      </c>
      <c r="W168" s="152" t="s">
        <v>1205</v>
      </c>
      <c r="AA168" s="153" t="s">
        <v>140</v>
      </c>
      <c r="AB168" s="154" t="s">
        <v>1206</v>
      </c>
      <c r="AC168" s="155" t="s">
        <v>1207</v>
      </c>
    </row>
    <row r="169" spans="1:29" s="148" customFormat="1" ht="17.899999999999999" customHeight="1" x14ac:dyDescent="0.35">
      <c r="A169" s="137"/>
      <c r="B169" s="136"/>
      <c r="C169" s="137"/>
      <c r="D169" s="137"/>
      <c r="E169" s="137"/>
      <c r="F169" s="137"/>
      <c r="G169" s="137"/>
      <c r="H169" s="137"/>
      <c r="I169" s="148" t="s">
        <v>359</v>
      </c>
      <c r="K169" s="148" t="s">
        <v>359</v>
      </c>
      <c r="M169" s="149" t="s">
        <v>1213</v>
      </c>
      <c r="P169" s="151"/>
      <c r="V169" s="149" t="s">
        <v>1209</v>
      </c>
      <c r="W169" s="152" t="s">
        <v>1210</v>
      </c>
      <c r="AA169" s="153" t="s">
        <v>140</v>
      </c>
      <c r="AB169" s="154" t="s">
        <v>1211</v>
      </c>
      <c r="AC169" s="155" t="s">
        <v>1212</v>
      </c>
    </row>
    <row r="170" spans="1:29" s="148" customFormat="1" ht="17.899999999999999" customHeight="1" x14ac:dyDescent="0.35">
      <c r="A170" s="137"/>
      <c r="B170" s="136"/>
      <c r="C170" s="137"/>
      <c r="D170" s="137"/>
      <c r="E170" s="137"/>
      <c r="F170" s="137"/>
      <c r="G170" s="137"/>
      <c r="H170" s="137"/>
      <c r="I170" s="148" t="s">
        <v>359</v>
      </c>
      <c r="K170" s="148" t="s">
        <v>359</v>
      </c>
      <c r="M170" s="149" t="s">
        <v>308</v>
      </c>
      <c r="V170" s="149" t="s">
        <v>1214</v>
      </c>
      <c r="W170" s="152" t="s">
        <v>1215</v>
      </c>
      <c r="AA170" s="153" t="s">
        <v>152</v>
      </c>
      <c r="AB170" s="154" t="s">
        <v>1216</v>
      </c>
      <c r="AC170" s="155" t="s">
        <v>1217</v>
      </c>
    </row>
    <row r="171" spans="1:29" s="148" customFormat="1" ht="17.899999999999999" customHeight="1" x14ac:dyDescent="0.35">
      <c r="A171" s="137"/>
      <c r="B171" s="136"/>
      <c r="C171" s="137"/>
      <c r="D171" s="137"/>
      <c r="E171" s="137"/>
      <c r="F171" s="137"/>
      <c r="G171" s="137"/>
      <c r="H171" s="137"/>
      <c r="I171" s="148" t="s">
        <v>359</v>
      </c>
      <c r="K171" s="148" t="s">
        <v>359</v>
      </c>
      <c r="M171" s="149" t="s">
        <v>1222</v>
      </c>
      <c r="V171" s="149" t="s">
        <v>1218</v>
      </c>
      <c r="W171" s="152" t="s">
        <v>1219</v>
      </c>
      <c r="AA171" s="153" t="s">
        <v>152</v>
      </c>
      <c r="AB171" s="154" t="s">
        <v>1220</v>
      </c>
      <c r="AC171" s="155" t="s">
        <v>1221</v>
      </c>
    </row>
    <row r="172" spans="1:29" s="148" customFormat="1" ht="17.899999999999999" customHeight="1" x14ac:dyDescent="0.35">
      <c r="A172" s="137"/>
      <c r="B172" s="136"/>
      <c r="C172" s="137"/>
      <c r="D172" s="137"/>
      <c r="E172" s="137"/>
      <c r="F172" s="137"/>
      <c r="G172" s="137"/>
      <c r="H172" s="137"/>
      <c r="I172" s="148" t="s">
        <v>359</v>
      </c>
      <c r="K172" s="148" t="s">
        <v>359</v>
      </c>
      <c r="M172" s="149" t="s">
        <v>1227</v>
      </c>
      <c r="V172" s="149" t="s">
        <v>1223</v>
      </c>
      <c r="W172" s="152" t="s">
        <v>1224</v>
      </c>
      <c r="AA172" s="153" t="s">
        <v>152</v>
      </c>
      <c r="AB172" s="154" t="s">
        <v>1225</v>
      </c>
      <c r="AC172" s="155" t="s">
        <v>1226</v>
      </c>
    </row>
    <row r="173" spans="1:29" s="148" customFormat="1" ht="17.899999999999999" customHeight="1" x14ac:dyDescent="0.35">
      <c r="A173" s="137"/>
      <c r="B173" s="136"/>
      <c r="C173" s="137"/>
      <c r="D173" s="137"/>
      <c r="E173" s="137"/>
      <c r="F173" s="137"/>
      <c r="G173" s="137"/>
      <c r="H173" s="137"/>
      <c r="I173" s="148" t="s">
        <v>359</v>
      </c>
      <c r="K173" s="148" t="s">
        <v>359</v>
      </c>
      <c r="M173" s="149" t="s">
        <v>1232</v>
      </c>
      <c r="V173" s="149" t="s">
        <v>1228</v>
      </c>
      <c r="W173" s="152" t="s">
        <v>1229</v>
      </c>
      <c r="AA173" s="153" t="s">
        <v>152</v>
      </c>
      <c r="AB173" s="154" t="s">
        <v>1230</v>
      </c>
      <c r="AC173" s="155" t="s">
        <v>1231</v>
      </c>
    </row>
    <row r="174" spans="1:29" s="148" customFormat="1" ht="17.899999999999999" customHeight="1" x14ac:dyDescent="0.35">
      <c r="A174" s="137"/>
      <c r="B174" s="136"/>
      <c r="C174" s="137"/>
      <c r="D174" s="137"/>
      <c r="E174" s="137"/>
      <c r="F174" s="137"/>
      <c r="G174" s="137"/>
      <c r="H174" s="137"/>
      <c r="I174" s="148" t="s">
        <v>359</v>
      </c>
      <c r="K174" s="148" t="s">
        <v>359</v>
      </c>
      <c r="M174" s="149" t="s">
        <v>1237</v>
      </c>
      <c r="V174" s="149" t="s">
        <v>1233</v>
      </c>
      <c r="W174" s="152" t="s">
        <v>1234</v>
      </c>
      <c r="AA174" s="153" t="s">
        <v>152</v>
      </c>
      <c r="AB174" s="154" t="s">
        <v>1235</v>
      </c>
      <c r="AC174" s="155" t="s">
        <v>1236</v>
      </c>
    </row>
    <row r="175" spans="1:29" s="148" customFormat="1" ht="17.899999999999999" customHeight="1" x14ac:dyDescent="0.35">
      <c r="A175" s="137"/>
      <c r="B175" s="136"/>
      <c r="C175" s="137"/>
      <c r="D175" s="137"/>
      <c r="E175" s="137"/>
      <c r="F175" s="137"/>
      <c r="G175" s="137"/>
      <c r="H175" s="137"/>
      <c r="I175" s="148" t="s">
        <v>359</v>
      </c>
      <c r="K175" s="148" t="s">
        <v>359</v>
      </c>
      <c r="M175" s="149" t="s">
        <v>1242</v>
      </c>
      <c r="V175" s="149" t="s">
        <v>1238</v>
      </c>
      <c r="W175" s="152" t="s">
        <v>1239</v>
      </c>
      <c r="AA175" s="153" t="s">
        <v>152</v>
      </c>
      <c r="AB175" s="154" t="s">
        <v>1240</v>
      </c>
      <c r="AC175" s="155" t="s">
        <v>1241</v>
      </c>
    </row>
    <row r="176" spans="1:29" s="148" customFormat="1" ht="17.899999999999999" customHeight="1" x14ac:dyDescent="0.35">
      <c r="A176" s="137"/>
      <c r="B176" s="136"/>
      <c r="C176" s="137"/>
      <c r="D176" s="137"/>
      <c r="E176" s="137"/>
      <c r="F176" s="137"/>
      <c r="G176" s="137"/>
      <c r="H176" s="137"/>
      <c r="I176" s="148" t="s">
        <v>359</v>
      </c>
      <c r="K176" s="148" t="s">
        <v>359</v>
      </c>
      <c r="M176" s="149" t="s">
        <v>1247</v>
      </c>
      <c r="V176" s="149" t="s">
        <v>1243</v>
      </c>
      <c r="W176" s="152" t="s">
        <v>1244</v>
      </c>
      <c r="AA176" s="153" t="s">
        <v>152</v>
      </c>
      <c r="AB176" s="154" t="s">
        <v>1245</v>
      </c>
      <c r="AC176" s="155" t="s">
        <v>1246</v>
      </c>
    </row>
    <row r="177" spans="1:29" s="148" customFormat="1" ht="17.899999999999999" customHeight="1" x14ac:dyDescent="0.35">
      <c r="A177" s="137"/>
      <c r="B177" s="136"/>
      <c r="C177" s="137"/>
      <c r="D177" s="137"/>
      <c r="E177" s="137"/>
      <c r="F177" s="137"/>
      <c r="G177" s="137"/>
      <c r="H177" s="137"/>
      <c r="I177" s="148" t="s">
        <v>359</v>
      </c>
      <c r="K177" s="148" t="s">
        <v>359</v>
      </c>
      <c r="M177" s="149" t="s">
        <v>1252</v>
      </c>
      <c r="V177" s="149" t="s">
        <v>1248</v>
      </c>
      <c r="W177" s="152" t="s">
        <v>1249</v>
      </c>
      <c r="AA177" s="153" t="s">
        <v>152</v>
      </c>
      <c r="AB177" s="154" t="s">
        <v>1250</v>
      </c>
      <c r="AC177" s="155" t="s">
        <v>1251</v>
      </c>
    </row>
    <row r="178" spans="1:29" s="148" customFormat="1" ht="17.899999999999999" customHeight="1" x14ac:dyDescent="0.35">
      <c r="A178" s="137"/>
      <c r="B178" s="136"/>
      <c r="C178" s="137"/>
      <c r="D178" s="137"/>
      <c r="E178" s="137"/>
      <c r="F178" s="137"/>
      <c r="G178" s="137"/>
      <c r="H178" s="137"/>
      <c r="I178" s="148" t="s">
        <v>359</v>
      </c>
      <c r="K178" s="148" t="s">
        <v>359</v>
      </c>
      <c r="M178" s="149" t="s">
        <v>1257</v>
      </c>
      <c r="V178" s="149" t="s">
        <v>1253</v>
      </c>
      <c r="W178" s="152" t="s">
        <v>1254</v>
      </c>
      <c r="AA178" s="153" t="s">
        <v>152</v>
      </c>
      <c r="AB178" s="154" t="s">
        <v>1255</v>
      </c>
      <c r="AC178" s="155" t="s">
        <v>1256</v>
      </c>
    </row>
    <row r="179" spans="1:29" s="148" customFormat="1" ht="17.899999999999999" customHeight="1" x14ac:dyDescent="0.35">
      <c r="A179" s="137"/>
      <c r="B179" s="136"/>
      <c r="C179" s="137"/>
      <c r="D179" s="137"/>
      <c r="E179" s="137"/>
      <c r="F179" s="137"/>
      <c r="G179" s="137"/>
      <c r="H179" s="137"/>
      <c r="I179" s="148" t="s">
        <v>359</v>
      </c>
      <c r="K179" s="148" t="s">
        <v>359</v>
      </c>
      <c r="M179" s="149" t="s">
        <v>1262</v>
      </c>
      <c r="V179" s="149" t="s">
        <v>1258</v>
      </c>
      <c r="W179" s="152" t="s">
        <v>1259</v>
      </c>
      <c r="AA179" s="153" t="s">
        <v>152</v>
      </c>
      <c r="AB179" s="154" t="s">
        <v>1260</v>
      </c>
      <c r="AC179" s="155" t="s">
        <v>1261</v>
      </c>
    </row>
    <row r="180" spans="1:29" s="148" customFormat="1" ht="17.899999999999999" customHeight="1" x14ac:dyDescent="0.35">
      <c r="A180" s="137"/>
      <c r="B180" s="136"/>
      <c r="C180" s="137"/>
      <c r="D180" s="137"/>
      <c r="E180" s="137"/>
      <c r="F180" s="137"/>
      <c r="G180" s="137"/>
      <c r="H180" s="137"/>
      <c r="I180" s="148" t="s">
        <v>359</v>
      </c>
      <c r="K180" s="148" t="s">
        <v>359</v>
      </c>
      <c r="M180" s="149" t="s">
        <v>1267</v>
      </c>
      <c r="V180" s="149" t="s">
        <v>1263</v>
      </c>
      <c r="W180" s="152" t="s">
        <v>1264</v>
      </c>
      <c r="AA180" s="153" t="s">
        <v>152</v>
      </c>
      <c r="AB180" s="154" t="s">
        <v>1265</v>
      </c>
      <c r="AC180" s="155" t="s">
        <v>1266</v>
      </c>
    </row>
    <row r="181" spans="1:29" s="148" customFormat="1" ht="17.899999999999999" customHeight="1" x14ac:dyDescent="0.35">
      <c r="A181" s="137"/>
      <c r="B181" s="136"/>
      <c r="C181" s="137"/>
      <c r="D181" s="137"/>
      <c r="E181" s="137"/>
      <c r="F181" s="137"/>
      <c r="G181" s="137"/>
      <c r="H181" s="137"/>
      <c r="I181" s="148" t="s">
        <v>359</v>
      </c>
      <c r="K181" s="148" t="s">
        <v>359</v>
      </c>
      <c r="M181" s="149" t="s">
        <v>1272</v>
      </c>
      <c r="V181" s="149" t="s">
        <v>1268</v>
      </c>
      <c r="W181" s="152" t="s">
        <v>1269</v>
      </c>
      <c r="AA181" s="153" t="s">
        <v>152</v>
      </c>
      <c r="AB181" s="154" t="s">
        <v>1270</v>
      </c>
      <c r="AC181" s="155" t="s">
        <v>1271</v>
      </c>
    </row>
    <row r="182" spans="1:29" s="148" customFormat="1" ht="17.899999999999999" customHeight="1" x14ac:dyDescent="0.35">
      <c r="A182" s="137"/>
      <c r="B182" s="136"/>
      <c r="C182" s="137"/>
      <c r="D182" s="137"/>
      <c r="E182" s="137"/>
      <c r="F182" s="137"/>
      <c r="G182" s="137"/>
      <c r="H182" s="137"/>
      <c r="I182" s="148" t="s">
        <v>359</v>
      </c>
      <c r="K182" s="148" t="s">
        <v>359</v>
      </c>
      <c r="M182" s="149" t="s">
        <v>1277</v>
      </c>
      <c r="V182" s="149" t="s">
        <v>1273</v>
      </c>
      <c r="W182" s="152" t="s">
        <v>1274</v>
      </c>
      <c r="AA182" s="153" t="s">
        <v>152</v>
      </c>
      <c r="AB182" s="154" t="s">
        <v>1275</v>
      </c>
      <c r="AC182" s="155" t="s">
        <v>1276</v>
      </c>
    </row>
    <row r="183" spans="1:29" s="148" customFormat="1" ht="17.899999999999999" customHeight="1" x14ac:dyDescent="0.35">
      <c r="A183" s="137"/>
      <c r="B183" s="136"/>
      <c r="C183" s="137"/>
      <c r="D183" s="137"/>
      <c r="E183" s="137"/>
      <c r="F183" s="137"/>
      <c r="G183" s="137"/>
      <c r="H183" s="137"/>
      <c r="I183" s="148" t="s">
        <v>359</v>
      </c>
      <c r="K183" s="148" t="s">
        <v>359</v>
      </c>
      <c r="M183" s="149" t="s">
        <v>1282</v>
      </c>
      <c r="V183" s="149" t="s">
        <v>1278</v>
      </c>
      <c r="W183" s="152" t="s">
        <v>1279</v>
      </c>
      <c r="AA183" s="153" t="s">
        <v>152</v>
      </c>
      <c r="AB183" s="154" t="s">
        <v>1280</v>
      </c>
      <c r="AC183" s="155" t="s">
        <v>1281</v>
      </c>
    </row>
    <row r="184" spans="1:29" s="148" customFormat="1" ht="17.899999999999999" customHeight="1" x14ac:dyDescent="0.35">
      <c r="A184" s="137"/>
      <c r="B184" s="136"/>
      <c r="C184" s="137"/>
      <c r="D184" s="137"/>
      <c r="E184" s="137"/>
      <c r="F184" s="137"/>
      <c r="G184" s="137"/>
      <c r="H184" s="137"/>
      <c r="I184" s="148" t="s">
        <v>359</v>
      </c>
      <c r="K184" s="148" t="s">
        <v>359</v>
      </c>
      <c r="M184" s="149" t="s">
        <v>1287</v>
      </c>
      <c r="V184" s="149" t="s">
        <v>1283</v>
      </c>
      <c r="W184" s="152" t="s">
        <v>1284</v>
      </c>
      <c r="AA184" s="153" t="s">
        <v>152</v>
      </c>
      <c r="AB184" s="154" t="s">
        <v>1285</v>
      </c>
      <c r="AC184" s="155" t="s">
        <v>1286</v>
      </c>
    </row>
    <row r="185" spans="1:29" s="148" customFormat="1" ht="17.899999999999999" customHeight="1" x14ac:dyDescent="0.35">
      <c r="A185" s="137"/>
      <c r="B185" s="136"/>
      <c r="C185" s="137"/>
      <c r="D185" s="137"/>
      <c r="E185" s="137"/>
      <c r="F185" s="137"/>
      <c r="G185" s="137"/>
      <c r="H185" s="137"/>
      <c r="I185" s="148" t="s">
        <v>359</v>
      </c>
      <c r="K185" s="148" t="s">
        <v>359</v>
      </c>
      <c r="M185" s="149" t="s">
        <v>319</v>
      </c>
      <c r="V185" s="149" t="s">
        <v>1288</v>
      </c>
      <c r="W185" s="152" t="s">
        <v>1289</v>
      </c>
      <c r="AA185" s="153" t="s">
        <v>152</v>
      </c>
      <c r="AB185" s="154" t="s">
        <v>1290</v>
      </c>
      <c r="AC185" s="155" t="s">
        <v>1291</v>
      </c>
    </row>
    <row r="186" spans="1:29" s="148" customFormat="1" ht="17.899999999999999" customHeight="1" x14ac:dyDescent="0.35">
      <c r="A186" s="137"/>
      <c r="B186" s="136"/>
      <c r="C186" s="137"/>
      <c r="D186" s="137"/>
      <c r="E186" s="137"/>
      <c r="F186" s="137"/>
      <c r="G186" s="137"/>
      <c r="H186" s="137"/>
      <c r="I186" s="148" t="s">
        <v>359</v>
      </c>
      <c r="K186" s="148" t="s">
        <v>359</v>
      </c>
      <c r="M186" s="149" t="s">
        <v>329</v>
      </c>
      <c r="V186" s="149" t="s">
        <v>1292</v>
      </c>
      <c r="W186" s="152" t="s">
        <v>1293</v>
      </c>
      <c r="AA186" s="153" t="s">
        <v>152</v>
      </c>
      <c r="AB186" s="154" t="s">
        <v>1294</v>
      </c>
      <c r="AC186" s="155" t="s">
        <v>1295</v>
      </c>
    </row>
    <row r="187" spans="1:29" s="148" customFormat="1" ht="17.899999999999999" customHeight="1" x14ac:dyDescent="0.35">
      <c r="A187" s="137"/>
      <c r="B187" s="136"/>
      <c r="C187" s="137"/>
      <c r="D187" s="137"/>
      <c r="E187" s="137"/>
      <c r="F187" s="137"/>
      <c r="G187" s="137"/>
      <c r="H187" s="137"/>
      <c r="I187" s="148" t="s">
        <v>359</v>
      </c>
      <c r="K187" s="148" t="s">
        <v>359</v>
      </c>
      <c r="M187" s="149" t="s">
        <v>1300</v>
      </c>
      <c r="V187" s="149" t="s">
        <v>1296</v>
      </c>
      <c r="W187" s="152" t="s">
        <v>1297</v>
      </c>
      <c r="AA187" s="153" t="s">
        <v>152</v>
      </c>
      <c r="AB187" s="154" t="s">
        <v>1298</v>
      </c>
      <c r="AC187" s="155" t="s">
        <v>1299</v>
      </c>
    </row>
    <row r="188" spans="1:29" s="148" customFormat="1" ht="17.899999999999999" customHeight="1" x14ac:dyDescent="0.35">
      <c r="A188" s="137"/>
      <c r="B188" s="136"/>
      <c r="C188" s="137"/>
      <c r="D188" s="137"/>
      <c r="E188" s="137"/>
      <c r="F188" s="137"/>
      <c r="G188" s="137"/>
      <c r="H188" s="137"/>
      <c r="I188" s="148" t="s">
        <v>359</v>
      </c>
      <c r="K188" s="148" t="s">
        <v>359</v>
      </c>
      <c r="M188" s="149" t="s">
        <v>1305</v>
      </c>
      <c r="V188" s="149" t="s">
        <v>1301</v>
      </c>
      <c r="W188" s="152" t="s">
        <v>1302</v>
      </c>
      <c r="AA188" s="153" t="s">
        <v>152</v>
      </c>
      <c r="AB188" s="154" t="s">
        <v>1303</v>
      </c>
      <c r="AC188" s="155" t="s">
        <v>1304</v>
      </c>
    </row>
    <row r="189" spans="1:29" s="148" customFormat="1" ht="17.899999999999999" customHeight="1" x14ac:dyDescent="0.35">
      <c r="A189" s="137"/>
      <c r="B189" s="136"/>
      <c r="C189" s="137"/>
      <c r="D189" s="137"/>
      <c r="E189" s="137"/>
      <c r="F189" s="137"/>
      <c r="G189" s="137"/>
      <c r="H189" s="137"/>
      <c r="I189" s="148" t="s">
        <v>359</v>
      </c>
      <c r="K189" s="148" t="s">
        <v>359</v>
      </c>
      <c r="M189" s="149" t="s">
        <v>1310</v>
      </c>
      <c r="V189" s="149" t="s">
        <v>1306</v>
      </c>
      <c r="W189" s="152" t="s">
        <v>1307</v>
      </c>
      <c r="AA189" s="153" t="s">
        <v>163</v>
      </c>
      <c r="AB189" s="154" t="s">
        <v>1308</v>
      </c>
      <c r="AC189" s="155" t="s">
        <v>1309</v>
      </c>
    </row>
    <row r="190" spans="1:29" s="148" customFormat="1" ht="17.899999999999999" customHeight="1" x14ac:dyDescent="0.35">
      <c r="A190" s="137"/>
      <c r="B190" s="136"/>
      <c r="C190" s="137"/>
      <c r="D190" s="137"/>
      <c r="E190" s="137"/>
      <c r="F190" s="137"/>
      <c r="G190" s="137"/>
      <c r="H190" s="137"/>
      <c r="I190" s="148" t="s">
        <v>359</v>
      </c>
      <c r="K190" s="148" t="s">
        <v>359</v>
      </c>
      <c r="M190" s="149" t="s">
        <v>340</v>
      </c>
      <c r="V190" s="149" t="s">
        <v>1311</v>
      </c>
      <c r="W190" s="152" t="s">
        <v>1312</v>
      </c>
      <c r="AA190" s="153" t="s">
        <v>163</v>
      </c>
      <c r="AB190" s="154" t="s">
        <v>1313</v>
      </c>
      <c r="AC190" s="155" t="s">
        <v>1314</v>
      </c>
    </row>
    <row r="191" spans="1:29" s="148" customFormat="1" ht="17.899999999999999" customHeight="1" x14ac:dyDescent="0.35">
      <c r="A191" s="137"/>
      <c r="B191" s="136"/>
      <c r="C191" s="137"/>
      <c r="D191" s="137"/>
      <c r="E191" s="137"/>
      <c r="F191" s="137"/>
      <c r="G191" s="137"/>
      <c r="H191" s="137"/>
      <c r="I191" s="148" t="s">
        <v>359</v>
      </c>
      <c r="K191" s="148" t="s">
        <v>359</v>
      </c>
      <c r="M191" s="149" t="s">
        <v>1319</v>
      </c>
      <c r="V191" s="149" t="s">
        <v>1315</v>
      </c>
      <c r="W191" s="152" t="s">
        <v>1316</v>
      </c>
      <c r="AA191" s="153" t="s">
        <v>163</v>
      </c>
      <c r="AB191" s="154" t="s">
        <v>1317</v>
      </c>
      <c r="AC191" s="155" t="s">
        <v>1318</v>
      </c>
    </row>
    <row r="192" spans="1:29" s="148" customFormat="1" ht="17.899999999999999" customHeight="1" x14ac:dyDescent="0.35">
      <c r="A192" s="137"/>
      <c r="B192" s="136"/>
      <c r="C192" s="137"/>
      <c r="D192" s="137"/>
      <c r="E192" s="137"/>
      <c r="F192" s="137"/>
      <c r="G192" s="137"/>
      <c r="H192" s="137"/>
      <c r="I192" s="148" t="s">
        <v>359</v>
      </c>
      <c r="K192" s="148" t="s">
        <v>359</v>
      </c>
      <c r="M192" s="149" t="s">
        <v>1324</v>
      </c>
      <c r="V192" s="149" t="s">
        <v>1320</v>
      </c>
      <c r="W192" s="152" t="s">
        <v>1321</v>
      </c>
      <c r="AA192" s="153" t="s">
        <v>163</v>
      </c>
      <c r="AB192" s="154" t="s">
        <v>1322</v>
      </c>
      <c r="AC192" s="155" t="s">
        <v>1323</v>
      </c>
    </row>
    <row r="193" spans="1:29" s="148" customFormat="1" ht="17.899999999999999" customHeight="1" x14ac:dyDescent="0.35">
      <c r="A193" s="137"/>
      <c r="B193" s="136"/>
      <c r="C193" s="137"/>
      <c r="D193" s="137"/>
      <c r="E193" s="137"/>
      <c r="F193" s="137"/>
      <c r="G193" s="137"/>
      <c r="H193" s="137"/>
      <c r="I193" s="148" t="s">
        <v>359</v>
      </c>
      <c r="K193" s="148" t="s">
        <v>359</v>
      </c>
      <c r="M193" s="149" t="s">
        <v>1329</v>
      </c>
      <c r="V193" s="149" t="s">
        <v>1325</v>
      </c>
      <c r="W193" s="152" t="s">
        <v>1326</v>
      </c>
      <c r="AA193" s="153" t="s">
        <v>163</v>
      </c>
      <c r="AB193" s="154" t="s">
        <v>1327</v>
      </c>
      <c r="AC193" s="155" t="s">
        <v>1328</v>
      </c>
    </row>
    <row r="194" spans="1:29" s="148" customFormat="1" ht="17.899999999999999" customHeight="1" x14ac:dyDescent="0.35">
      <c r="A194" s="137"/>
      <c r="B194" s="136"/>
      <c r="C194" s="137"/>
      <c r="D194" s="137"/>
      <c r="E194" s="137"/>
      <c r="F194" s="137"/>
      <c r="G194" s="137"/>
      <c r="H194" s="137"/>
      <c r="I194" s="148" t="s">
        <v>359</v>
      </c>
      <c r="K194" s="148" t="s">
        <v>359</v>
      </c>
      <c r="M194" s="149" t="s">
        <v>1334</v>
      </c>
      <c r="V194" s="149" t="s">
        <v>1330</v>
      </c>
      <c r="W194" s="152" t="s">
        <v>1331</v>
      </c>
      <c r="AA194" s="153" t="s">
        <v>163</v>
      </c>
      <c r="AB194" s="154" t="s">
        <v>1332</v>
      </c>
      <c r="AC194" s="155" t="s">
        <v>1333</v>
      </c>
    </row>
    <row r="195" spans="1:29" s="148" customFormat="1" ht="17.899999999999999" customHeight="1" x14ac:dyDescent="0.35">
      <c r="A195" s="137"/>
      <c r="B195" s="136"/>
      <c r="C195" s="137"/>
      <c r="D195" s="137"/>
      <c r="E195" s="137"/>
      <c r="F195" s="137"/>
      <c r="G195" s="137"/>
      <c r="H195" s="137"/>
      <c r="I195" s="148" t="s">
        <v>359</v>
      </c>
      <c r="K195" s="148" t="s">
        <v>359</v>
      </c>
      <c r="M195" s="149" t="s">
        <v>1339</v>
      </c>
      <c r="V195" s="149" t="s">
        <v>1335</v>
      </c>
      <c r="W195" s="152" t="s">
        <v>1336</v>
      </c>
      <c r="AA195" s="153" t="s">
        <v>163</v>
      </c>
      <c r="AB195" s="154" t="s">
        <v>1337</v>
      </c>
      <c r="AC195" s="155" t="s">
        <v>1338</v>
      </c>
    </row>
    <row r="196" spans="1:29" s="148" customFormat="1" ht="17.899999999999999" customHeight="1" x14ac:dyDescent="0.35">
      <c r="A196" s="137"/>
      <c r="B196" s="136"/>
      <c r="C196" s="137"/>
      <c r="D196" s="137"/>
      <c r="E196" s="137"/>
      <c r="F196" s="137"/>
      <c r="G196" s="137"/>
      <c r="H196" s="137"/>
      <c r="I196" s="148" t="s">
        <v>359</v>
      </c>
      <c r="K196" s="148" t="s">
        <v>359</v>
      </c>
      <c r="M196" s="149" t="s">
        <v>349</v>
      </c>
      <c r="V196" s="149" t="s">
        <v>1340</v>
      </c>
      <c r="W196" s="152" t="s">
        <v>1341</v>
      </c>
      <c r="AA196" s="153" t="s">
        <v>163</v>
      </c>
      <c r="AB196" s="154" t="s">
        <v>1342</v>
      </c>
      <c r="AC196" s="155" t="s">
        <v>1343</v>
      </c>
    </row>
    <row r="197" spans="1:29" s="148" customFormat="1" ht="17.899999999999999" customHeight="1" x14ac:dyDescent="0.35">
      <c r="A197" s="137"/>
      <c r="B197" s="136"/>
      <c r="C197" s="137"/>
      <c r="D197" s="137"/>
      <c r="E197" s="137"/>
      <c r="F197" s="137"/>
      <c r="G197" s="137"/>
      <c r="H197" s="137"/>
      <c r="I197" s="148" t="s">
        <v>359</v>
      </c>
      <c r="K197" s="148" t="s">
        <v>359</v>
      </c>
      <c r="M197" s="149" t="s">
        <v>1348</v>
      </c>
      <c r="V197" s="149" t="s">
        <v>1344</v>
      </c>
      <c r="W197" s="152" t="s">
        <v>1345</v>
      </c>
      <c r="AA197" s="153" t="s">
        <v>163</v>
      </c>
      <c r="AB197" s="154" t="s">
        <v>1346</v>
      </c>
      <c r="AC197" s="155" t="s">
        <v>1347</v>
      </c>
    </row>
    <row r="198" spans="1:29" s="148" customFormat="1" ht="17.899999999999999" customHeight="1" x14ac:dyDescent="0.35">
      <c r="A198" s="137"/>
      <c r="B198" s="136"/>
      <c r="C198" s="137"/>
      <c r="D198" s="137"/>
      <c r="E198" s="137"/>
      <c r="F198" s="137"/>
      <c r="G198" s="137"/>
      <c r="H198" s="137"/>
      <c r="I198" s="148" t="s">
        <v>359</v>
      </c>
      <c r="K198" s="148" t="s">
        <v>359</v>
      </c>
      <c r="M198" s="149" t="s">
        <v>1353</v>
      </c>
      <c r="V198" s="149" t="s">
        <v>1349</v>
      </c>
      <c r="W198" s="152" t="s">
        <v>1350</v>
      </c>
      <c r="AA198" s="153" t="s">
        <v>163</v>
      </c>
      <c r="AB198" s="154" t="s">
        <v>1351</v>
      </c>
      <c r="AC198" s="155" t="s">
        <v>1352</v>
      </c>
    </row>
    <row r="199" spans="1:29" s="148" customFormat="1" ht="17.899999999999999" customHeight="1" x14ac:dyDescent="0.35">
      <c r="A199" s="137"/>
      <c r="B199" s="136"/>
      <c r="C199" s="137"/>
      <c r="D199" s="137"/>
      <c r="E199" s="137"/>
      <c r="F199" s="137"/>
      <c r="G199" s="137"/>
      <c r="H199" s="137"/>
      <c r="I199" s="148" t="s">
        <v>359</v>
      </c>
      <c r="K199" s="148" t="s">
        <v>359</v>
      </c>
      <c r="M199" s="149" t="s">
        <v>1358</v>
      </c>
      <c r="V199" s="149" t="s">
        <v>1354</v>
      </c>
      <c r="W199" s="152" t="s">
        <v>1355</v>
      </c>
      <c r="AA199" s="153" t="s">
        <v>163</v>
      </c>
      <c r="AB199" s="154" t="s">
        <v>1356</v>
      </c>
      <c r="AC199" s="155" t="s">
        <v>1357</v>
      </c>
    </row>
    <row r="200" spans="1:29" s="148" customFormat="1" ht="17.899999999999999" customHeight="1" x14ac:dyDescent="0.35">
      <c r="A200" s="137"/>
      <c r="B200" s="136"/>
      <c r="C200" s="137"/>
      <c r="D200" s="137"/>
      <c r="E200" s="137"/>
      <c r="F200" s="137"/>
      <c r="G200" s="137"/>
      <c r="H200" s="137"/>
      <c r="I200" s="148" t="s">
        <v>359</v>
      </c>
      <c r="K200" s="148" t="s">
        <v>359</v>
      </c>
      <c r="M200" s="149" t="s">
        <v>1363</v>
      </c>
      <c r="V200" s="149" t="s">
        <v>1359</v>
      </c>
      <c r="W200" s="152" t="s">
        <v>1360</v>
      </c>
      <c r="AA200" s="153" t="s">
        <v>163</v>
      </c>
      <c r="AB200" s="154" t="s">
        <v>1361</v>
      </c>
      <c r="AC200" s="155" t="s">
        <v>1362</v>
      </c>
    </row>
    <row r="201" spans="1:29" s="148" customFormat="1" ht="17.899999999999999" customHeight="1" x14ac:dyDescent="0.35">
      <c r="A201" s="137"/>
      <c r="B201" s="136"/>
      <c r="C201" s="137"/>
      <c r="D201" s="137"/>
      <c r="E201" s="137"/>
      <c r="F201" s="137"/>
      <c r="G201" s="137"/>
      <c r="H201" s="137"/>
      <c r="I201" s="148" t="s">
        <v>359</v>
      </c>
      <c r="K201" s="148" t="s">
        <v>359</v>
      </c>
      <c r="M201" s="149" t="s">
        <v>1368</v>
      </c>
      <c r="V201" s="149" t="s">
        <v>1364</v>
      </c>
      <c r="W201" s="152" t="s">
        <v>1365</v>
      </c>
      <c r="AA201" s="153" t="s">
        <v>163</v>
      </c>
      <c r="AB201" s="154" t="s">
        <v>1366</v>
      </c>
      <c r="AC201" s="155" t="s">
        <v>1367</v>
      </c>
    </row>
    <row r="202" spans="1:29" s="148" customFormat="1" ht="17.899999999999999" customHeight="1" x14ac:dyDescent="0.35">
      <c r="A202" s="137"/>
      <c r="B202" s="136"/>
      <c r="C202" s="137"/>
      <c r="D202" s="137"/>
      <c r="E202" s="137"/>
      <c r="F202" s="137"/>
      <c r="G202" s="137"/>
      <c r="H202" s="137"/>
      <c r="I202" s="148" t="s">
        <v>359</v>
      </c>
      <c r="K202" s="148" t="s">
        <v>359</v>
      </c>
      <c r="M202" s="149" t="s">
        <v>1373</v>
      </c>
      <c r="V202" s="149" t="s">
        <v>1369</v>
      </c>
      <c r="W202" s="152" t="s">
        <v>1370</v>
      </c>
      <c r="AA202" s="153" t="s">
        <v>163</v>
      </c>
      <c r="AB202" s="154" t="s">
        <v>1371</v>
      </c>
      <c r="AC202" s="155" t="s">
        <v>1372</v>
      </c>
    </row>
    <row r="203" spans="1:29" s="148" customFormat="1" ht="17.899999999999999" customHeight="1" x14ac:dyDescent="0.35">
      <c r="A203" s="137"/>
      <c r="B203" s="136"/>
      <c r="C203" s="137"/>
      <c r="D203" s="137"/>
      <c r="E203" s="137"/>
      <c r="F203" s="137"/>
      <c r="G203" s="137"/>
      <c r="H203" s="137"/>
      <c r="I203" s="148" t="s">
        <v>359</v>
      </c>
      <c r="K203" s="148" t="s">
        <v>359</v>
      </c>
      <c r="M203" s="149" t="s">
        <v>1378</v>
      </c>
      <c r="V203" s="149" t="s">
        <v>1374</v>
      </c>
      <c r="W203" s="152" t="s">
        <v>1375</v>
      </c>
      <c r="AA203" s="153" t="s">
        <v>163</v>
      </c>
      <c r="AB203" s="154" t="s">
        <v>1376</v>
      </c>
      <c r="AC203" s="155" t="s">
        <v>1377</v>
      </c>
    </row>
    <row r="204" spans="1:29" s="148" customFormat="1" ht="17.899999999999999" customHeight="1" x14ac:dyDescent="0.35">
      <c r="A204" s="137"/>
      <c r="B204" s="136"/>
      <c r="C204" s="137"/>
      <c r="D204" s="137"/>
      <c r="E204" s="137"/>
      <c r="F204" s="137"/>
      <c r="G204" s="137"/>
      <c r="H204" s="137"/>
      <c r="I204" s="148" t="s">
        <v>359</v>
      </c>
      <c r="K204" s="148" t="s">
        <v>359</v>
      </c>
      <c r="M204" s="149" t="s">
        <v>1383</v>
      </c>
      <c r="V204" s="149" t="s">
        <v>1379</v>
      </c>
      <c r="W204" s="152" t="s">
        <v>1380</v>
      </c>
      <c r="AA204" s="153" t="s">
        <v>163</v>
      </c>
      <c r="AB204" s="154" t="s">
        <v>1381</v>
      </c>
      <c r="AC204" s="155" t="s">
        <v>1382</v>
      </c>
    </row>
    <row r="205" spans="1:29" s="148" customFormat="1" ht="17.899999999999999" customHeight="1" x14ac:dyDescent="0.35">
      <c r="A205" s="137"/>
      <c r="B205" s="136"/>
      <c r="C205" s="137"/>
      <c r="D205" s="137"/>
      <c r="E205" s="137"/>
      <c r="F205" s="137"/>
      <c r="G205" s="137"/>
      <c r="H205" s="137"/>
      <c r="I205" s="148" t="s">
        <v>359</v>
      </c>
      <c r="K205" s="148" t="s">
        <v>359</v>
      </c>
      <c r="M205" s="149" t="s">
        <v>1388</v>
      </c>
      <c r="V205" s="149" t="s">
        <v>1384</v>
      </c>
      <c r="W205" s="152" t="s">
        <v>1385</v>
      </c>
      <c r="AA205" s="153" t="s">
        <v>163</v>
      </c>
      <c r="AB205" s="154" t="s">
        <v>1386</v>
      </c>
      <c r="AC205" s="155" t="s">
        <v>1387</v>
      </c>
    </row>
    <row r="206" spans="1:29" s="148" customFormat="1" ht="17.899999999999999" customHeight="1" x14ac:dyDescent="0.35">
      <c r="A206" s="137"/>
      <c r="B206" s="136"/>
      <c r="C206" s="137"/>
      <c r="D206" s="137"/>
      <c r="E206" s="137"/>
      <c r="F206" s="137"/>
      <c r="G206" s="137"/>
      <c r="H206" s="137"/>
      <c r="I206" s="148" t="s">
        <v>359</v>
      </c>
      <c r="K206" s="148" t="s">
        <v>359</v>
      </c>
      <c r="M206" s="149" t="s">
        <v>1393</v>
      </c>
      <c r="V206" s="149" t="s">
        <v>1389</v>
      </c>
      <c r="W206" s="152" t="s">
        <v>1390</v>
      </c>
      <c r="AA206" s="153" t="s">
        <v>163</v>
      </c>
      <c r="AB206" s="154" t="s">
        <v>1391</v>
      </c>
      <c r="AC206" s="155" t="s">
        <v>1392</v>
      </c>
    </row>
    <row r="207" spans="1:29" s="148" customFormat="1" ht="17.899999999999999" customHeight="1" x14ac:dyDescent="0.35">
      <c r="A207" s="137"/>
      <c r="B207" s="136"/>
      <c r="C207" s="137"/>
      <c r="D207" s="137"/>
      <c r="E207" s="137"/>
      <c r="F207" s="137"/>
      <c r="G207" s="137"/>
      <c r="H207" s="137"/>
      <c r="I207" s="148" t="s">
        <v>359</v>
      </c>
      <c r="K207" s="148" t="s">
        <v>359</v>
      </c>
      <c r="M207" s="149" t="s">
        <v>1398</v>
      </c>
      <c r="V207" s="149" t="s">
        <v>1394</v>
      </c>
      <c r="W207" s="152" t="s">
        <v>1395</v>
      </c>
      <c r="AA207" s="153" t="s">
        <v>163</v>
      </c>
      <c r="AB207" s="154" t="s">
        <v>1396</v>
      </c>
      <c r="AC207" s="155" t="s">
        <v>1397</v>
      </c>
    </row>
    <row r="208" spans="1:29" ht="17.899999999999999" customHeight="1" x14ac:dyDescent="0.35">
      <c r="M208" s="149" t="s">
        <v>1403</v>
      </c>
      <c r="O208" s="148"/>
      <c r="V208" s="169" t="s">
        <v>1399</v>
      </c>
      <c r="W208" s="170" t="s">
        <v>1400</v>
      </c>
      <c r="AA208" s="171" t="s">
        <v>163</v>
      </c>
      <c r="AB208" s="172" t="s">
        <v>1401</v>
      </c>
      <c r="AC208" s="173" t="s">
        <v>1402</v>
      </c>
    </row>
    <row r="209" spans="13:29" ht="17.899999999999999" customHeight="1" x14ac:dyDescent="0.35">
      <c r="M209" s="149" t="s">
        <v>1408</v>
      </c>
      <c r="O209" s="148"/>
      <c r="V209" s="169" t="s">
        <v>1404</v>
      </c>
      <c r="W209" s="170" t="s">
        <v>1405</v>
      </c>
      <c r="AA209" s="171" t="s">
        <v>163</v>
      </c>
      <c r="AB209" s="172" t="s">
        <v>1406</v>
      </c>
      <c r="AC209" s="173" t="s">
        <v>1407</v>
      </c>
    </row>
    <row r="210" spans="13:29" ht="17.899999999999999" customHeight="1" x14ac:dyDescent="0.35">
      <c r="M210" s="149" t="s">
        <v>1413</v>
      </c>
      <c r="V210" s="169" t="s">
        <v>1409</v>
      </c>
      <c r="W210" s="170" t="s">
        <v>1410</v>
      </c>
      <c r="AA210" s="171" t="s">
        <v>163</v>
      </c>
      <c r="AB210" s="172" t="s">
        <v>1411</v>
      </c>
      <c r="AC210" s="173" t="s">
        <v>1412</v>
      </c>
    </row>
    <row r="211" spans="13:29" ht="17.899999999999999" customHeight="1" x14ac:dyDescent="0.35">
      <c r="M211" s="149" t="s">
        <v>1418</v>
      </c>
      <c r="V211" s="169" t="s">
        <v>1414</v>
      </c>
      <c r="W211" s="170" t="s">
        <v>1415</v>
      </c>
      <c r="AA211" s="171" t="s">
        <v>163</v>
      </c>
      <c r="AB211" s="172" t="s">
        <v>1416</v>
      </c>
      <c r="AC211" s="173" t="s">
        <v>1417</v>
      </c>
    </row>
    <row r="212" spans="13:29" ht="17.899999999999999" customHeight="1" x14ac:dyDescent="0.35">
      <c r="M212" s="149" t="s">
        <v>1423</v>
      </c>
      <c r="V212" s="169" t="s">
        <v>1419</v>
      </c>
      <c r="W212" s="170" t="s">
        <v>1420</v>
      </c>
      <c r="AA212" s="171" t="s">
        <v>163</v>
      </c>
      <c r="AB212" s="172" t="s">
        <v>1421</v>
      </c>
      <c r="AC212" s="173" t="s">
        <v>1422</v>
      </c>
    </row>
    <row r="213" spans="13:29" ht="17.899999999999999" customHeight="1" x14ac:dyDescent="0.35">
      <c r="M213" s="149" t="s">
        <v>1428</v>
      </c>
      <c r="V213" s="169" t="s">
        <v>1424</v>
      </c>
      <c r="W213" s="170" t="s">
        <v>1425</v>
      </c>
      <c r="AA213" s="171" t="s">
        <v>163</v>
      </c>
      <c r="AB213" s="172" t="s">
        <v>1426</v>
      </c>
      <c r="AC213" s="173" t="s">
        <v>1427</v>
      </c>
    </row>
    <row r="214" spans="13:29" ht="17.899999999999999" customHeight="1" x14ac:dyDescent="0.35">
      <c r="M214" s="149" t="s">
        <v>1433</v>
      </c>
      <c r="V214" s="169" t="s">
        <v>1429</v>
      </c>
      <c r="W214" s="170" t="s">
        <v>1430</v>
      </c>
      <c r="AA214" s="171" t="s">
        <v>163</v>
      </c>
      <c r="AB214" s="172" t="s">
        <v>1431</v>
      </c>
      <c r="AC214" s="173" t="s">
        <v>1432</v>
      </c>
    </row>
    <row r="215" spans="13:29" ht="17.899999999999999" customHeight="1" x14ac:dyDescent="0.35">
      <c r="M215" s="149" t="s">
        <v>1438</v>
      </c>
      <c r="V215" s="169" t="s">
        <v>1434</v>
      </c>
      <c r="W215" s="170" t="s">
        <v>1435</v>
      </c>
      <c r="AA215" s="171" t="s">
        <v>163</v>
      </c>
      <c r="AB215" s="172" t="s">
        <v>1436</v>
      </c>
      <c r="AC215" s="173" t="s">
        <v>1437</v>
      </c>
    </row>
    <row r="216" spans="13:29" ht="17.899999999999999" customHeight="1" x14ac:dyDescent="0.3">
      <c r="M216" s="149" t="s">
        <v>4141</v>
      </c>
      <c r="V216" s="169" t="s">
        <v>1439</v>
      </c>
      <c r="W216" s="170" t="s">
        <v>1440</v>
      </c>
      <c r="Y216" s="174"/>
      <c r="AA216" s="171" t="s">
        <v>163</v>
      </c>
      <c r="AB216" s="172" t="s">
        <v>1441</v>
      </c>
      <c r="AC216" s="173" t="s">
        <v>1442</v>
      </c>
    </row>
    <row r="217" spans="13:29" ht="17.899999999999999" customHeight="1" x14ac:dyDescent="0.35">
      <c r="M217" s="149" t="s">
        <v>396</v>
      </c>
      <c r="V217" s="169" t="s">
        <v>1443</v>
      </c>
      <c r="W217" s="170" t="s">
        <v>1444</v>
      </c>
      <c r="AA217" s="171" t="s">
        <v>163</v>
      </c>
      <c r="AB217" s="172" t="s">
        <v>1445</v>
      </c>
      <c r="AC217" s="173" t="s">
        <v>1446</v>
      </c>
    </row>
    <row r="218" spans="13:29" ht="17.899999999999999" customHeight="1" x14ac:dyDescent="0.35">
      <c r="M218" s="149" t="s">
        <v>1447</v>
      </c>
      <c r="V218" s="169" t="s">
        <v>1448</v>
      </c>
      <c r="W218" s="170" t="s">
        <v>1449</v>
      </c>
      <c r="AA218" s="171" t="s">
        <v>163</v>
      </c>
      <c r="AB218" s="172" t="s">
        <v>1450</v>
      </c>
      <c r="AC218" s="173" t="s">
        <v>1451</v>
      </c>
    </row>
    <row r="219" spans="13:29" ht="17.899999999999999" customHeight="1" x14ac:dyDescent="0.35">
      <c r="M219" s="149" t="s">
        <v>1452</v>
      </c>
      <c r="V219" s="169" t="s">
        <v>1453</v>
      </c>
      <c r="W219" s="170" t="s">
        <v>1454</v>
      </c>
      <c r="AA219" s="171" t="s">
        <v>163</v>
      </c>
      <c r="AB219" s="172" t="s">
        <v>1455</v>
      </c>
      <c r="AC219" s="173" t="s">
        <v>1456</v>
      </c>
    </row>
    <row r="220" spans="13:29" ht="17.899999999999999" customHeight="1" x14ac:dyDescent="0.35">
      <c r="M220" s="149" t="s">
        <v>1457</v>
      </c>
      <c r="V220" s="169" t="s">
        <v>1458</v>
      </c>
      <c r="W220" s="170" t="s">
        <v>1459</v>
      </c>
      <c r="AA220" s="171" t="s">
        <v>163</v>
      </c>
      <c r="AB220" s="172" t="s">
        <v>1460</v>
      </c>
      <c r="AC220" s="173" t="s">
        <v>1461</v>
      </c>
    </row>
    <row r="221" spans="13:29" ht="17.899999999999999" customHeight="1" x14ac:dyDescent="0.35">
      <c r="M221" s="149" t="s">
        <v>1462</v>
      </c>
      <c r="V221" s="169" t="s">
        <v>1463</v>
      </c>
      <c r="W221" s="170" t="s">
        <v>1464</v>
      </c>
      <c r="AA221" s="171" t="s">
        <v>163</v>
      </c>
      <c r="AB221" s="172" t="s">
        <v>1465</v>
      </c>
      <c r="AC221" s="173" t="s">
        <v>1466</v>
      </c>
    </row>
    <row r="222" spans="13:29" ht="17.899999999999999" customHeight="1" x14ac:dyDescent="0.35">
      <c r="M222" s="149" t="s">
        <v>1467</v>
      </c>
      <c r="V222" s="169" t="s">
        <v>1468</v>
      </c>
      <c r="W222" s="170" t="s">
        <v>1469</v>
      </c>
      <c r="AA222" s="171" t="s">
        <v>163</v>
      </c>
      <c r="AB222" s="172" t="s">
        <v>1470</v>
      </c>
      <c r="AC222" s="173" t="s">
        <v>1471</v>
      </c>
    </row>
    <row r="223" spans="13:29" ht="17.899999999999999" customHeight="1" x14ac:dyDescent="0.35">
      <c r="M223" s="149" t="s">
        <v>1472</v>
      </c>
      <c r="V223" s="169" t="s">
        <v>1473</v>
      </c>
      <c r="W223" s="170" t="s">
        <v>1474</v>
      </c>
      <c r="AA223" s="171" t="s">
        <v>163</v>
      </c>
      <c r="AB223" s="172" t="s">
        <v>1475</v>
      </c>
      <c r="AC223" s="173" t="s">
        <v>1476</v>
      </c>
    </row>
    <row r="224" spans="13:29" ht="17.899999999999999" customHeight="1" x14ac:dyDescent="0.35">
      <c r="M224" s="149" t="s">
        <v>1477</v>
      </c>
      <c r="V224" s="169" t="s">
        <v>1478</v>
      </c>
      <c r="W224" s="170" t="s">
        <v>1479</v>
      </c>
      <c r="AA224" s="171" t="s">
        <v>163</v>
      </c>
      <c r="AB224" s="172" t="s">
        <v>1480</v>
      </c>
      <c r="AC224" s="173" t="s">
        <v>1481</v>
      </c>
    </row>
    <row r="225" spans="13:29" ht="17.899999999999999" customHeight="1" x14ac:dyDescent="0.35">
      <c r="M225" s="149" t="s">
        <v>1482</v>
      </c>
      <c r="V225" s="169" t="s">
        <v>1483</v>
      </c>
      <c r="W225" s="170" t="s">
        <v>1484</v>
      </c>
      <c r="AA225" s="171" t="s">
        <v>163</v>
      </c>
      <c r="AB225" s="172" t="s">
        <v>1485</v>
      </c>
      <c r="AC225" s="173" t="s">
        <v>1486</v>
      </c>
    </row>
    <row r="226" spans="13:29" ht="17.899999999999999" customHeight="1" thickBot="1" x14ac:dyDescent="0.4">
      <c r="M226" s="167" t="s">
        <v>1487</v>
      </c>
      <c r="V226" s="169" t="s">
        <v>1488</v>
      </c>
      <c r="W226" s="170" t="s">
        <v>1489</v>
      </c>
      <c r="AA226" s="171" t="s">
        <v>163</v>
      </c>
      <c r="AB226" s="172" t="s">
        <v>1490</v>
      </c>
      <c r="AC226" s="173" t="s">
        <v>1491</v>
      </c>
    </row>
    <row r="227" spans="13:29" ht="17.899999999999999" customHeight="1" x14ac:dyDescent="0.35">
      <c r="V227" s="169" t="s">
        <v>1492</v>
      </c>
      <c r="W227" s="170" t="s">
        <v>1493</v>
      </c>
      <c r="AA227" s="171" t="s">
        <v>163</v>
      </c>
      <c r="AB227" s="172" t="s">
        <v>1494</v>
      </c>
      <c r="AC227" s="173" t="s">
        <v>1495</v>
      </c>
    </row>
    <row r="228" spans="13:29" ht="17.899999999999999" customHeight="1" x14ac:dyDescent="0.35">
      <c r="V228" s="169" t="s">
        <v>1496</v>
      </c>
      <c r="W228" s="170" t="s">
        <v>1497</v>
      </c>
      <c r="AA228" s="171" t="s">
        <v>163</v>
      </c>
      <c r="AB228" s="172" t="s">
        <v>1498</v>
      </c>
      <c r="AC228" s="173" t="s">
        <v>1499</v>
      </c>
    </row>
    <row r="229" spans="13:29" ht="17.899999999999999" customHeight="1" x14ac:dyDescent="0.35">
      <c r="V229" s="169" t="s">
        <v>1500</v>
      </c>
      <c r="W229" s="170" t="s">
        <v>1501</v>
      </c>
      <c r="AA229" s="171" t="s">
        <v>163</v>
      </c>
      <c r="AB229" s="172" t="s">
        <v>1502</v>
      </c>
      <c r="AC229" s="173" t="s">
        <v>1503</v>
      </c>
    </row>
    <row r="230" spans="13:29" ht="17.899999999999999" customHeight="1" x14ac:dyDescent="0.35">
      <c r="V230" s="169" t="s">
        <v>1504</v>
      </c>
      <c r="W230" s="170" t="s">
        <v>1505</v>
      </c>
      <c r="AA230" s="171" t="s">
        <v>163</v>
      </c>
      <c r="AB230" s="172" t="s">
        <v>1506</v>
      </c>
      <c r="AC230" s="173" t="s">
        <v>1507</v>
      </c>
    </row>
    <row r="231" spans="13:29" ht="17.899999999999999" customHeight="1" x14ac:dyDescent="0.35">
      <c r="V231" s="169" t="s">
        <v>1508</v>
      </c>
      <c r="W231" s="170" t="s">
        <v>1509</v>
      </c>
      <c r="AA231" s="171" t="s">
        <v>163</v>
      </c>
      <c r="AB231" s="172" t="s">
        <v>1510</v>
      </c>
      <c r="AC231" s="173" t="s">
        <v>1511</v>
      </c>
    </row>
    <row r="232" spans="13:29" ht="17.899999999999999" customHeight="1" x14ac:dyDescent="0.35">
      <c r="V232" s="169" t="s">
        <v>1512</v>
      </c>
      <c r="W232" s="170" t="s">
        <v>1513</v>
      </c>
      <c r="AA232" s="171" t="s">
        <v>163</v>
      </c>
      <c r="AB232" s="172" t="s">
        <v>1514</v>
      </c>
      <c r="AC232" s="173" t="s">
        <v>1515</v>
      </c>
    </row>
    <row r="233" spans="13:29" ht="17.899999999999999" customHeight="1" x14ac:dyDescent="0.35">
      <c r="V233" s="169" t="s">
        <v>1516</v>
      </c>
      <c r="W233" s="170" t="s">
        <v>1517</v>
      </c>
      <c r="AA233" s="171" t="s">
        <v>163</v>
      </c>
      <c r="AB233" s="172" t="s">
        <v>1518</v>
      </c>
      <c r="AC233" s="173" t="s">
        <v>1519</v>
      </c>
    </row>
    <row r="234" spans="13:29" ht="17.899999999999999" customHeight="1" x14ac:dyDescent="0.35">
      <c r="V234" s="169" t="s">
        <v>1520</v>
      </c>
      <c r="W234" s="170" t="s">
        <v>1521</v>
      </c>
      <c r="AA234" s="171" t="s">
        <v>163</v>
      </c>
      <c r="AB234" s="172" t="s">
        <v>1522</v>
      </c>
      <c r="AC234" s="173" t="s">
        <v>1523</v>
      </c>
    </row>
    <row r="235" spans="13:29" ht="17.899999999999999" customHeight="1" x14ac:dyDescent="0.35">
      <c r="V235" s="169" t="s">
        <v>1524</v>
      </c>
      <c r="W235" s="170" t="s">
        <v>1525</v>
      </c>
      <c r="AA235" s="171" t="s">
        <v>163</v>
      </c>
      <c r="AB235" s="172" t="s">
        <v>1526</v>
      </c>
      <c r="AC235" s="173" t="s">
        <v>1527</v>
      </c>
    </row>
    <row r="236" spans="13:29" ht="17.899999999999999" customHeight="1" x14ac:dyDescent="0.35">
      <c r="V236" s="169" t="s">
        <v>1528</v>
      </c>
      <c r="W236" s="170" t="s">
        <v>1529</v>
      </c>
      <c r="AA236" s="171" t="s">
        <v>163</v>
      </c>
      <c r="AB236" s="172" t="s">
        <v>1530</v>
      </c>
      <c r="AC236" s="173" t="s">
        <v>1531</v>
      </c>
    </row>
    <row r="237" spans="13:29" ht="17.899999999999999" customHeight="1" x14ac:dyDescent="0.35">
      <c r="V237" s="169" t="s">
        <v>1532</v>
      </c>
      <c r="W237" s="170" t="s">
        <v>1533</v>
      </c>
      <c r="AA237" s="171" t="s">
        <v>163</v>
      </c>
      <c r="AB237" s="172" t="s">
        <v>1534</v>
      </c>
      <c r="AC237" s="173" t="s">
        <v>1535</v>
      </c>
    </row>
    <row r="238" spans="13:29" ht="17.899999999999999" customHeight="1" x14ac:dyDescent="0.35">
      <c r="V238" s="169" t="s">
        <v>1536</v>
      </c>
      <c r="W238" s="170" t="s">
        <v>1537</v>
      </c>
      <c r="AA238" s="171" t="s">
        <v>163</v>
      </c>
      <c r="AB238" s="172" t="s">
        <v>1538</v>
      </c>
      <c r="AC238" s="173" t="s">
        <v>1539</v>
      </c>
    </row>
    <row r="239" spans="13:29" ht="17.899999999999999" customHeight="1" x14ac:dyDescent="0.35">
      <c r="V239" s="169" t="s">
        <v>1540</v>
      </c>
      <c r="W239" s="170" t="s">
        <v>1541</v>
      </c>
      <c r="AA239" s="171" t="s">
        <v>163</v>
      </c>
      <c r="AB239" s="172" t="s">
        <v>1542</v>
      </c>
      <c r="AC239" s="173" t="s">
        <v>1543</v>
      </c>
    </row>
    <row r="240" spans="13:29" ht="17.899999999999999" customHeight="1" x14ac:dyDescent="0.35">
      <c r="V240" s="169" t="s">
        <v>1544</v>
      </c>
      <c r="W240" s="170" t="s">
        <v>1545</v>
      </c>
      <c r="AA240" s="171" t="s">
        <v>163</v>
      </c>
      <c r="AB240" s="172" t="s">
        <v>1546</v>
      </c>
      <c r="AC240" s="173" t="s">
        <v>1547</v>
      </c>
    </row>
    <row r="241" spans="22:29" ht="17.899999999999999" customHeight="1" x14ac:dyDescent="0.35">
      <c r="V241" s="169" t="s">
        <v>1548</v>
      </c>
      <c r="W241" s="170" t="s">
        <v>1549</v>
      </c>
      <c r="AA241" s="171" t="s">
        <v>163</v>
      </c>
      <c r="AB241" s="172" t="s">
        <v>1550</v>
      </c>
      <c r="AC241" s="173" t="s">
        <v>1551</v>
      </c>
    </row>
    <row r="242" spans="22:29" ht="17.899999999999999" customHeight="1" x14ac:dyDescent="0.35">
      <c r="V242" s="169" t="s">
        <v>1552</v>
      </c>
      <c r="W242" s="170" t="s">
        <v>1553</v>
      </c>
      <c r="AA242" s="171" t="s">
        <v>163</v>
      </c>
      <c r="AB242" s="172" t="s">
        <v>1554</v>
      </c>
      <c r="AC242" s="173" t="s">
        <v>1555</v>
      </c>
    </row>
    <row r="243" spans="22:29" ht="17.899999999999999" customHeight="1" x14ac:dyDescent="0.35">
      <c r="V243" s="169" t="s">
        <v>1556</v>
      </c>
      <c r="W243" s="170" t="s">
        <v>1557</v>
      </c>
      <c r="AA243" s="171" t="s">
        <v>163</v>
      </c>
      <c r="AB243" s="172" t="s">
        <v>1558</v>
      </c>
      <c r="AC243" s="173" t="s">
        <v>1559</v>
      </c>
    </row>
    <row r="244" spans="22:29" ht="17.899999999999999" customHeight="1" x14ac:dyDescent="0.35">
      <c r="V244" s="169" t="s">
        <v>1560</v>
      </c>
      <c r="W244" s="170" t="s">
        <v>1561</v>
      </c>
      <c r="AA244" s="171" t="s">
        <v>163</v>
      </c>
      <c r="AB244" s="172" t="s">
        <v>1562</v>
      </c>
      <c r="AC244" s="173" t="s">
        <v>1563</v>
      </c>
    </row>
    <row r="245" spans="22:29" ht="17.899999999999999" customHeight="1" x14ac:dyDescent="0.35">
      <c r="V245" s="169" t="s">
        <v>1564</v>
      </c>
      <c r="W245" s="170" t="s">
        <v>1565</v>
      </c>
      <c r="AA245" s="171" t="s">
        <v>163</v>
      </c>
      <c r="AB245" s="172" t="s">
        <v>1566</v>
      </c>
      <c r="AC245" s="173" t="s">
        <v>1567</v>
      </c>
    </row>
    <row r="246" spans="22:29" ht="17.899999999999999" customHeight="1" x14ac:dyDescent="0.35">
      <c r="V246" s="169" t="s">
        <v>1568</v>
      </c>
      <c r="W246" s="170" t="s">
        <v>1569</v>
      </c>
      <c r="AA246" s="171" t="s">
        <v>163</v>
      </c>
      <c r="AB246" s="172" t="s">
        <v>1570</v>
      </c>
      <c r="AC246" s="173" t="s">
        <v>1571</v>
      </c>
    </row>
    <row r="247" spans="22:29" ht="17.899999999999999" customHeight="1" x14ac:dyDescent="0.35">
      <c r="V247" s="169" t="s">
        <v>1572</v>
      </c>
      <c r="W247" s="170" t="s">
        <v>1573</v>
      </c>
      <c r="AA247" s="171" t="s">
        <v>163</v>
      </c>
      <c r="AB247" s="172" t="s">
        <v>1574</v>
      </c>
      <c r="AC247" s="173" t="s">
        <v>1575</v>
      </c>
    </row>
    <row r="248" spans="22:29" ht="17.899999999999999" customHeight="1" x14ac:dyDescent="0.35">
      <c r="V248" s="169" t="s">
        <v>1576</v>
      </c>
      <c r="W248" s="170" t="s">
        <v>1577</v>
      </c>
      <c r="AA248" s="171" t="s">
        <v>163</v>
      </c>
      <c r="AB248" s="172" t="s">
        <v>1578</v>
      </c>
      <c r="AC248" s="173" t="s">
        <v>1579</v>
      </c>
    </row>
    <row r="249" spans="22:29" ht="17.899999999999999" customHeight="1" x14ac:dyDescent="0.35">
      <c r="V249" s="169" t="s">
        <v>1580</v>
      </c>
      <c r="W249" s="170" t="s">
        <v>1581</v>
      </c>
      <c r="AA249" s="171" t="s">
        <v>163</v>
      </c>
      <c r="AB249" s="172" t="s">
        <v>1582</v>
      </c>
      <c r="AC249" s="173" t="s">
        <v>1583</v>
      </c>
    </row>
    <row r="250" spans="22:29" ht="17.899999999999999" customHeight="1" x14ac:dyDescent="0.35">
      <c r="V250" s="169" t="s">
        <v>1584</v>
      </c>
      <c r="W250" s="170" t="s">
        <v>1585</v>
      </c>
      <c r="AA250" s="171" t="s">
        <v>163</v>
      </c>
      <c r="AB250" s="172" t="s">
        <v>1586</v>
      </c>
      <c r="AC250" s="173" t="s">
        <v>1587</v>
      </c>
    </row>
    <row r="251" spans="22:29" ht="17.899999999999999" customHeight="1" x14ac:dyDescent="0.35">
      <c r="V251" s="169" t="s">
        <v>1588</v>
      </c>
      <c r="W251" s="170" t="s">
        <v>1589</v>
      </c>
      <c r="AA251" s="171" t="s">
        <v>163</v>
      </c>
      <c r="AB251" s="172" t="s">
        <v>1590</v>
      </c>
      <c r="AC251" s="173" t="s">
        <v>1591</v>
      </c>
    </row>
    <row r="252" spans="22:29" ht="17.899999999999999" customHeight="1" x14ac:dyDescent="0.35">
      <c r="V252" s="169" t="s">
        <v>1592</v>
      </c>
      <c r="W252" s="170" t="s">
        <v>1593</v>
      </c>
      <c r="AA252" s="171" t="s">
        <v>163</v>
      </c>
      <c r="AB252" s="172" t="s">
        <v>1594</v>
      </c>
      <c r="AC252" s="173" t="s">
        <v>1595</v>
      </c>
    </row>
    <row r="253" spans="22:29" ht="17.899999999999999" customHeight="1" x14ac:dyDescent="0.35">
      <c r="V253" s="169" t="s">
        <v>1596</v>
      </c>
      <c r="W253" s="170" t="s">
        <v>1597</v>
      </c>
      <c r="AA253" s="171" t="s">
        <v>163</v>
      </c>
      <c r="AB253" s="172" t="s">
        <v>1598</v>
      </c>
      <c r="AC253" s="173" t="s">
        <v>1599</v>
      </c>
    </row>
    <row r="254" spans="22:29" ht="17.899999999999999" customHeight="1" x14ac:dyDescent="0.35">
      <c r="V254" s="169" t="s">
        <v>1600</v>
      </c>
      <c r="W254" s="170" t="s">
        <v>1601</v>
      </c>
      <c r="AA254" s="171" t="s">
        <v>163</v>
      </c>
      <c r="AB254" s="172" t="s">
        <v>1602</v>
      </c>
      <c r="AC254" s="173" t="s">
        <v>1603</v>
      </c>
    </row>
    <row r="255" spans="22:29" ht="17.899999999999999" customHeight="1" x14ac:dyDescent="0.35">
      <c r="V255" s="169" t="s">
        <v>1604</v>
      </c>
      <c r="W255" s="170" t="s">
        <v>1605</v>
      </c>
      <c r="AA255" s="171" t="s">
        <v>163</v>
      </c>
      <c r="AB255" s="172" t="s">
        <v>1606</v>
      </c>
      <c r="AC255" s="173" t="s">
        <v>1607</v>
      </c>
    </row>
    <row r="256" spans="22:29" ht="17.899999999999999" customHeight="1" x14ac:dyDescent="0.35">
      <c r="V256" s="169" t="s">
        <v>1608</v>
      </c>
      <c r="W256" s="170" t="s">
        <v>1609</v>
      </c>
      <c r="AA256" s="171" t="s">
        <v>163</v>
      </c>
      <c r="AB256" s="172" t="s">
        <v>1610</v>
      </c>
      <c r="AC256" s="173" t="s">
        <v>1611</v>
      </c>
    </row>
    <row r="257" spans="22:29" ht="17.899999999999999" customHeight="1" x14ac:dyDescent="0.35">
      <c r="V257" s="169" t="s">
        <v>1612</v>
      </c>
      <c r="W257" s="170" t="s">
        <v>1613</v>
      </c>
      <c r="AA257" s="171" t="s">
        <v>163</v>
      </c>
      <c r="AB257" s="172" t="s">
        <v>1614</v>
      </c>
      <c r="AC257" s="173" t="s">
        <v>1615</v>
      </c>
    </row>
    <row r="258" spans="22:29" ht="17.899999999999999" customHeight="1" x14ac:dyDescent="0.35">
      <c r="V258" s="169" t="s">
        <v>1616</v>
      </c>
      <c r="W258" s="170" t="s">
        <v>1617</v>
      </c>
      <c r="AA258" s="171" t="s">
        <v>163</v>
      </c>
      <c r="AB258" s="172" t="s">
        <v>1618</v>
      </c>
      <c r="AC258" s="173" t="s">
        <v>1619</v>
      </c>
    </row>
    <row r="259" spans="22:29" ht="17.899999999999999" customHeight="1" x14ac:dyDescent="0.35">
      <c r="V259" s="169" t="s">
        <v>1620</v>
      </c>
      <c r="W259" s="170" t="s">
        <v>1621</v>
      </c>
      <c r="AA259" s="171" t="s">
        <v>163</v>
      </c>
      <c r="AB259" s="172" t="s">
        <v>1622</v>
      </c>
      <c r="AC259" s="173" t="s">
        <v>1623</v>
      </c>
    </row>
    <row r="260" spans="22:29" ht="17.899999999999999" customHeight="1" x14ac:dyDescent="0.35">
      <c r="V260" s="169" t="s">
        <v>1624</v>
      </c>
      <c r="W260" s="170" t="s">
        <v>1625</v>
      </c>
      <c r="AA260" s="171" t="s">
        <v>163</v>
      </c>
      <c r="AB260" s="172" t="s">
        <v>1626</v>
      </c>
      <c r="AC260" s="173" t="s">
        <v>1627</v>
      </c>
    </row>
    <row r="261" spans="22:29" x14ac:dyDescent="0.35">
      <c r="V261" s="169" t="s">
        <v>1628</v>
      </c>
      <c r="W261" s="170" t="s">
        <v>1629</v>
      </c>
      <c r="AA261" s="171" t="s">
        <v>163</v>
      </c>
      <c r="AB261" s="172" t="s">
        <v>1630</v>
      </c>
      <c r="AC261" s="173" t="s">
        <v>1631</v>
      </c>
    </row>
    <row r="262" spans="22:29" x14ac:dyDescent="0.35">
      <c r="V262" s="169" t="s">
        <v>1632</v>
      </c>
      <c r="W262" s="170" t="s">
        <v>1633</v>
      </c>
      <c r="AA262" s="171" t="s">
        <v>163</v>
      </c>
      <c r="AB262" s="172" t="s">
        <v>1634</v>
      </c>
      <c r="AC262" s="173" t="s">
        <v>1635</v>
      </c>
    </row>
    <row r="263" spans="22:29" x14ac:dyDescent="0.35">
      <c r="V263" s="169" t="s">
        <v>1636</v>
      </c>
      <c r="W263" s="170" t="s">
        <v>1637</v>
      </c>
      <c r="AA263" s="171" t="s">
        <v>163</v>
      </c>
      <c r="AB263" s="172" t="s">
        <v>1638</v>
      </c>
      <c r="AC263" s="173" t="s">
        <v>1639</v>
      </c>
    </row>
    <row r="264" spans="22:29" x14ac:dyDescent="0.35">
      <c r="V264" s="169" t="s">
        <v>1640</v>
      </c>
      <c r="W264" s="170" t="s">
        <v>1641</v>
      </c>
      <c r="AA264" s="171" t="s">
        <v>163</v>
      </c>
      <c r="AB264" s="172" t="s">
        <v>1642</v>
      </c>
      <c r="AC264" s="173" t="s">
        <v>1643</v>
      </c>
    </row>
    <row r="265" spans="22:29" x14ac:dyDescent="0.35">
      <c r="V265" s="169" t="s">
        <v>1644</v>
      </c>
      <c r="W265" s="170" t="s">
        <v>1645</v>
      </c>
      <c r="AA265" s="171" t="s">
        <v>163</v>
      </c>
      <c r="AB265" s="172" t="s">
        <v>1646</v>
      </c>
      <c r="AC265" s="173" t="s">
        <v>1647</v>
      </c>
    </row>
    <row r="266" spans="22:29" x14ac:dyDescent="0.35">
      <c r="V266" s="169" t="s">
        <v>1648</v>
      </c>
      <c r="W266" s="170" t="s">
        <v>1649</v>
      </c>
      <c r="AA266" s="171" t="s">
        <v>163</v>
      </c>
      <c r="AB266" s="172" t="s">
        <v>1650</v>
      </c>
      <c r="AC266" s="173" t="s">
        <v>1651</v>
      </c>
    </row>
    <row r="267" spans="22:29" x14ac:dyDescent="0.35">
      <c r="V267" s="169" t="s">
        <v>1652</v>
      </c>
      <c r="W267" s="170" t="s">
        <v>1653</v>
      </c>
      <c r="AA267" s="171" t="s">
        <v>163</v>
      </c>
      <c r="AB267" s="172" t="s">
        <v>1654</v>
      </c>
      <c r="AC267" s="173" t="s">
        <v>1655</v>
      </c>
    </row>
    <row r="268" spans="22:29" x14ac:dyDescent="0.35">
      <c r="V268" s="169" t="s">
        <v>1656</v>
      </c>
      <c r="W268" s="170" t="s">
        <v>1657</v>
      </c>
      <c r="AA268" s="171" t="s">
        <v>163</v>
      </c>
      <c r="AB268" s="172" t="s">
        <v>1658</v>
      </c>
      <c r="AC268" s="173" t="s">
        <v>1659</v>
      </c>
    </row>
    <row r="269" spans="22:29" x14ac:dyDescent="0.35">
      <c r="V269" s="169" t="s">
        <v>1660</v>
      </c>
      <c r="W269" s="170" t="s">
        <v>1661</v>
      </c>
      <c r="AA269" s="171" t="s">
        <v>163</v>
      </c>
      <c r="AB269" s="172" t="s">
        <v>1662</v>
      </c>
      <c r="AC269" s="173" t="s">
        <v>1663</v>
      </c>
    </row>
    <row r="270" spans="22:29" x14ac:dyDescent="0.35">
      <c r="V270" s="169" t="s">
        <v>1664</v>
      </c>
      <c r="W270" s="170" t="s">
        <v>1665</v>
      </c>
      <c r="AA270" s="171" t="s">
        <v>163</v>
      </c>
      <c r="AB270" s="172" t="s">
        <v>1666</v>
      </c>
      <c r="AC270" s="173" t="s">
        <v>1667</v>
      </c>
    </row>
    <row r="271" spans="22:29" x14ac:dyDescent="0.35">
      <c r="V271" s="169" t="s">
        <v>1668</v>
      </c>
      <c r="W271" s="170" t="s">
        <v>1669</v>
      </c>
      <c r="AA271" s="171" t="s">
        <v>163</v>
      </c>
      <c r="AB271" s="172" t="s">
        <v>1670</v>
      </c>
      <c r="AC271" s="173" t="s">
        <v>1671</v>
      </c>
    </row>
    <row r="272" spans="22:29" x14ac:dyDescent="0.35">
      <c r="V272" s="169" t="s">
        <v>1672</v>
      </c>
      <c r="W272" s="170" t="s">
        <v>1673</v>
      </c>
      <c r="AA272" s="171" t="s">
        <v>163</v>
      </c>
      <c r="AB272" s="172" t="s">
        <v>1674</v>
      </c>
      <c r="AC272" s="173" t="s">
        <v>1675</v>
      </c>
    </row>
    <row r="273" spans="22:29" x14ac:dyDescent="0.35">
      <c r="V273" s="169" t="s">
        <v>1676</v>
      </c>
      <c r="W273" s="170" t="s">
        <v>1677</v>
      </c>
      <c r="AA273" s="171" t="s">
        <v>163</v>
      </c>
      <c r="AB273" s="172" t="s">
        <v>1678</v>
      </c>
      <c r="AC273" s="173" t="s">
        <v>1679</v>
      </c>
    </row>
    <row r="274" spans="22:29" x14ac:dyDescent="0.35">
      <c r="V274" s="169" t="s">
        <v>1680</v>
      </c>
      <c r="W274" s="170" t="s">
        <v>1681</v>
      </c>
      <c r="AA274" s="171" t="s">
        <v>163</v>
      </c>
      <c r="AB274" s="172" t="s">
        <v>1682</v>
      </c>
      <c r="AC274" s="173" t="s">
        <v>1683</v>
      </c>
    </row>
    <row r="275" spans="22:29" x14ac:dyDescent="0.35">
      <c r="V275" s="169" t="s">
        <v>1684</v>
      </c>
      <c r="W275" s="170" t="s">
        <v>1685</v>
      </c>
      <c r="AA275" s="171" t="s">
        <v>163</v>
      </c>
      <c r="AB275" s="172" t="s">
        <v>1686</v>
      </c>
      <c r="AC275" s="173" t="s">
        <v>1687</v>
      </c>
    </row>
    <row r="276" spans="22:29" x14ac:dyDescent="0.35">
      <c r="V276" s="169" t="s">
        <v>1688</v>
      </c>
      <c r="W276" s="170" t="s">
        <v>1689</v>
      </c>
      <c r="AA276" s="171" t="s">
        <v>163</v>
      </c>
      <c r="AB276" s="172" t="s">
        <v>1690</v>
      </c>
      <c r="AC276" s="173" t="s">
        <v>1691</v>
      </c>
    </row>
    <row r="277" spans="22:29" x14ac:dyDescent="0.35">
      <c r="V277" s="169" t="s">
        <v>1692</v>
      </c>
      <c r="W277" s="170" t="s">
        <v>1693</v>
      </c>
      <c r="AA277" s="171" t="s">
        <v>163</v>
      </c>
      <c r="AB277" s="172" t="s">
        <v>1694</v>
      </c>
      <c r="AC277" s="173" t="s">
        <v>1695</v>
      </c>
    </row>
    <row r="278" spans="22:29" x14ac:dyDescent="0.35">
      <c r="V278" s="169" t="s">
        <v>1696</v>
      </c>
      <c r="W278" s="170" t="s">
        <v>1697</v>
      </c>
      <c r="AA278" s="171" t="s">
        <v>163</v>
      </c>
      <c r="AB278" s="172" t="s">
        <v>1698</v>
      </c>
      <c r="AC278" s="173" t="s">
        <v>1699</v>
      </c>
    </row>
    <row r="279" spans="22:29" x14ac:dyDescent="0.35">
      <c r="V279" s="169" t="s">
        <v>1700</v>
      </c>
      <c r="W279" s="170" t="s">
        <v>1701</v>
      </c>
      <c r="AA279" s="171" t="s">
        <v>163</v>
      </c>
      <c r="AB279" s="172" t="s">
        <v>1702</v>
      </c>
      <c r="AC279" s="173" t="s">
        <v>1703</v>
      </c>
    </row>
    <row r="280" spans="22:29" x14ac:dyDescent="0.35">
      <c r="V280" s="169" t="s">
        <v>1704</v>
      </c>
      <c r="W280" s="170" t="s">
        <v>1705</v>
      </c>
      <c r="AA280" s="171" t="s">
        <v>163</v>
      </c>
      <c r="AB280" s="172" t="s">
        <v>1706</v>
      </c>
      <c r="AC280" s="173" t="s">
        <v>1707</v>
      </c>
    </row>
    <row r="281" spans="22:29" x14ac:dyDescent="0.35">
      <c r="V281" s="169" t="s">
        <v>1708</v>
      </c>
      <c r="W281" s="170" t="s">
        <v>1709</v>
      </c>
      <c r="AA281" s="171" t="s">
        <v>163</v>
      </c>
      <c r="AB281" s="172" t="s">
        <v>1710</v>
      </c>
      <c r="AC281" s="173" t="s">
        <v>1711</v>
      </c>
    </row>
    <row r="282" spans="22:29" x14ac:dyDescent="0.35">
      <c r="V282" s="169" t="s">
        <v>1712</v>
      </c>
      <c r="W282" s="170" t="s">
        <v>1713</v>
      </c>
      <c r="AA282" s="171" t="s">
        <v>163</v>
      </c>
      <c r="AB282" s="172" t="s">
        <v>1714</v>
      </c>
      <c r="AC282" s="173" t="s">
        <v>1715</v>
      </c>
    </row>
    <row r="283" spans="22:29" x14ac:dyDescent="0.35">
      <c r="V283" s="169" t="s">
        <v>1716</v>
      </c>
      <c r="W283" s="170" t="s">
        <v>1717</v>
      </c>
      <c r="AA283" s="171" t="s">
        <v>163</v>
      </c>
      <c r="AB283" s="172" t="s">
        <v>1718</v>
      </c>
      <c r="AC283" s="173" t="s">
        <v>1719</v>
      </c>
    </row>
    <row r="284" spans="22:29" x14ac:dyDescent="0.35">
      <c r="V284" s="169" t="s">
        <v>1720</v>
      </c>
      <c r="W284" s="170" t="s">
        <v>1721</v>
      </c>
      <c r="AA284" s="171" t="s">
        <v>163</v>
      </c>
      <c r="AB284" s="172" t="s">
        <v>1722</v>
      </c>
      <c r="AC284" s="173" t="s">
        <v>1723</v>
      </c>
    </row>
    <row r="285" spans="22:29" x14ac:dyDescent="0.35">
      <c r="V285" s="169" t="s">
        <v>1724</v>
      </c>
      <c r="W285" s="170" t="s">
        <v>1725</v>
      </c>
      <c r="AA285" s="171" t="s">
        <v>163</v>
      </c>
      <c r="AB285" s="172" t="s">
        <v>1726</v>
      </c>
      <c r="AC285" s="173" t="s">
        <v>1727</v>
      </c>
    </row>
    <row r="286" spans="22:29" x14ac:dyDescent="0.35">
      <c r="V286" s="169" t="s">
        <v>1728</v>
      </c>
      <c r="W286" s="170" t="s">
        <v>1729</v>
      </c>
      <c r="AA286" s="171" t="s">
        <v>163</v>
      </c>
      <c r="AB286" s="172" t="s">
        <v>1730</v>
      </c>
      <c r="AC286" s="173" t="s">
        <v>1731</v>
      </c>
    </row>
    <row r="287" spans="22:29" x14ac:dyDescent="0.35">
      <c r="V287" s="169" t="s">
        <v>1732</v>
      </c>
      <c r="W287" s="170" t="s">
        <v>1733</v>
      </c>
      <c r="AA287" s="171" t="s">
        <v>163</v>
      </c>
      <c r="AB287" s="172" t="s">
        <v>1734</v>
      </c>
      <c r="AC287" s="173" t="s">
        <v>1735</v>
      </c>
    </row>
    <row r="288" spans="22:29" x14ac:dyDescent="0.35">
      <c r="V288" s="169" t="s">
        <v>1736</v>
      </c>
      <c r="W288" s="170" t="s">
        <v>1737</v>
      </c>
      <c r="AA288" s="171" t="s">
        <v>163</v>
      </c>
      <c r="AB288" s="172" t="s">
        <v>1738</v>
      </c>
      <c r="AC288" s="173" t="s">
        <v>1739</v>
      </c>
    </row>
    <row r="289" spans="22:29" x14ac:dyDescent="0.35">
      <c r="V289" s="169" t="s">
        <v>1740</v>
      </c>
      <c r="W289" s="170" t="s">
        <v>1741</v>
      </c>
      <c r="AA289" s="171" t="s">
        <v>163</v>
      </c>
      <c r="AB289" s="172" t="s">
        <v>1742</v>
      </c>
      <c r="AC289" s="173" t="s">
        <v>1743</v>
      </c>
    </row>
    <row r="290" spans="22:29" x14ac:dyDescent="0.35">
      <c r="V290" s="169" t="s">
        <v>1744</v>
      </c>
      <c r="W290" s="170" t="s">
        <v>1745</v>
      </c>
      <c r="AA290" s="171" t="s">
        <v>175</v>
      </c>
      <c r="AB290" s="172" t="s">
        <v>1746</v>
      </c>
      <c r="AC290" s="173" t="s">
        <v>1747</v>
      </c>
    </row>
    <row r="291" spans="22:29" x14ac:dyDescent="0.35">
      <c r="V291" s="169" t="s">
        <v>1748</v>
      </c>
      <c r="W291" s="170" t="s">
        <v>1749</v>
      </c>
      <c r="AA291" s="171" t="s">
        <v>175</v>
      </c>
      <c r="AB291" s="172" t="s">
        <v>1750</v>
      </c>
      <c r="AC291" s="173" t="s">
        <v>1751</v>
      </c>
    </row>
    <row r="292" spans="22:29" x14ac:dyDescent="0.35">
      <c r="V292" s="169" t="s">
        <v>1752</v>
      </c>
      <c r="W292" s="170" t="s">
        <v>1753</v>
      </c>
      <c r="AA292" s="171" t="s">
        <v>175</v>
      </c>
      <c r="AB292" s="172" t="s">
        <v>1754</v>
      </c>
      <c r="AC292" s="173" t="s">
        <v>1755</v>
      </c>
    </row>
    <row r="293" spans="22:29" x14ac:dyDescent="0.35">
      <c r="V293" s="169" t="s">
        <v>1756</v>
      </c>
      <c r="W293" s="170" t="s">
        <v>1757</v>
      </c>
      <c r="AA293" s="171" t="s">
        <v>175</v>
      </c>
      <c r="AB293" s="172" t="s">
        <v>1758</v>
      </c>
      <c r="AC293" s="173" t="s">
        <v>1759</v>
      </c>
    </row>
    <row r="294" spans="22:29" x14ac:dyDescent="0.35">
      <c r="V294" s="169" t="s">
        <v>1760</v>
      </c>
      <c r="W294" s="170" t="s">
        <v>1761</v>
      </c>
      <c r="AA294" s="171" t="s">
        <v>175</v>
      </c>
      <c r="AB294" s="172" t="s">
        <v>1762</v>
      </c>
      <c r="AC294" s="173" t="s">
        <v>1763</v>
      </c>
    </row>
    <row r="295" spans="22:29" x14ac:dyDescent="0.35">
      <c r="V295" s="169" t="s">
        <v>1764</v>
      </c>
      <c r="W295" s="170" t="s">
        <v>444</v>
      </c>
      <c r="AA295" s="171" t="s">
        <v>175</v>
      </c>
      <c r="AB295" s="172" t="s">
        <v>1765</v>
      </c>
      <c r="AC295" s="173" t="s">
        <v>1766</v>
      </c>
    </row>
    <row r="296" spans="22:29" x14ac:dyDescent="0.35">
      <c r="V296" s="169" t="s">
        <v>1767</v>
      </c>
      <c r="W296" s="170" t="s">
        <v>1768</v>
      </c>
      <c r="AA296" s="171" t="s">
        <v>175</v>
      </c>
      <c r="AB296" s="172" t="s">
        <v>1769</v>
      </c>
      <c r="AC296" s="173" t="s">
        <v>1770</v>
      </c>
    </row>
    <row r="297" spans="22:29" x14ac:dyDescent="0.35">
      <c r="V297" s="169" t="s">
        <v>1771</v>
      </c>
      <c r="W297" s="170" t="s">
        <v>1772</v>
      </c>
      <c r="AA297" s="171" t="s">
        <v>175</v>
      </c>
      <c r="AB297" s="172" t="s">
        <v>1773</v>
      </c>
      <c r="AC297" s="173" t="s">
        <v>1774</v>
      </c>
    </row>
    <row r="298" spans="22:29" x14ac:dyDescent="0.35">
      <c r="V298" s="169" t="s">
        <v>1775</v>
      </c>
      <c r="W298" s="170" t="s">
        <v>1776</v>
      </c>
      <c r="AA298" s="171" t="s">
        <v>175</v>
      </c>
      <c r="AB298" s="172" t="s">
        <v>1777</v>
      </c>
      <c r="AC298" s="173" t="s">
        <v>1778</v>
      </c>
    </row>
    <row r="299" spans="22:29" x14ac:dyDescent="0.35">
      <c r="V299" s="169" t="s">
        <v>1779</v>
      </c>
      <c r="W299" s="170" t="s">
        <v>1780</v>
      </c>
      <c r="AA299" s="171" t="s">
        <v>175</v>
      </c>
      <c r="AB299" s="172" t="s">
        <v>1781</v>
      </c>
      <c r="AC299" s="173" t="s">
        <v>1782</v>
      </c>
    </row>
    <row r="300" spans="22:29" x14ac:dyDescent="0.35">
      <c r="V300" s="169" t="s">
        <v>1783</v>
      </c>
      <c r="W300" s="170" t="s">
        <v>1784</v>
      </c>
      <c r="AA300" s="171" t="s">
        <v>175</v>
      </c>
      <c r="AB300" s="172" t="s">
        <v>1785</v>
      </c>
      <c r="AC300" s="173" t="s">
        <v>1786</v>
      </c>
    </row>
    <row r="301" spans="22:29" x14ac:dyDescent="0.35">
      <c r="V301" s="169" t="s">
        <v>1787</v>
      </c>
      <c r="W301" s="170" t="s">
        <v>1788</v>
      </c>
      <c r="AA301" s="171" t="s">
        <v>175</v>
      </c>
      <c r="AB301" s="172" t="s">
        <v>1789</v>
      </c>
      <c r="AC301" s="173" t="s">
        <v>1790</v>
      </c>
    </row>
    <row r="302" spans="22:29" x14ac:dyDescent="0.35">
      <c r="V302" s="169" t="s">
        <v>1791</v>
      </c>
      <c r="W302" s="170" t="s">
        <v>462</v>
      </c>
      <c r="AA302" s="171" t="s">
        <v>175</v>
      </c>
      <c r="AB302" s="172" t="s">
        <v>1792</v>
      </c>
      <c r="AC302" s="173" t="s">
        <v>1793</v>
      </c>
    </row>
    <row r="303" spans="22:29" x14ac:dyDescent="0.35">
      <c r="V303" s="169" t="s">
        <v>1794</v>
      </c>
      <c r="W303" s="170" t="s">
        <v>1795</v>
      </c>
      <c r="AA303" s="171" t="s">
        <v>175</v>
      </c>
      <c r="AB303" s="172" t="s">
        <v>1796</v>
      </c>
      <c r="AC303" s="173" t="s">
        <v>1797</v>
      </c>
    </row>
    <row r="304" spans="22:29" x14ac:dyDescent="0.35">
      <c r="V304" s="169" t="s">
        <v>1798</v>
      </c>
      <c r="W304" s="170" t="s">
        <v>1799</v>
      </c>
      <c r="AA304" s="171" t="s">
        <v>175</v>
      </c>
      <c r="AB304" s="172" t="s">
        <v>1800</v>
      </c>
      <c r="AC304" s="173" t="s">
        <v>1801</v>
      </c>
    </row>
    <row r="305" spans="22:29" x14ac:dyDescent="0.35">
      <c r="V305" s="169" t="s">
        <v>1802</v>
      </c>
      <c r="W305" s="170" t="s">
        <v>1803</v>
      </c>
      <c r="AA305" s="171" t="s">
        <v>175</v>
      </c>
      <c r="AB305" s="172" t="s">
        <v>1804</v>
      </c>
      <c r="AC305" s="173" t="s">
        <v>1805</v>
      </c>
    </row>
    <row r="306" spans="22:29" x14ac:dyDescent="0.35">
      <c r="V306" s="169" t="s">
        <v>1806</v>
      </c>
      <c r="W306" s="170" t="s">
        <v>1807</v>
      </c>
      <c r="AA306" s="171" t="s">
        <v>175</v>
      </c>
      <c r="AB306" s="172" t="s">
        <v>1808</v>
      </c>
      <c r="AC306" s="173" t="s">
        <v>1809</v>
      </c>
    </row>
    <row r="307" spans="22:29" x14ac:dyDescent="0.35">
      <c r="V307" s="169" t="s">
        <v>1810</v>
      </c>
      <c r="W307" s="170" t="s">
        <v>1811</v>
      </c>
      <c r="AA307" s="171" t="s">
        <v>175</v>
      </c>
      <c r="AB307" s="172" t="s">
        <v>1812</v>
      </c>
      <c r="AC307" s="173" t="s">
        <v>1813</v>
      </c>
    </row>
    <row r="308" spans="22:29" x14ac:dyDescent="0.35">
      <c r="V308" s="169" t="s">
        <v>1814</v>
      </c>
      <c r="W308" s="170" t="s">
        <v>1815</v>
      </c>
      <c r="AA308" s="171" t="s">
        <v>175</v>
      </c>
      <c r="AB308" s="172" t="s">
        <v>1816</v>
      </c>
      <c r="AC308" s="173" t="s">
        <v>1817</v>
      </c>
    </row>
    <row r="309" spans="22:29" x14ac:dyDescent="0.35">
      <c r="V309" s="169" t="s">
        <v>1818</v>
      </c>
      <c r="W309" s="170" t="s">
        <v>1819</v>
      </c>
      <c r="AA309" s="171" t="s">
        <v>175</v>
      </c>
      <c r="AB309" s="172" t="s">
        <v>1820</v>
      </c>
      <c r="AC309" s="173" t="s">
        <v>1821</v>
      </c>
    </row>
    <row r="310" spans="22:29" x14ac:dyDescent="0.35">
      <c r="V310" s="169" t="s">
        <v>1822</v>
      </c>
      <c r="W310" s="170" t="s">
        <v>1823</v>
      </c>
      <c r="AA310" s="171" t="s">
        <v>175</v>
      </c>
      <c r="AB310" s="172" t="s">
        <v>1824</v>
      </c>
      <c r="AC310" s="173" t="s">
        <v>1825</v>
      </c>
    </row>
    <row r="311" spans="22:29" x14ac:dyDescent="0.35">
      <c r="V311" s="169" t="s">
        <v>1826</v>
      </c>
      <c r="W311" s="170" t="s">
        <v>1827</v>
      </c>
      <c r="AA311" s="171" t="s">
        <v>175</v>
      </c>
      <c r="AB311" s="172" t="s">
        <v>1828</v>
      </c>
      <c r="AC311" s="173" t="s">
        <v>1829</v>
      </c>
    </row>
    <row r="312" spans="22:29" x14ac:dyDescent="0.35">
      <c r="V312" s="169" t="s">
        <v>1830</v>
      </c>
      <c r="W312" s="170" t="s">
        <v>1831</v>
      </c>
      <c r="AA312" s="171" t="s">
        <v>175</v>
      </c>
      <c r="AB312" s="172" t="s">
        <v>1832</v>
      </c>
      <c r="AC312" s="173" t="s">
        <v>1833</v>
      </c>
    </row>
    <row r="313" spans="22:29" x14ac:dyDescent="0.35">
      <c r="V313" s="169" t="s">
        <v>1834</v>
      </c>
      <c r="W313" s="170" t="s">
        <v>1835</v>
      </c>
      <c r="AA313" s="171" t="s">
        <v>175</v>
      </c>
      <c r="AB313" s="172" t="s">
        <v>1836</v>
      </c>
      <c r="AC313" s="173" t="s">
        <v>1837</v>
      </c>
    </row>
    <row r="314" spans="22:29" x14ac:dyDescent="0.35">
      <c r="V314" s="169" t="s">
        <v>1838</v>
      </c>
      <c r="W314" s="170" t="s">
        <v>1839</v>
      </c>
      <c r="AA314" s="171" t="s">
        <v>175</v>
      </c>
      <c r="AB314" s="172" t="s">
        <v>1840</v>
      </c>
      <c r="AC314" s="173" t="s">
        <v>1841</v>
      </c>
    </row>
    <row r="315" spans="22:29" x14ac:dyDescent="0.35">
      <c r="V315" s="169" t="s">
        <v>1842</v>
      </c>
      <c r="W315" s="170" t="s">
        <v>1843</v>
      </c>
      <c r="AA315" s="171" t="s">
        <v>175</v>
      </c>
      <c r="AB315" s="172" t="s">
        <v>1844</v>
      </c>
      <c r="AC315" s="173" t="s">
        <v>1845</v>
      </c>
    </row>
    <row r="316" spans="22:29" x14ac:dyDescent="0.35">
      <c r="V316" s="169" t="s">
        <v>1846</v>
      </c>
      <c r="W316" s="170" t="s">
        <v>1847</v>
      </c>
      <c r="AA316" s="171" t="s">
        <v>175</v>
      </c>
      <c r="AB316" s="172" t="s">
        <v>1848</v>
      </c>
      <c r="AC316" s="173" t="s">
        <v>1849</v>
      </c>
    </row>
    <row r="317" spans="22:29" x14ac:dyDescent="0.35">
      <c r="V317" s="169" t="s">
        <v>1850</v>
      </c>
      <c r="W317" s="170" t="s">
        <v>1851</v>
      </c>
      <c r="AA317" s="171" t="s">
        <v>175</v>
      </c>
      <c r="AB317" s="172" t="s">
        <v>1852</v>
      </c>
      <c r="AC317" s="173" t="s">
        <v>1853</v>
      </c>
    </row>
    <row r="318" spans="22:29" x14ac:dyDescent="0.35">
      <c r="V318" s="169" t="s">
        <v>1854</v>
      </c>
      <c r="W318" s="170" t="s">
        <v>1855</v>
      </c>
      <c r="AA318" s="171" t="s">
        <v>175</v>
      </c>
      <c r="AB318" s="172" t="s">
        <v>1856</v>
      </c>
      <c r="AC318" s="173" t="s">
        <v>1857</v>
      </c>
    </row>
    <row r="319" spans="22:29" x14ac:dyDescent="0.35">
      <c r="V319" s="169" t="s">
        <v>1858</v>
      </c>
      <c r="W319" s="170" t="s">
        <v>1859</v>
      </c>
      <c r="AA319" s="171" t="s">
        <v>175</v>
      </c>
      <c r="AB319" s="172" t="s">
        <v>1860</v>
      </c>
      <c r="AC319" s="173" t="s">
        <v>1861</v>
      </c>
    </row>
    <row r="320" spans="22:29" x14ac:dyDescent="0.35">
      <c r="V320" s="169" t="s">
        <v>1862</v>
      </c>
      <c r="W320" s="170" t="s">
        <v>1863</v>
      </c>
      <c r="AA320" s="171" t="s">
        <v>175</v>
      </c>
      <c r="AB320" s="172" t="s">
        <v>1864</v>
      </c>
      <c r="AC320" s="173" t="s">
        <v>1865</v>
      </c>
    </row>
    <row r="321" spans="22:29" x14ac:dyDescent="0.35">
      <c r="V321" s="169" t="s">
        <v>1866</v>
      </c>
      <c r="W321" s="170" t="s">
        <v>1867</v>
      </c>
      <c r="AA321" s="171" t="s">
        <v>175</v>
      </c>
      <c r="AB321" s="172" t="s">
        <v>1868</v>
      </c>
      <c r="AC321" s="173" t="s">
        <v>1869</v>
      </c>
    </row>
    <row r="322" spans="22:29" x14ac:dyDescent="0.35">
      <c r="V322" s="169" t="s">
        <v>1870</v>
      </c>
      <c r="W322" s="170" t="s">
        <v>1871</v>
      </c>
      <c r="AA322" s="171" t="s">
        <v>175</v>
      </c>
      <c r="AB322" s="172" t="s">
        <v>1872</v>
      </c>
      <c r="AC322" s="173" t="s">
        <v>1873</v>
      </c>
    </row>
    <row r="323" spans="22:29" x14ac:dyDescent="0.35">
      <c r="V323" s="169" t="s">
        <v>1874</v>
      </c>
      <c r="W323" s="170" t="s">
        <v>1875</v>
      </c>
      <c r="AA323" s="171" t="s">
        <v>175</v>
      </c>
      <c r="AB323" s="172" t="s">
        <v>1876</v>
      </c>
      <c r="AC323" s="173" t="s">
        <v>1877</v>
      </c>
    </row>
    <row r="324" spans="22:29" x14ac:dyDescent="0.35">
      <c r="V324" s="169" t="s">
        <v>1878</v>
      </c>
      <c r="W324" s="170" t="s">
        <v>1879</v>
      </c>
      <c r="AA324" s="171" t="s">
        <v>175</v>
      </c>
      <c r="AB324" s="172" t="s">
        <v>1880</v>
      </c>
      <c r="AC324" s="173" t="s">
        <v>1881</v>
      </c>
    </row>
    <row r="325" spans="22:29" x14ac:dyDescent="0.35">
      <c r="V325" s="169" t="s">
        <v>1882</v>
      </c>
      <c r="W325" s="170" t="s">
        <v>1883</v>
      </c>
      <c r="AA325" s="171" t="s">
        <v>175</v>
      </c>
      <c r="AB325" s="172" t="s">
        <v>1884</v>
      </c>
      <c r="AC325" s="173" t="s">
        <v>1885</v>
      </c>
    </row>
    <row r="326" spans="22:29" x14ac:dyDescent="0.35">
      <c r="V326" s="169" t="s">
        <v>1886</v>
      </c>
      <c r="W326" s="170" t="s">
        <v>1887</v>
      </c>
      <c r="AA326" s="171" t="s">
        <v>175</v>
      </c>
      <c r="AB326" s="172" t="s">
        <v>1888</v>
      </c>
      <c r="AC326" s="173" t="s">
        <v>1889</v>
      </c>
    </row>
    <row r="327" spans="22:29" x14ac:dyDescent="0.35">
      <c r="V327" s="169" t="s">
        <v>1890</v>
      </c>
      <c r="W327" s="170" t="s">
        <v>1891</v>
      </c>
      <c r="AA327" s="171" t="s">
        <v>175</v>
      </c>
      <c r="AB327" s="172" t="s">
        <v>1892</v>
      </c>
      <c r="AC327" s="173" t="s">
        <v>1893</v>
      </c>
    </row>
    <row r="328" spans="22:29" x14ac:dyDescent="0.35">
      <c r="V328" s="169" t="s">
        <v>1894</v>
      </c>
      <c r="W328" s="170" t="s">
        <v>1895</v>
      </c>
      <c r="AA328" s="171" t="s">
        <v>175</v>
      </c>
      <c r="AB328" s="172" t="s">
        <v>1896</v>
      </c>
      <c r="AC328" s="173" t="s">
        <v>1897</v>
      </c>
    </row>
    <row r="329" spans="22:29" x14ac:dyDescent="0.35">
      <c r="V329" s="169" t="s">
        <v>1898</v>
      </c>
      <c r="W329" s="170" t="s">
        <v>1899</v>
      </c>
      <c r="AA329" s="171" t="s">
        <v>175</v>
      </c>
      <c r="AB329" s="172" t="s">
        <v>1900</v>
      </c>
      <c r="AC329" s="173" t="s">
        <v>1901</v>
      </c>
    </row>
    <row r="330" spans="22:29" x14ac:dyDescent="0.35">
      <c r="V330" s="169" t="s">
        <v>1902</v>
      </c>
      <c r="W330" s="170" t="s">
        <v>1903</v>
      </c>
      <c r="AA330" s="171" t="s">
        <v>175</v>
      </c>
      <c r="AB330" s="172" t="s">
        <v>1904</v>
      </c>
      <c r="AC330" s="173" t="s">
        <v>1905</v>
      </c>
    </row>
    <row r="331" spans="22:29" x14ac:dyDescent="0.35">
      <c r="V331" s="169" t="s">
        <v>1906</v>
      </c>
      <c r="W331" s="170" t="s">
        <v>1907</v>
      </c>
      <c r="AA331" s="171" t="s">
        <v>175</v>
      </c>
      <c r="AB331" s="172" t="s">
        <v>1908</v>
      </c>
      <c r="AC331" s="173" t="s">
        <v>1909</v>
      </c>
    </row>
    <row r="332" spans="22:29" x14ac:dyDescent="0.35">
      <c r="V332" s="169" t="s">
        <v>1910</v>
      </c>
      <c r="W332" s="170" t="s">
        <v>1911</v>
      </c>
      <c r="AA332" s="171" t="s">
        <v>175</v>
      </c>
      <c r="AB332" s="172" t="s">
        <v>1912</v>
      </c>
      <c r="AC332" s="173" t="s">
        <v>1913</v>
      </c>
    </row>
    <row r="333" spans="22:29" x14ac:dyDescent="0.35">
      <c r="V333" s="169" t="s">
        <v>1914</v>
      </c>
      <c r="W333" s="170" t="s">
        <v>1915</v>
      </c>
      <c r="AA333" s="171" t="s">
        <v>175</v>
      </c>
      <c r="AB333" s="172" t="s">
        <v>1916</v>
      </c>
      <c r="AC333" s="173" t="s">
        <v>1917</v>
      </c>
    </row>
    <row r="334" spans="22:29" x14ac:dyDescent="0.35">
      <c r="V334" s="169" t="s">
        <v>1918</v>
      </c>
      <c r="W334" s="170" t="s">
        <v>1919</v>
      </c>
      <c r="AA334" s="171" t="s">
        <v>175</v>
      </c>
      <c r="AB334" s="172" t="s">
        <v>1920</v>
      </c>
      <c r="AC334" s="173" t="s">
        <v>1921</v>
      </c>
    </row>
    <row r="335" spans="22:29" x14ac:dyDescent="0.35">
      <c r="V335" s="169" t="s">
        <v>1922</v>
      </c>
      <c r="W335" s="170" t="s">
        <v>1923</v>
      </c>
      <c r="AA335" s="171" t="s">
        <v>175</v>
      </c>
      <c r="AB335" s="172" t="s">
        <v>1924</v>
      </c>
      <c r="AC335" s="173" t="s">
        <v>1925</v>
      </c>
    </row>
    <row r="336" spans="22:29" x14ac:dyDescent="0.35">
      <c r="V336" s="169" t="s">
        <v>1926</v>
      </c>
      <c r="W336" s="170" t="s">
        <v>1927</v>
      </c>
      <c r="AA336" s="171" t="s">
        <v>175</v>
      </c>
      <c r="AB336" s="172" t="s">
        <v>1928</v>
      </c>
      <c r="AC336" s="173" t="s">
        <v>1929</v>
      </c>
    </row>
    <row r="337" spans="22:29" x14ac:dyDescent="0.35">
      <c r="V337" s="169" t="s">
        <v>1930</v>
      </c>
      <c r="W337" s="170" t="s">
        <v>1931</v>
      </c>
      <c r="AA337" s="171" t="s">
        <v>175</v>
      </c>
      <c r="AB337" s="172" t="s">
        <v>1932</v>
      </c>
      <c r="AC337" s="173" t="s">
        <v>1933</v>
      </c>
    </row>
    <row r="338" spans="22:29" x14ac:dyDescent="0.35">
      <c r="V338" s="169" t="s">
        <v>1934</v>
      </c>
      <c r="W338" s="170" t="s">
        <v>1935</v>
      </c>
      <c r="AA338" s="171" t="s">
        <v>175</v>
      </c>
      <c r="AB338" s="172" t="s">
        <v>1936</v>
      </c>
      <c r="AC338" s="173" t="s">
        <v>1937</v>
      </c>
    </row>
    <row r="339" spans="22:29" x14ac:dyDescent="0.35">
      <c r="V339" s="169" t="s">
        <v>1938</v>
      </c>
      <c r="W339" s="170" t="s">
        <v>1939</v>
      </c>
      <c r="AA339" s="171" t="s">
        <v>175</v>
      </c>
      <c r="AB339" s="172" t="s">
        <v>1940</v>
      </c>
      <c r="AC339" s="173" t="s">
        <v>1941</v>
      </c>
    </row>
    <row r="340" spans="22:29" x14ac:dyDescent="0.35">
      <c r="V340" s="169" t="s">
        <v>1942</v>
      </c>
      <c r="W340" s="170" t="s">
        <v>1943</v>
      </c>
      <c r="AA340" s="171" t="s">
        <v>175</v>
      </c>
      <c r="AB340" s="172" t="s">
        <v>1944</v>
      </c>
      <c r="AC340" s="173" t="s">
        <v>1945</v>
      </c>
    </row>
    <row r="341" spans="22:29" x14ac:dyDescent="0.35">
      <c r="V341" s="169" t="s">
        <v>1946</v>
      </c>
      <c r="W341" s="170" t="s">
        <v>1947</v>
      </c>
      <c r="AA341" s="171" t="s">
        <v>175</v>
      </c>
      <c r="AB341" s="172" t="s">
        <v>1948</v>
      </c>
      <c r="AC341" s="173" t="s">
        <v>1949</v>
      </c>
    </row>
    <row r="342" spans="22:29" x14ac:dyDescent="0.35">
      <c r="V342" s="169" t="s">
        <v>1950</v>
      </c>
      <c r="W342" s="170" t="s">
        <v>1951</v>
      </c>
      <c r="AA342" s="171" t="s">
        <v>175</v>
      </c>
      <c r="AB342" s="172" t="s">
        <v>1952</v>
      </c>
      <c r="AC342" s="173" t="s">
        <v>1953</v>
      </c>
    </row>
    <row r="343" spans="22:29" x14ac:dyDescent="0.35">
      <c r="V343" s="169" t="s">
        <v>1954</v>
      </c>
      <c r="W343" s="170" t="s">
        <v>1955</v>
      </c>
      <c r="AA343" s="171" t="s">
        <v>175</v>
      </c>
      <c r="AB343" s="172" t="s">
        <v>1956</v>
      </c>
      <c r="AC343" s="173" t="s">
        <v>1957</v>
      </c>
    </row>
    <row r="344" spans="22:29" x14ac:dyDescent="0.35">
      <c r="V344" s="169" t="s">
        <v>1958</v>
      </c>
      <c r="W344" s="170" t="s">
        <v>1959</v>
      </c>
      <c r="AA344" s="171" t="s">
        <v>175</v>
      </c>
      <c r="AB344" s="172" t="s">
        <v>1960</v>
      </c>
      <c r="AC344" s="173" t="s">
        <v>1961</v>
      </c>
    </row>
    <row r="345" spans="22:29" x14ac:dyDescent="0.35">
      <c r="V345" s="169" t="s">
        <v>1962</v>
      </c>
      <c r="W345" s="170" t="s">
        <v>1963</v>
      </c>
      <c r="AA345" s="171" t="s">
        <v>175</v>
      </c>
      <c r="AB345" s="172" t="s">
        <v>1964</v>
      </c>
      <c r="AC345" s="173" t="s">
        <v>1965</v>
      </c>
    </row>
    <row r="346" spans="22:29" x14ac:dyDescent="0.35">
      <c r="V346" s="169" t="s">
        <v>1966</v>
      </c>
      <c r="W346" s="170" t="s">
        <v>1967</v>
      </c>
      <c r="AA346" s="171" t="s">
        <v>175</v>
      </c>
      <c r="AB346" s="172" t="s">
        <v>1968</v>
      </c>
      <c r="AC346" s="173" t="s">
        <v>1969</v>
      </c>
    </row>
    <row r="347" spans="22:29" x14ac:dyDescent="0.35">
      <c r="V347" s="169" t="s">
        <v>1970</v>
      </c>
      <c r="W347" s="170" t="s">
        <v>1971</v>
      </c>
      <c r="AA347" s="171" t="s">
        <v>175</v>
      </c>
      <c r="AB347" s="172" t="s">
        <v>1972</v>
      </c>
      <c r="AC347" s="173" t="s">
        <v>1973</v>
      </c>
    </row>
    <row r="348" spans="22:29" x14ac:dyDescent="0.35">
      <c r="V348" s="169" t="s">
        <v>1974</v>
      </c>
      <c r="W348" s="170" t="s">
        <v>1975</v>
      </c>
      <c r="AA348" s="171" t="s">
        <v>175</v>
      </c>
      <c r="AB348" s="172" t="s">
        <v>1976</v>
      </c>
      <c r="AC348" s="173" t="s">
        <v>1977</v>
      </c>
    </row>
    <row r="349" spans="22:29" x14ac:dyDescent="0.35">
      <c r="V349" s="169" t="s">
        <v>1978</v>
      </c>
      <c r="W349" s="170" t="s">
        <v>1979</v>
      </c>
      <c r="AA349" s="171" t="s">
        <v>175</v>
      </c>
      <c r="AB349" s="172" t="s">
        <v>1980</v>
      </c>
      <c r="AC349" s="173" t="s">
        <v>1981</v>
      </c>
    </row>
    <row r="350" spans="22:29" x14ac:dyDescent="0.35">
      <c r="V350" s="169" t="s">
        <v>1982</v>
      </c>
      <c r="W350" s="170" t="s">
        <v>1983</v>
      </c>
      <c r="AA350" s="171" t="s">
        <v>175</v>
      </c>
      <c r="AB350" s="172" t="s">
        <v>1984</v>
      </c>
      <c r="AC350" s="173" t="s">
        <v>1985</v>
      </c>
    </row>
    <row r="351" spans="22:29" x14ac:dyDescent="0.35">
      <c r="V351" s="169" t="s">
        <v>1986</v>
      </c>
      <c r="W351" s="170" t="s">
        <v>1987</v>
      </c>
      <c r="AA351" s="171" t="s">
        <v>175</v>
      </c>
      <c r="AB351" s="172" t="s">
        <v>1988</v>
      </c>
      <c r="AC351" s="173" t="s">
        <v>1989</v>
      </c>
    </row>
    <row r="352" spans="22:29" x14ac:dyDescent="0.35">
      <c r="V352" s="169" t="s">
        <v>1990</v>
      </c>
      <c r="W352" s="170" t="s">
        <v>1991</v>
      </c>
      <c r="AA352" s="171" t="s">
        <v>175</v>
      </c>
      <c r="AB352" s="172" t="s">
        <v>1992</v>
      </c>
      <c r="AC352" s="173" t="s">
        <v>1993</v>
      </c>
    </row>
    <row r="353" spans="22:29" x14ac:dyDescent="0.35">
      <c r="V353" s="169" t="s">
        <v>1994</v>
      </c>
      <c r="W353" s="170" t="s">
        <v>1995</v>
      </c>
      <c r="AA353" s="171" t="s">
        <v>175</v>
      </c>
      <c r="AB353" s="172" t="s">
        <v>1996</v>
      </c>
      <c r="AC353" s="173" t="s">
        <v>1997</v>
      </c>
    </row>
    <row r="354" spans="22:29" x14ac:dyDescent="0.35">
      <c r="V354" s="169" t="s">
        <v>1998</v>
      </c>
      <c r="W354" s="170" t="s">
        <v>1999</v>
      </c>
      <c r="AA354" s="171" t="s">
        <v>175</v>
      </c>
      <c r="AB354" s="172" t="s">
        <v>2000</v>
      </c>
      <c r="AC354" s="173" t="s">
        <v>2001</v>
      </c>
    </row>
    <row r="355" spans="22:29" x14ac:dyDescent="0.35">
      <c r="V355" s="169" t="s">
        <v>2002</v>
      </c>
      <c r="W355" s="170" t="s">
        <v>2003</v>
      </c>
      <c r="AA355" s="171" t="s">
        <v>175</v>
      </c>
      <c r="AB355" s="172" t="s">
        <v>2004</v>
      </c>
      <c r="AC355" s="173" t="s">
        <v>2005</v>
      </c>
    </row>
    <row r="356" spans="22:29" x14ac:dyDescent="0.35">
      <c r="V356" s="169" t="s">
        <v>2006</v>
      </c>
      <c r="W356" s="170" t="s">
        <v>2007</v>
      </c>
      <c r="AA356" s="171" t="s">
        <v>175</v>
      </c>
      <c r="AB356" s="172" t="s">
        <v>2008</v>
      </c>
      <c r="AC356" s="173" t="s">
        <v>2009</v>
      </c>
    </row>
    <row r="357" spans="22:29" x14ac:dyDescent="0.35">
      <c r="V357" s="169" t="s">
        <v>2010</v>
      </c>
      <c r="W357" s="170" t="s">
        <v>2011</v>
      </c>
      <c r="AA357" s="171" t="s">
        <v>175</v>
      </c>
      <c r="AB357" s="172" t="s">
        <v>2012</v>
      </c>
      <c r="AC357" s="173" t="s">
        <v>2013</v>
      </c>
    </row>
    <row r="358" spans="22:29" x14ac:dyDescent="0.35">
      <c r="V358" s="169" t="s">
        <v>2014</v>
      </c>
      <c r="W358" s="170" t="s">
        <v>2015</v>
      </c>
      <c r="AA358" s="171" t="s">
        <v>175</v>
      </c>
      <c r="AB358" s="172" t="s">
        <v>2016</v>
      </c>
      <c r="AC358" s="173" t="s">
        <v>2017</v>
      </c>
    </row>
    <row r="359" spans="22:29" x14ac:dyDescent="0.35">
      <c r="V359" s="169" t="s">
        <v>2018</v>
      </c>
      <c r="W359" s="170" t="s">
        <v>2019</v>
      </c>
      <c r="AA359" s="171" t="s">
        <v>175</v>
      </c>
      <c r="AB359" s="172" t="s">
        <v>2020</v>
      </c>
      <c r="AC359" s="173" t="s">
        <v>2021</v>
      </c>
    </row>
    <row r="360" spans="22:29" x14ac:dyDescent="0.35">
      <c r="V360" s="169" t="s">
        <v>2022</v>
      </c>
      <c r="W360" s="170" t="s">
        <v>2023</v>
      </c>
      <c r="AA360" s="171" t="s">
        <v>175</v>
      </c>
      <c r="AB360" s="172" t="s">
        <v>2024</v>
      </c>
      <c r="AC360" s="173" t="s">
        <v>2025</v>
      </c>
    </row>
    <row r="361" spans="22:29" x14ac:dyDescent="0.35">
      <c r="V361" s="169" t="s">
        <v>2026</v>
      </c>
      <c r="W361" s="170" t="s">
        <v>2027</v>
      </c>
      <c r="AA361" s="171" t="s">
        <v>175</v>
      </c>
      <c r="AB361" s="172" t="s">
        <v>2028</v>
      </c>
      <c r="AC361" s="173" t="s">
        <v>2029</v>
      </c>
    </row>
    <row r="362" spans="22:29" x14ac:dyDescent="0.35">
      <c r="V362" s="169" t="s">
        <v>2030</v>
      </c>
      <c r="W362" s="170" t="s">
        <v>2031</v>
      </c>
      <c r="AA362" s="171" t="s">
        <v>175</v>
      </c>
      <c r="AB362" s="172" t="s">
        <v>2032</v>
      </c>
      <c r="AC362" s="173" t="s">
        <v>2033</v>
      </c>
    </row>
    <row r="363" spans="22:29" x14ac:dyDescent="0.35">
      <c r="V363" s="169" t="s">
        <v>2034</v>
      </c>
      <c r="W363" s="170" t="s">
        <v>2035</v>
      </c>
      <c r="AA363" s="171" t="s">
        <v>175</v>
      </c>
      <c r="AB363" s="172" t="s">
        <v>2036</v>
      </c>
      <c r="AC363" s="173" t="s">
        <v>2037</v>
      </c>
    </row>
    <row r="364" spans="22:29" x14ac:dyDescent="0.35">
      <c r="V364" s="169" t="s">
        <v>2038</v>
      </c>
      <c r="W364" s="170" t="s">
        <v>2039</v>
      </c>
      <c r="AA364" s="171" t="s">
        <v>175</v>
      </c>
      <c r="AB364" s="172" t="s">
        <v>2040</v>
      </c>
      <c r="AC364" s="173" t="s">
        <v>2041</v>
      </c>
    </row>
    <row r="365" spans="22:29" x14ac:dyDescent="0.35">
      <c r="V365" s="169" t="s">
        <v>2042</v>
      </c>
      <c r="W365" s="170" t="s">
        <v>2043</v>
      </c>
      <c r="AA365" s="171" t="s">
        <v>175</v>
      </c>
      <c r="AB365" s="172" t="s">
        <v>2044</v>
      </c>
      <c r="AC365" s="173" t="s">
        <v>2045</v>
      </c>
    </row>
    <row r="366" spans="22:29" x14ac:dyDescent="0.35">
      <c r="V366" s="169" t="s">
        <v>2046</v>
      </c>
      <c r="W366" s="170" t="s">
        <v>2047</v>
      </c>
      <c r="AA366" s="171" t="s">
        <v>175</v>
      </c>
      <c r="AB366" s="172" t="s">
        <v>2048</v>
      </c>
      <c r="AC366" s="173" t="s">
        <v>2049</v>
      </c>
    </row>
    <row r="367" spans="22:29" x14ac:dyDescent="0.35">
      <c r="V367" s="169" t="s">
        <v>2050</v>
      </c>
      <c r="W367" s="170" t="s">
        <v>2051</v>
      </c>
      <c r="AA367" s="171" t="s">
        <v>175</v>
      </c>
      <c r="AB367" s="172" t="s">
        <v>2052</v>
      </c>
      <c r="AC367" s="173" t="s">
        <v>2053</v>
      </c>
    </row>
    <row r="368" spans="22:29" x14ac:dyDescent="0.35">
      <c r="V368" s="169" t="s">
        <v>2054</v>
      </c>
      <c r="W368" s="170" t="s">
        <v>2055</v>
      </c>
      <c r="AA368" s="171" t="s">
        <v>175</v>
      </c>
      <c r="AB368" s="172" t="s">
        <v>2056</v>
      </c>
      <c r="AC368" s="173" t="s">
        <v>2057</v>
      </c>
    </row>
    <row r="369" spans="22:29" x14ac:dyDescent="0.35">
      <c r="V369" s="169" t="s">
        <v>2058</v>
      </c>
      <c r="W369" s="170" t="s">
        <v>2059</v>
      </c>
      <c r="AA369" s="171" t="s">
        <v>175</v>
      </c>
      <c r="AB369" s="172" t="s">
        <v>2060</v>
      </c>
      <c r="AC369" s="173" t="s">
        <v>2061</v>
      </c>
    </row>
    <row r="370" spans="22:29" x14ac:dyDescent="0.35">
      <c r="V370" s="169" t="s">
        <v>2062</v>
      </c>
      <c r="W370" s="170" t="s">
        <v>2063</v>
      </c>
      <c r="AA370" s="171" t="s">
        <v>175</v>
      </c>
      <c r="AB370" s="172" t="s">
        <v>2064</v>
      </c>
      <c r="AC370" s="173" t="s">
        <v>2065</v>
      </c>
    </row>
    <row r="371" spans="22:29" x14ac:dyDescent="0.35">
      <c r="V371" s="169" t="s">
        <v>2066</v>
      </c>
      <c r="W371" s="170" t="s">
        <v>2067</v>
      </c>
      <c r="AA371" s="171" t="s">
        <v>175</v>
      </c>
      <c r="AB371" s="172" t="s">
        <v>2068</v>
      </c>
      <c r="AC371" s="173" t="s">
        <v>2069</v>
      </c>
    </row>
    <row r="372" spans="22:29" x14ac:dyDescent="0.35">
      <c r="V372" s="169" t="s">
        <v>2070</v>
      </c>
      <c r="W372" s="170" t="s">
        <v>2071</v>
      </c>
      <c r="AA372" s="171" t="s">
        <v>175</v>
      </c>
      <c r="AB372" s="172" t="s">
        <v>2072</v>
      </c>
      <c r="AC372" s="173" t="s">
        <v>2073</v>
      </c>
    </row>
    <row r="373" spans="22:29" x14ac:dyDescent="0.35">
      <c r="V373" s="169" t="s">
        <v>2074</v>
      </c>
      <c r="W373" s="170" t="s">
        <v>2075</v>
      </c>
      <c r="AA373" s="171" t="s">
        <v>175</v>
      </c>
      <c r="AB373" s="172" t="s">
        <v>2076</v>
      </c>
      <c r="AC373" s="173" t="s">
        <v>2077</v>
      </c>
    </row>
    <row r="374" spans="22:29" x14ac:dyDescent="0.35">
      <c r="V374" s="169" t="s">
        <v>2078</v>
      </c>
      <c r="W374" s="170" t="s">
        <v>2079</v>
      </c>
      <c r="AA374" s="171" t="s">
        <v>175</v>
      </c>
      <c r="AB374" s="172" t="s">
        <v>2080</v>
      </c>
      <c r="AC374" s="173" t="s">
        <v>2081</v>
      </c>
    </row>
    <row r="375" spans="22:29" x14ac:dyDescent="0.35">
      <c r="V375" s="169" t="s">
        <v>2082</v>
      </c>
      <c r="W375" s="170" t="s">
        <v>2083</v>
      </c>
      <c r="AA375" s="171" t="s">
        <v>175</v>
      </c>
      <c r="AB375" s="172" t="s">
        <v>2084</v>
      </c>
      <c r="AC375" s="173" t="s">
        <v>2085</v>
      </c>
    </row>
    <row r="376" spans="22:29" x14ac:dyDescent="0.35">
      <c r="V376" s="169" t="s">
        <v>2086</v>
      </c>
      <c r="W376" s="170" t="s">
        <v>2087</v>
      </c>
      <c r="AA376" s="171" t="s">
        <v>175</v>
      </c>
      <c r="AB376" s="172" t="s">
        <v>2088</v>
      </c>
      <c r="AC376" s="173" t="s">
        <v>2089</v>
      </c>
    </row>
    <row r="377" spans="22:29" x14ac:dyDescent="0.35">
      <c r="V377" s="169" t="s">
        <v>2090</v>
      </c>
      <c r="W377" s="170" t="s">
        <v>2091</v>
      </c>
      <c r="AA377" s="171" t="s">
        <v>175</v>
      </c>
      <c r="AB377" s="172" t="s">
        <v>2092</v>
      </c>
      <c r="AC377" s="173" t="s">
        <v>2093</v>
      </c>
    </row>
    <row r="378" spans="22:29" x14ac:dyDescent="0.35">
      <c r="V378" s="169" t="s">
        <v>2094</v>
      </c>
      <c r="W378" s="170" t="s">
        <v>2095</v>
      </c>
      <c r="AA378" s="171" t="s">
        <v>175</v>
      </c>
      <c r="AB378" s="172" t="s">
        <v>2096</v>
      </c>
      <c r="AC378" s="173" t="s">
        <v>2097</v>
      </c>
    </row>
    <row r="379" spans="22:29" x14ac:dyDescent="0.35">
      <c r="V379" s="169" t="s">
        <v>2098</v>
      </c>
      <c r="W379" s="170" t="s">
        <v>2099</v>
      </c>
      <c r="AA379" s="171" t="s">
        <v>175</v>
      </c>
      <c r="AB379" s="172" t="s">
        <v>2100</v>
      </c>
      <c r="AC379" s="173" t="s">
        <v>2101</v>
      </c>
    </row>
    <row r="380" spans="22:29" x14ac:dyDescent="0.35">
      <c r="V380" s="169" t="s">
        <v>2102</v>
      </c>
      <c r="W380" s="170" t="s">
        <v>2103</v>
      </c>
      <c r="AA380" s="171" t="s">
        <v>175</v>
      </c>
      <c r="AB380" s="172" t="s">
        <v>2104</v>
      </c>
      <c r="AC380" s="173" t="s">
        <v>2105</v>
      </c>
    </row>
    <row r="381" spans="22:29" x14ac:dyDescent="0.35">
      <c r="V381" s="169" t="s">
        <v>2106</v>
      </c>
      <c r="W381" s="170" t="s">
        <v>2107</v>
      </c>
      <c r="AA381" s="171" t="s">
        <v>175</v>
      </c>
      <c r="AB381" s="172" t="s">
        <v>2108</v>
      </c>
      <c r="AC381" s="173" t="s">
        <v>2109</v>
      </c>
    </row>
    <row r="382" spans="22:29" x14ac:dyDescent="0.35">
      <c r="V382" s="169" t="s">
        <v>2110</v>
      </c>
      <c r="W382" s="170" t="s">
        <v>2111</v>
      </c>
      <c r="AA382" s="171" t="s">
        <v>175</v>
      </c>
      <c r="AB382" s="172" t="s">
        <v>2112</v>
      </c>
      <c r="AC382" s="173" t="s">
        <v>2113</v>
      </c>
    </row>
    <row r="383" spans="22:29" x14ac:dyDescent="0.35">
      <c r="V383" s="169" t="s">
        <v>2114</v>
      </c>
      <c r="W383" s="170" t="s">
        <v>2115</v>
      </c>
      <c r="AA383" s="171" t="s">
        <v>175</v>
      </c>
      <c r="AB383" s="172" t="s">
        <v>2116</v>
      </c>
      <c r="AC383" s="173" t="s">
        <v>2117</v>
      </c>
    </row>
    <row r="384" spans="22:29" x14ac:dyDescent="0.35">
      <c r="V384" s="169" t="s">
        <v>2118</v>
      </c>
      <c r="W384" s="170" t="s">
        <v>2119</v>
      </c>
      <c r="AA384" s="171" t="s">
        <v>175</v>
      </c>
      <c r="AB384" s="172" t="s">
        <v>2120</v>
      </c>
      <c r="AC384" s="173" t="s">
        <v>2121</v>
      </c>
    </row>
    <row r="385" spans="22:29" x14ac:dyDescent="0.35">
      <c r="V385" s="169" t="s">
        <v>2122</v>
      </c>
      <c r="W385" s="170" t="s">
        <v>2123</v>
      </c>
      <c r="AA385" s="171" t="s">
        <v>175</v>
      </c>
      <c r="AB385" s="172" t="s">
        <v>2124</v>
      </c>
      <c r="AC385" s="173" t="s">
        <v>2125</v>
      </c>
    </row>
    <row r="386" spans="22:29" x14ac:dyDescent="0.35">
      <c r="V386" s="169" t="s">
        <v>2126</v>
      </c>
      <c r="W386" s="170" t="s">
        <v>2127</v>
      </c>
      <c r="AA386" s="171" t="s">
        <v>175</v>
      </c>
      <c r="AB386" s="172" t="s">
        <v>2128</v>
      </c>
      <c r="AC386" s="173" t="s">
        <v>2129</v>
      </c>
    </row>
    <row r="387" spans="22:29" x14ac:dyDescent="0.35">
      <c r="V387" s="169" t="s">
        <v>2130</v>
      </c>
      <c r="W387" s="170" t="s">
        <v>2131</v>
      </c>
      <c r="AA387" s="171" t="s">
        <v>175</v>
      </c>
      <c r="AB387" s="172" t="s">
        <v>2132</v>
      </c>
      <c r="AC387" s="173" t="s">
        <v>2133</v>
      </c>
    </row>
    <row r="388" spans="22:29" x14ac:dyDescent="0.35">
      <c r="V388" s="169" t="s">
        <v>2134</v>
      </c>
      <c r="W388" s="170" t="s">
        <v>2135</v>
      </c>
      <c r="AA388" s="171" t="s">
        <v>175</v>
      </c>
      <c r="AB388" s="172" t="s">
        <v>2136</v>
      </c>
      <c r="AC388" s="173" t="s">
        <v>2137</v>
      </c>
    </row>
    <row r="389" spans="22:29" x14ac:dyDescent="0.35">
      <c r="V389" s="169" t="s">
        <v>2138</v>
      </c>
      <c r="W389" s="170" t="s">
        <v>2139</v>
      </c>
      <c r="AA389" s="171" t="s">
        <v>175</v>
      </c>
      <c r="AB389" s="172" t="s">
        <v>2140</v>
      </c>
      <c r="AC389" s="173" t="s">
        <v>2141</v>
      </c>
    </row>
    <row r="390" spans="22:29" x14ac:dyDescent="0.35">
      <c r="V390" s="169" t="s">
        <v>2142</v>
      </c>
      <c r="W390" s="170" t="s">
        <v>2143</v>
      </c>
      <c r="AA390" s="171" t="s">
        <v>175</v>
      </c>
      <c r="AB390" s="172" t="s">
        <v>2144</v>
      </c>
      <c r="AC390" s="173" t="s">
        <v>2145</v>
      </c>
    </row>
    <row r="391" spans="22:29" x14ac:dyDescent="0.35">
      <c r="V391" s="169" t="s">
        <v>2146</v>
      </c>
      <c r="W391" s="170" t="s">
        <v>2147</v>
      </c>
      <c r="AA391" s="171" t="s">
        <v>175</v>
      </c>
      <c r="AB391" s="172" t="s">
        <v>2148</v>
      </c>
      <c r="AC391" s="173" t="s">
        <v>2149</v>
      </c>
    </row>
    <row r="392" spans="22:29" x14ac:dyDescent="0.35">
      <c r="V392" s="169" t="s">
        <v>2150</v>
      </c>
      <c r="W392" s="170" t="s">
        <v>2151</v>
      </c>
      <c r="AA392" s="171" t="s">
        <v>175</v>
      </c>
      <c r="AB392" s="172" t="s">
        <v>2152</v>
      </c>
      <c r="AC392" s="173" t="s">
        <v>2153</v>
      </c>
    </row>
    <row r="393" spans="22:29" x14ac:dyDescent="0.35">
      <c r="V393" s="169" t="s">
        <v>2154</v>
      </c>
      <c r="W393" s="170" t="s">
        <v>2155</v>
      </c>
      <c r="AA393" s="171" t="s">
        <v>175</v>
      </c>
      <c r="AB393" s="172" t="s">
        <v>2156</v>
      </c>
      <c r="AC393" s="173" t="s">
        <v>2157</v>
      </c>
    </row>
    <row r="394" spans="22:29" x14ac:dyDescent="0.35">
      <c r="V394" s="169" t="s">
        <v>2158</v>
      </c>
      <c r="W394" s="170" t="s">
        <v>2159</v>
      </c>
      <c r="AA394" s="171" t="s">
        <v>175</v>
      </c>
      <c r="AB394" s="172" t="s">
        <v>2160</v>
      </c>
      <c r="AC394" s="173" t="s">
        <v>2161</v>
      </c>
    </row>
    <row r="395" spans="22:29" x14ac:dyDescent="0.35">
      <c r="V395" s="169" t="s">
        <v>2162</v>
      </c>
      <c r="W395" s="170" t="s">
        <v>2163</v>
      </c>
      <c r="AA395" s="171" t="s">
        <v>175</v>
      </c>
      <c r="AB395" s="172" t="s">
        <v>2164</v>
      </c>
      <c r="AC395" s="173" t="s">
        <v>2165</v>
      </c>
    </row>
    <row r="396" spans="22:29" x14ac:dyDescent="0.35">
      <c r="V396" s="169" t="s">
        <v>2166</v>
      </c>
      <c r="W396" s="170" t="s">
        <v>2167</v>
      </c>
      <c r="AA396" s="171" t="s">
        <v>175</v>
      </c>
      <c r="AB396" s="172" t="s">
        <v>2168</v>
      </c>
      <c r="AC396" s="173" t="s">
        <v>2169</v>
      </c>
    </row>
    <row r="397" spans="22:29" x14ac:dyDescent="0.35">
      <c r="V397" s="169" t="s">
        <v>2170</v>
      </c>
      <c r="W397" s="170" t="s">
        <v>2171</v>
      </c>
      <c r="AA397" s="171" t="s">
        <v>175</v>
      </c>
      <c r="AB397" s="172" t="s">
        <v>2172</v>
      </c>
      <c r="AC397" s="173" t="s">
        <v>2173</v>
      </c>
    </row>
    <row r="398" spans="22:29" x14ac:dyDescent="0.35">
      <c r="V398" s="169" t="s">
        <v>2174</v>
      </c>
      <c r="W398" s="170" t="s">
        <v>2175</v>
      </c>
      <c r="AA398" s="171" t="s">
        <v>175</v>
      </c>
      <c r="AB398" s="172" t="s">
        <v>2176</v>
      </c>
      <c r="AC398" s="173" t="s">
        <v>2177</v>
      </c>
    </row>
    <row r="399" spans="22:29" x14ac:dyDescent="0.35">
      <c r="V399" s="169" t="s">
        <v>2178</v>
      </c>
      <c r="W399" s="170" t="s">
        <v>2179</v>
      </c>
      <c r="AA399" s="171" t="s">
        <v>175</v>
      </c>
      <c r="AB399" s="172" t="s">
        <v>2180</v>
      </c>
      <c r="AC399" s="173" t="s">
        <v>2181</v>
      </c>
    </row>
    <row r="400" spans="22:29" x14ac:dyDescent="0.35">
      <c r="V400" s="169" t="s">
        <v>2182</v>
      </c>
      <c r="W400" s="170" t="s">
        <v>2183</v>
      </c>
      <c r="AA400" s="171" t="s">
        <v>175</v>
      </c>
      <c r="AB400" s="172" t="s">
        <v>2184</v>
      </c>
      <c r="AC400" s="173" t="s">
        <v>2185</v>
      </c>
    </row>
    <row r="401" spans="22:29" x14ac:dyDescent="0.35">
      <c r="V401" s="169" t="s">
        <v>2186</v>
      </c>
      <c r="W401" s="170" t="s">
        <v>2187</v>
      </c>
      <c r="AA401" s="171" t="s">
        <v>175</v>
      </c>
      <c r="AB401" s="172" t="s">
        <v>2188</v>
      </c>
      <c r="AC401" s="173" t="s">
        <v>2189</v>
      </c>
    </row>
    <row r="402" spans="22:29" x14ac:dyDescent="0.35">
      <c r="V402" s="169" t="s">
        <v>2190</v>
      </c>
      <c r="W402" s="170" t="s">
        <v>2191</v>
      </c>
      <c r="AA402" s="171" t="s">
        <v>175</v>
      </c>
      <c r="AB402" s="172" t="s">
        <v>2192</v>
      </c>
      <c r="AC402" s="173" t="s">
        <v>2193</v>
      </c>
    </row>
    <row r="403" spans="22:29" x14ac:dyDescent="0.35">
      <c r="V403" s="169" t="s">
        <v>2194</v>
      </c>
      <c r="W403" s="170" t="s">
        <v>2195</v>
      </c>
      <c r="AA403" s="171" t="s">
        <v>175</v>
      </c>
      <c r="AB403" s="172" t="s">
        <v>2196</v>
      </c>
      <c r="AC403" s="173" t="s">
        <v>2197</v>
      </c>
    </row>
    <row r="404" spans="22:29" x14ac:dyDescent="0.35">
      <c r="V404" s="169" t="s">
        <v>2198</v>
      </c>
      <c r="W404" s="170" t="s">
        <v>2199</v>
      </c>
      <c r="AA404" s="171" t="s">
        <v>175</v>
      </c>
      <c r="AB404" s="172" t="s">
        <v>2200</v>
      </c>
      <c r="AC404" s="173" t="s">
        <v>2201</v>
      </c>
    </row>
    <row r="405" spans="22:29" x14ac:dyDescent="0.35">
      <c r="V405" s="169" t="s">
        <v>2202</v>
      </c>
      <c r="W405" s="170" t="s">
        <v>2203</v>
      </c>
      <c r="AA405" s="171" t="s">
        <v>175</v>
      </c>
      <c r="AB405" s="172" t="s">
        <v>2204</v>
      </c>
      <c r="AC405" s="173" t="s">
        <v>2205</v>
      </c>
    </row>
    <row r="406" spans="22:29" x14ac:dyDescent="0.35">
      <c r="V406" s="169" t="s">
        <v>2206</v>
      </c>
      <c r="W406" s="170" t="s">
        <v>2207</v>
      </c>
      <c r="AA406" s="171" t="s">
        <v>175</v>
      </c>
      <c r="AB406" s="172" t="s">
        <v>2208</v>
      </c>
      <c r="AC406" s="173" t="s">
        <v>2209</v>
      </c>
    </row>
    <row r="407" spans="22:29" x14ac:dyDescent="0.35">
      <c r="V407" s="169" t="s">
        <v>2210</v>
      </c>
      <c r="W407" s="170" t="s">
        <v>2211</v>
      </c>
      <c r="AA407" s="171" t="s">
        <v>175</v>
      </c>
      <c r="AB407" s="172" t="s">
        <v>2212</v>
      </c>
      <c r="AC407" s="173" t="s">
        <v>2213</v>
      </c>
    </row>
    <row r="408" spans="22:29" x14ac:dyDescent="0.35">
      <c r="V408" s="169" t="s">
        <v>2214</v>
      </c>
      <c r="W408" s="170" t="s">
        <v>2215</v>
      </c>
      <c r="AA408" s="171" t="s">
        <v>175</v>
      </c>
      <c r="AB408" s="172" t="s">
        <v>2216</v>
      </c>
      <c r="AC408" s="173" t="s">
        <v>2217</v>
      </c>
    </row>
    <row r="409" spans="22:29" x14ac:dyDescent="0.35">
      <c r="V409" s="169" t="s">
        <v>2218</v>
      </c>
      <c r="W409" s="170" t="s">
        <v>2219</v>
      </c>
      <c r="AA409" s="171" t="s">
        <v>175</v>
      </c>
      <c r="AB409" s="172" t="s">
        <v>2220</v>
      </c>
      <c r="AC409" s="173" t="s">
        <v>2221</v>
      </c>
    </row>
    <row r="410" spans="22:29" x14ac:dyDescent="0.35">
      <c r="V410" s="169" t="s">
        <v>2222</v>
      </c>
      <c r="W410" s="170" t="s">
        <v>2223</v>
      </c>
      <c r="AA410" s="171" t="s">
        <v>175</v>
      </c>
      <c r="AB410" s="172" t="s">
        <v>2224</v>
      </c>
      <c r="AC410" s="173" t="s">
        <v>2225</v>
      </c>
    </row>
    <row r="411" spans="22:29" x14ac:dyDescent="0.35">
      <c r="V411" s="169" t="s">
        <v>2226</v>
      </c>
      <c r="W411" s="170" t="s">
        <v>2227</v>
      </c>
      <c r="AA411" s="171" t="s">
        <v>175</v>
      </c>
      <c r="AB411" s="172" t="s">
        <v>2228</v>
      </c>
      <c r="AC411" s="173" t="s">
        <v>2229</v>
      </c>
    </row>
    <row r="412" spans="22:29" x14ac:dyDescent="0.35">
      <c r="V412" s="169" t="s">
        <v>2230</v>
      </c>
      <c r="W412" s="170" t="s">
        <v>2231</v>
      </c>
      <c r="AA412" s="171" t="s">
        <v>175</v>
      </c>
      <c r="AB412" s="172" t="s">
        <v>2232</v>
      </c>
      <c r="AC412" s="173" t="s">
        <v>2233</v>
      </c>
    </row>
    <row r="413" spans="22:29" x14ac:dyDescent="0.35">
      <c r="V413" s="169" t="s">
        <v>2234</v>
      </c>
      <c r="W413" s="170" t="s">
        <v>2235</v>
      </c>
      <c r="AA413" s="171" t="s">
        <v>175</v>
      </c>
      <c r="AB413" s="172" t="s">
        <v>2236</v>
      </c>
      <c r="AC413" s="173" t="s">
        <v>2237</v>
      </c>
    </row>
    <row r="414" spans="22:29" x14ac:dyDescent="0.35">
      <c r="V414" s="169" t="s">
        <v>2238</v>
      </c>
      <c r="W414" s="170" t="s">
        <v>2239</v>
      </c>
      <c r="AA414" s="171" t="s">
        <v>175</v>
      </c>
      <c r="AB414" s="172" t="s">
        <v>2240</v>
      </c>
      <c r="AC414" s="173" t="s">
        <v>2241</v>
      </c>
    </row>
    <row r="415" spans="22:29" x14ac:dyDescent="0.35">
      <c r="V415" s="169" t="s">
        <v>2242</v>
      </c>
      <c r="W415" s="170" t="s">
        <v>2243</v>
      </c>
      <c r="AA415" s="171" t="s">
        <v>175</v>
      </c>
      <c r="AB415" s="172" t="s">
        <v>2244</v>
      </c>
      <c r="AC415" s="173" t="s">
        <v>2245</v>
      </c>
    </row>
    <row r="416" spans="22:29" x14ac:dyDescent="0.35">
      <c r="V416" s="169" t="s">
        <v>2246</v>
      </c>
      <c r="W416" s="170" t="s">
        <v>2247</v>
      </c>
      <c r="AA416" s="171" t="s">
        <v>175</v>
      </c>
      <c r="AB416" s="172" t="s">
        <v>2248</v>
      </c>
      <c r="AC416" s="173" t="s">
        <v>2249</v>
      </c>
    </row>
    <row r="417" spans="22:29" x14ac:dyDescent="0.35">
      <c r="V417" s="169" t="s">
        <v>2250</v>
      </c>
      <c r="W417" s="170" t="s">
        <v>2251</v>
      </c>
      <c r="AA417" s="171" t="s">
        <v>175</v>
      </c>
      <c r="AB417" s="172" t="s">
        <v>2252</v>
      </c>
      <c r="AC417" s="173" t="s">
        <v>2253</v>
      </c>
    </row>
    <row r="418" spans="22:29" x14ac:dyDescent="0.35">
      <c r="V418" s="169" t="s">
        <v>2254</v>
      </c>
      <c r="W418" s="170" t="s">
        <v>2255</v>
      </c>
      <c r="AA418" s="171" t="s">
        <v>175</v>
      </c>
      <c r="AB418" s="172" t="s">
        <v>2256</v>
      </c>
      <c r="AC418" s="173" t="s">
        <v>2257</v>
      </c>
    </row>
    <row r="419" spans="22:29" x14ac:dyDescent="0.35">
      <c r="V419" s="169" t="s">
        <v>2258</v>
      </c>
      <c r="W419" s="170" t="s">
        <v>2259</v>
      </c>
      <c r="AA419" s="171" t="s">
        <v>175</v>
      </c>
      <c r="AB419" s="172" t="s">
        <v>2260</v>
      </c>
      <c r="AC419" s="173" t="s">
        <v>2261</v>
      </c>
    </row>
    <row r="420" spans="22:29" x14ac:dyDescent="0.35">
      <c r="V420" s="169" t="s">
        <v>2262</v>
      </c>
      <c r="W420" s="170" t="s">
        <v>2263</v>
      </c>
      <c r="AA420" s="171" t="s">
        <v>175</v>
      </c>
      <c r="AB420" s="172" t="s">
        <v>2264</v>
      </c>
      <c r="AC420" s="173" t="s">
        <v>2265</v>
      </c>
    </row>
    <row r="421" spans="22:29" x14ac:dyDescent="0.35">
      <c r="V421" s="169" t="s">
        <v>2266</v>
      </c>
      <c r="W421" s="170" t="s">
        <v>2267</v>
      </c>
      <c r="AA421" s="171" t="s">
        <v>175</v>
      </c>
      <c r="AB421" s="172" t="s">
        <v>2268</v>
      </c>
      <c r="AC421" s="173" t="s">
        <v>2269</v>
      </c>
    </row>
    <row r="422" spans="22:29" x14ac:dyDescent="0.35">
      <c r="V422" s="169" t="s">
        <v>2270</v>
      </c>
      <c r="W422" s="170" t="s">
        <v>2271</v>
      </c>
      <c r="AA422" s="171" t="s">
        <v>175</v>
      </c>
      <c r="AB422" s="172" t="s">
        <v>2272</v>
      </c>
      <c r="AC422" s="173" t="s">
        <v>2273</v>
      </c>
    </row>
    <row r="423" spans="22:29" x14ac:dyDescent="0.35">
      <c r="V423" s="169" t="s">
        <v>2274</v>
      </c>
      <c r="W423" s="170" t="s">
        <v>2275</v>
      </c>
      <c r="AA423" s="171" t="s">
        <v>175</v>
      </c>
      <c r="AB423" s="172" t="s">
        <v>2276</v>
      </c>
      <c r="AC423" s="173" t="s">
        <v>2277</v>
      </c>
    </row>
    <row r="424" spans="22:29" x14ac:dyDescent="0.35">
      <c r="V424" s="169" t="s">
        <v>2278</v>
      </c>
      <c r="W424" s="170" t="s">
        <v>2279</v>
      </c>
      <c r="AA424" s="171" t="s">
        <v>175</v>
      </c>
      <c r="AB424" s="172" t="s">
        <v>2280</v>
      </c>
      <c r="AC424" s="173" t="s">
        <v>2281</v>
      </c>
    </row>
    <row r="425" spans="22:29" x14ac:dyDescent="0.35">
      <c r="V425" s="169" t="s">
        <v>2282</v>
      </c>
      <c r="W425" s="170" t="s">
        <v>2283</v>
      </c>
      <c r="AA425" s="171" t="s">
        <v>175</v>
      </c>
      <c r="AB425" s="172" t="s">
        <v>2284</v>
      </c>
      <c r="AC425" s="173" t="s">
        <v>2285</v>
      </c>
    </row>
    <row r="426" spans="22:29" x14ac:dyDescent="0.35">
      <c r="V426" s="169" t="s">
        <v>2286</v>
      </c>
      <c r="W426" s="170" t="s">
        <v>2287</v>
      </c>
      <c r="AA426" s="171" t="s">
        <v>175</v>
      </c>
      <c r="AB426" s="172" t="s">
        <v>2288</v>
      </c>
      <c r="AC426" s="173" t="s">
        <v>2289</v>
      </c>
    </row>
    <row r="427" spans="22:29" x14ac:dyDescent="0.35">
      <c r="V427" s="169" t="s">
        <v>2290</v>
      </c>
      <c r="W427" s="170" t="s">
        <v>2291</v>
      </c>
      <c r="AA427" s="171" t="s">
        <v>175</v>
      </c>
      <c r="AB427" s="172" t="s">
        <v>2292</v>
      </c>
      <c r="AC427" s="173" t="s">
        <v>2293</v>
      </c>
    </row>
    <row r="428" spans="22:29" x14ac:dyDescent="0.35">
      <c r="V428" s="169" t="s">
        <v>2294</v>
      </c>
      <c r="W428" s="170" t="s">
        <v>2295</v>
      </c>
      <c r="AA428" s="171" t="s">
        <v>175</v>
      </c>
      <c r="AB428" s="172" t="s">
        <v>2296</v>
      </c>
      <c r="AC428" s="173" t="s">
        <v>2297</v>
      </c>
    </row>
    <row r="429" spans="22:29" x14ac:dyDescent="0.35">
      <c r="V429" s="169" t="s">
        <v>2298</v>
      </c>
      <c r="W429" s="170" t="s">
        <v>2299</v>
      </c>
      <c r="AA429" s="171" t="s">
        <v>175</v>
      </c>
      <c r="AB429" s="172" t="s">
        <v>2300</v>
      </c>
      <c r="AC429" s="173" t="s">
        <v>2301</v>
      </c>
    </row>
    <row r="430" spans="22:29" x14ac:dyDescent="0.35">
      <c r="V430" s="169" t="s">
        <v>2302</v>
      </c>
      <c r="W430" s="170" t="s">
        <v>2303</v>
      </c>
      <c r="AA430" s="171" t="s">
        <v>175</v>
      </c>
      <c r="AB430" s="172" t="s">
        <v>2304</v>
      </c>
      <c r="AC430" s="173" t="s">
        <v>2305</v>
      </c>
    </row>
    <row r="431" spans="22:29" x14ac:dyDescent="0.35">
      <c r="V431" s="169" t="s">
        <v>2306</v>
      </c>
      <c r="W431" s="170" t="s">
        <v>2307</v>
      </c>
      <c r="AA431" s="171" t="s">
        <v>175</v>
      </c>
      <c r="AB431" s="172" t="s">
        <v>2308</v>
      </c>
      <c r="AC431" s="173" t="s">
        <v>2309</v>
      </c>
    </row>
    <row r="432" spans="22:29" x14ac:dyDescent="0.35">
      <c r="V432" s="169" t="s">
        <v>2310</v>
      </c>
      <c r="W432" s="170" t="s">
        <v>2311</v>
      </c>
      <c r="AA432" s="171" t="s">
        <v>175</v>
      </c>
      <c r="AB432" s="172" t="s">
        <v>2312</v>
      </c>
      <c r="AC432" s="173" t="s">
        <v>2313</v>
      </c>
    </row>
    <row r="433" spans="22:29" x14ac:dyDescent="0.35">
      <c r="V433" s="169" t="s">
        <v>2314</v>
      </c>
      <c r="W433" s="170" t="s">
        <v>2315</v>
      </c>
      <c r="AA433" s="171" t="s">
        <v>175</v>
      </c>
      <c r="AB433" s="172" t="s">
        <v>2316</v>
      </c>
      <c r="AC433" s="173" t="s">
        <v>2317</v>
      </c>
    </row>
    <row r="434" spans="22:29" x14ac:dyDescent="0.35">
      <c r="V434" s="169" t="s">
        <v>2318</v>
      </c>
      <c r="W434" s="170" t="s">
        <v>2319</v>
      </c>
      <c r="AA434" s="171" t="s">
        <v>175</v>
      </c>
      <c r="AB434" s="172" t="s">
        <v>2320</v>
      </c>
      <c r="AC434" s="173" t="s">
        <v>2321</v>
      </c>
    </row>
    <row r="435" spans="22:29" x14ac:dyDescent="0.35">
      <c r="V435" s="169" t="s">
        <v>2322</v>
      </c>
      <c r="W435" s="170" t="s">
        <v>2323</v>
      </c>
      <c r="AA435" s="171" t="s">
        <v>175</v>
      </c>
      <c r="AB435" s="172" t="s">
        <v>2324</v>
      </c>
      <c r="AC435" s="173" t="s">
        <v>2325</v>
      </c>
    </row>
    <row r="436" spans="22:29" x14ac:dyDescent="0.35">
      <c r="V436" s="169" t="s">
        <v>2326</v>
      </c>
      <c r="W436" s="170" t="s">
        <v>2327</v>
      </c>
      <c r="AA436" s="171" t="s">
        <v>175</v>
      </c>
      <c r="AB436" s="172" t="s">
        <v>2328</v>
      </c>
      <c r="AC436" s="173" t="s">
        <v>2329</v>
      </c>
    </row>
    <row r="437" spans="22:29" x14ac:dyDescent="0.35">
      <c r="V437" s="169" t="s">
        <v>2330</v>
      </c>
      <c r="W437" s="170" t="s">
        <v>2331</v>
      </c>
      <c r="AA437" s="171" t="s">
        <v>175</v>
      </c>
      <c r="AB437" s="172" t="s">
        <v>2332</v>
      </c>
      <c r="AC437" s="173" t="s">
        <v>2333</v>
      </c>
    </row>
    <row r="438" spans="22:29" x14ac:dyDescent="0.35">
      <c r="V438" s="169" t="s">
        <v>2334</v>
      </c>
      <c r="W438" s="170" t="s">
        <v>2335</v>
      </c>
      <c r="AA438" s="171" t="s">
        <v>175</v>
      </c>
      <c r="AB438" s="172" t="s">
        <v>2336</v>
      </c>
      <c r="AC438" s="173" t="s">
        <v>2337</v>
      </c>
    </row>
    <row r="439" spans="22:29" x14ac:dyDescent="0.35">
      <c r="V439" s="169" t="s">
        <v>2338</v>
      </c>
      <c r="W439" s="170" t="s">
        <v>2339</v>
      </c>
      <c r="AA439" s="171" t="s">
        <v>175</v>
      </c>
      <c r="AB439" s="172" t="s">
        <v>2340</v>
      </c>
      <c r="AC439" s="173" t="s">
        <v>2341</v>
      </c>
    </row>
    <row r="440" spans="22:29" x14ac:dyDescent="0.35">
      <c r="V440" s="169" t="s">
        <v>2342</v>
      </c>
      <c r="W440" s="170" t="s">
        <v>2343</v>
      </c>
      <c r="AA440" s="171" t="s">
        <v>175</v>
      </c>
      <c r="AB440" s="172" t="s">
        <v>2344</v>
      </c>
      <c r="AC440" s="173" t="s">
        <v>2345</v>
      </c>
    </row>
    <row r="441" spans="22:29" x14ac:dyDescent="0.35">
      <c r="V441" s="169" t="s">
        <v>2346</v>
      </c>
      <c r="W441" s="170" t="s">
        <v>2347</v>
      </c>
      <c r="AA441" s="171" t="s">
        <v>175</v>
      </c>
      <c r="AB441" s="172" t="s">
        <v>2348</v>
      </c>
      <c r="AC441" s="173" t="s">
        <v>2349</v>
      </c>
    </row>
    <row r="442" spans="22:29" x14ac:dyDescent="0.35">
      <c r="V442" s="169" t="s">
        <v>2350</v>
      </c>
      <c r="W442" s="170" t="s">
        <v>2351</v>
      </c>
      <c r="AA442" s="171" t="s">
        <v>175</v>
      </c>
      <c r="AB442" s="172" t="s">
        <v>2352</v>
      </c>
      <c r="AC442" s="173" t="s">
        <v>2353</v>
      </c>
    </row>
    <row r="443" spans="22:29" x14ac:dyDescent="0.35">
      <c r="V443" s="169" t="s">
        <v>2354</v>
      </c>
      <c r="W443" s="170" t="s">
        <v>2355</v>
      </c>
      <c r="AA443" s="171" t="s">
        <v>175</v>
      </c>
      <c r="AB443" s="172" t="s">
        <v>2356</v>
      </c>
      <c r="AC443" s="173" t="s">
        <v>2357</v>
      </c>
    </row>
    <row r="444" spans="22:29" x14ac:dyDescent="0.35">
      <c r="V444" s="169" t="s">
        <v>2358</v>
      </c>
      <c r="W444" s="170" t="s">
        <v>2359</v>
      </c>
      <c r="AA444" s="171" t="s">
        <v>175</v>
      </c>
      <c r="AB444" s="172" t="s">
        <v>2360</v>
      </c>
      <c r="AC444" s="173" t="s">
        <v>2361</v>
      </c>
    </row>
    <row r="445" spans="22:29" x14ac:dyDescent="0.35">
      <c r="V445" s="169" t="s">
        <v>2362</v>
      </c>
      <c r="W445" s="170" t="s">
        <v>2363</v>
      </c>
      <c r="AA445" s="171" t="s">
        <v>175</v>
      </c>
      <c r="AB445" s="172" t="s">
        <v>2364</v>
      </c>
      <c r="AC445" s="173" t="s">
        <v>2365</v>
      </c>
    </row>
    <row r="446" spans="22:29" x14ac:dyDescent="0.35">
      <c r="V446" s="169" t="s">
        <v>2366</v>
      </c>
      <c r="W446" s="170" t="s">
        <v>2367</v>
      </c>
      <c r="AA446" s="171" t="s">
        <v>175</v>
      </c>
      <c r="AB446" s="172" t="s">
        <v>2368</v>
      </c>
      <c r="AC446" s="173" t="s">
        <v>2369</v>
      </c>
    </row>
    <row r="447" spans="22:29" x14ac:dyDescent="0.35">
      <c r="V447" s="169" t="s">
        <v>2370</v>
      </c>
      <c r="W447" s="170" t="s">
        <v>2371</v>
      </c>
      <c r="AA447" s="171" t="s">
        <v>175</v>
      </c>
      <c r="AB447" s="172" t="s">
        <v>2372</v>
      </c>
      <c r="AC447" s="173" t="s">
        <v>2373</v>
      </c>
    </row>
    <row r="448" spans="22:29" x14ac:dyDescent="0.35">
      <c r="V448" s="169" t="s">
        <v>2374</v>
      </c>
      <c r="W448" s="170" t="s">
        <v>2375</v>
      </c>
      <c r="AA448" s="171" t="s">
        <v>175</v>
      </c>
      <c r="AB448" s="172" t="s">
        <v>2376</v>
      </c>
      <c r="AC448" s="173" t="s">
        <v>2377</v>
      </c>
    </row>
    <row r="449" spans="22:29" x14ac:dyDescent="0.35">
      <c r="V449" s="169" t="s">
        <v>2378</v>
      </c>
      <c r="W449" s="170" t="s">
        <v>2379</v>
      </c>
      <c r="AA449" s="171" t="s">
        <v>175</v>
      </c>
      <c r="AB449" s="172" t="s">
        <v>2380</v>
      </c>
      <c r="AC449" s="173" t="s">
        <v>2381</v>
      </c>
    </row>
    <row r="450" spans="22:29" x14ac:dyDescent="0.35">
      <c r="V450" s="169" t="s">
        <v>2382</v>
      </c>
      <c r="W450" s="170" t="s">
        <v>2383</v>
      </c>
      <c r="AA450" s="171" t="s">
        <v>175</v>
      </c>
      <c r="AB450" s="172" t="s">
        <v>2384</v>
      </c>
      <c r="AC450" s="173" t="s">
        <v>2385</v>
      </c>
    </row>
    <row r="451" spans="22:29" ht="13.5" thickBot="1" x14ac:dyDescent="0.4">
      <c r="V451" s="175" t="s">
        <v>2386</v>
      </c>
      <c r="W451" s="176" t="s">
        <v>2387</v>
      </c>
      <c r="AA451" s="171" t="s">
        <v>175</v>
      </c>
      <c r="AB451" s="172" t="s">
        <v>2388</v>
      </c>
      <c r="AC451" s="173" t="s">
        <v>2389</v>
      </c>
    </row>
    <row r="452" spans="22:29" x14ac:dyDescent="0.35">
      <c r="AA452" s="171" t="s">
        <v>175</v>
      </c>
      <c r="AB452" s="172" t="s">
        <v>2390</v>
      </c>
      <c r="AC452" s="173" t="s">
        <v>2391</v>
      </c>
    </row>
    <row r="453" spans="22:29" x14ac:dyDescent="0.35">
      <c r="AA453" s="171" t="s">
        <v>175</v>
      </c>
      <c r="AB453" s="172" t="s">
        <v>2392</v>
      </c>
      <c r="AC453" s="173" t="s">
        <v>2393</v>
      </c>
    </row>
    <row r="454" spans="22:29" x14ac:dyDescent="0.35">
      <c r="AA454" s="171" t="s">
        <v>175</v>
      </c>
      <c r="AB454" s="172" t="s">
        <v>2394</v>
      </c>
      <c r="AC454" s="173" t="s">
        <v>2395</v>
      </c>
    </row>
    <row r="455" spans="22:29" x14ac:dyDescent="0.35">
      <c r="AA455" s="171" t="s">
        <v>175</v>
      </c>
      <c r="AB455" s="172" t="s">
        <v>2396</v>
      </c>
      <c r="AC455" s="173" t="s">
        <v>2397</v>
      </c>
    </row>
    <row r="456" spans="22:29" x14ac:dyDescent="0.35">
      <c r="AA456" s="171" t="s">
        <v>175</v>
      </c>
      <c r="AB456" s="172" t="s">
        <v>2398</v>
      </c>
      <c r="AC456" s="173" t="s">
        <v>2399</v>
      </c>
    </row>
    <row r="457" spans="22:29" x14ac:dyDescent="0.35">
      <c r="AA457" s="171" t="s">
        <v>175</v>
      </c>
      <c r="AB457" s="172" t="s">
        <v>2400</v>
      </c>
      <c r="AC457" s="173" t="s">
        <v>2401</v>
      </c>
    </row>
    <row r="458" spans="22:29" x14ac:dyDescent="0.35">
      <c r="AA458" s="171" t="s">
        <v>175</v>
      </c>
      <c r="AB458" s="172" t="s">
        <v>2402</v>
      </c>
      <c r="AC458" s="173" t="s">
        <v>2403</v>
      </c>
    </row>
    <row r="459" spans="22:29" x14ac:dyDescent="0.35">
      <c r="AA459" s="171" t="s">
        <v>175</v>
      </c>
      <c r="AB459" s="172" t="s">
        <v>2404</v>
      </c>
      <c r="AC459" s="173" t="s">
        <v>2405</v>
      </c>
    </row>
    <row r="460" spans="22:29" x14ac:dyDescent="0.35">
      <c r="AA460" s="171" t="s">
        <v>175</v>
      </c>
      <c r="AB460" s="172" t="s">
        <v>2406</v>
      </c>
      <c r="AC460" s="173" t="s">
        <v>2407</v>
      </c>
    </row>
    <row r="461" spans="22:29" x14ac:dyDescent="0.35">
      <c r="AA461" s="171" t="s">
        <v>175</v>
      </c>
      <c r="AB461" s="172" t="s">
        <v>2408</v>
      </c>
      <c r="AC461" s="173" t="s">
        <v>2409</v>
      </c>
    </row>
    <row r="462" spans="22:29" x14ac:dyDescent="0.35">
      <c r="AA462" s="171" t="s">
        <v>175</v>
      </c>
      <c r="AB462" s="172" t="s">
        <v>2410</v>
      </c>
      <c r="AC462" s="173" t="s">
        <v>2411</v>
      </c>
    </row>
    <row r="463" spans="22:29" x14ac:dyDescent="0.35">
      <c r="AA463" s="171" t="s">
        <v>175</v>
      </c>
      <c r="AB463" s="172" t="s">
        <v>2412</v>
      </c>
      <c r="AC463" s="173" t="s">
        <v>2413</v>
      </c>
    </row>
    <row r="464" spans="22:29" x14ac:dyDescent="0.35">
      <c r="AA464" s="171" t="s">
        <v>175</v>
      </c>
      <c r="AB464" s="172" t="s">
        <v>2414</v>
      </c>
      <c r="AC464" s="173" t="s">
        <v>2415</v>
      </c>
    </row>
    <row r="465" spans="27:29" x14ac:dyDescent="0.35">
      <c r="AA465" s="171" t="s">
        <v>175</v>
      </c>
      <c r="AB465" s="172" t="s">
        <v>2416</v>
      </c>
      <c r="AC465" s="173" t="s">
        <v>2417</v>
      </c>
    </row>
    <row r="466" spans="27:29" x14ac:dyDescent="0.35">
      <c r="AA466" s="171" t="s">
        <v>175</v>
      </c>
      <c r="AB466" s="172" t="s">
        <v>2418</v>
      </c>
      <c r="AC466" s="173" t="s">
        <v>2419</v>
      </c>
    </row>
    <row r="467" spans="27:29" x14ac:dyDescent="0.35">
      <c r="AA467" s="171" t="s">
        <v>175</v>
      </c>
      <c r="AB467" s="172" t="s">
        <v>2420</v>
      </c>
      <c r="AC467" s="173" t="s">
        <v>2421</v>
      </c>
    </row>
    <row r="468" spans="27:29" x14ac:dyDescent="0.35">
      <c r="AA468" s="171" t="s">
        <v>175</v>
      </c>
      <c r="AB468" s="172" t="s">
        <v>2422</v>
      </c>
      <c r="AC468" s="173" t="s">
        <v>2423</v>
      </c>
    </row>
    <row r="469" spans="27:29" x14ac:dyDescent="0.35">
      <c r="AA469" s="171" t="s">
        <v>175</v>
      </c>
      <c r="AB469" s="172" t="s">
        <v>2424</v>
      </c>
      <c r="AC469" s="173" t="s">
        <v>2425</v>
      </c>
    </row>
    <row r="470" spans="27:29" x14ac:dyDescent="0.35">
      <c r="AA470" s="171" t="s">
        <v>175</v>
      </c>
      <c r="AB470" s="172" t="s">
        <v>2426</v>
      </c>
      <c r="AC470" s="173" t="s">
        <v>2427</v>
      </c>
    </row>
    <row r="471" spans="27:29" x14ac:dyDescent="0.35">
      <c r="AA471" s="171" t="s">
        <v>175</v>
      </c>
      <c r="AB471" s="172" t="s">
        <v>2428</v>
      </c>
      <c r="AC471" s="173" t="s">
        <v>2429</v>
      </c>
    </row>
    <row r="472" spans="27:29" x14ac:dyDescent="0.35">
      <c r="AA472" s="171" t="s">
        <v>175</v>
      </c>
      <c r="AB472" s="172" t="s">
        <v>2430</v>
      </c>
      <c r="AC472" s="173" t="s">
        <v>2431</v>
      </c>
    </row>
    <row r="473" spans="27:29" x14ac:dyDescent="0.35">
      <c r="AA473" s="171" t="s">
        <v>175</v>
      </c>
      <c r="AB473" s="172" t="s">
        <v>2432</v>
      </c>
      <c r="AC473" s="173" t="s">
        <v>2433</v>
      </c>
    </row>
    <row r="474" spans="27:29" x14ac:dyDescent="0.35">
      <c r="AA474" s="171" t="s">
        <v>175</v>
      </c>
      <c r="AB474" s="172" t="s">
        <v>2434</v>
      </c>
      <c r="AC474" s="173" t="s">
        <v>2435</v>
      </c>
    </row>
    <row r="475" spans="27:29" x14ac:dyDescent="0.35">
      <c r="AA475" s="171" t="s">
        <v>175</v>
      </c>
      <c r="AB475" s="172" t="s">
        <v>2436</v>
      </c>
      <c r="AC475" s="173" t="s">
        <v>2437</v>
      </c>
    </row>
    <row r="476" spans="27:29" x14ac:dyDescent="0.35">
      <c r="AA476" s="171" t="s">
        <v>175</v>
      </c>
      <c r="AB476" s="172" t="s">
        <v>2438</v>
      </c>
      <c r="AC476" s="173" t="s">
        <v>2439</v>
      </c>
    </row>
    <row r="477" spans="27:29" x14ac:dyDescent="0.35">
      <c r="AA477" s="171" t="s">
        <v>175</v>
      </c>
      <c r="AB477" s="172" t="s">
        <v>2440</v>
      </c>
      <c r="AC477" s="173" t="s">
        <v>2441</v>
      </c>
    </row>
    <row r="478" spans="27:29" x14ac:dyDescent="0.35">
      <c r="AA478" s="171" t="s">
        <v>175</v>
      </c>
      <c r="AB478" s="172" t="s">
        <v>2442</v>
      </c>
      <c r="AC478" s="173" t="s">
        <v>2443</v>
      </c>
    </row>
    <row r="479" spans="27:29" x14ac:dyDescent="0.35">
      <c r="AA479" s="171" t="s">
        <v>175</v>
      </c>
      <c r="AB479" s="172" t="s">
        <v>2444</v>
      </c>
      <c r="AC479" s="173" t="s">
        <v>2445</v>
      </c>
    </row>
    <row r="480" spans="27:29" x14ac:dyDescent="0.35">
      <c r="AA480" s="171" t="s">
        <v>175</v>
      </c>
      <c r="AB480" s="172" t="s">
        <v>2446</v>
      </c>
      <c r="AC480" s="173" t="s">
        <v>2447</v>
      </c>
    </row>
    <row r="481" spans="27:29" x14ac:dyDescent="0.35">
      <c r="AA481" s="171" t="s">
        <v>175</v>
      </c>
      <c r="AB481" s="172" t="s">
        <v>2448</v>
      </c>
      <c r="AC481" s="173" t="s">
        <v>2449</v>
      </c>
    </row>
    <row r="482" spans="27:29" x14ac:dyDescent="0.35">
      <c r="AA482" s="171" t="s">
        <v>175</v>
      </c>
      <c r="AB482" s="172" t="s">
        <v>2450</v>
      </c>
      <c r="AC482" s="173" t="s">
        <v>2451</v>
      </c>
    </row>
    <row r="483" spans="27:29" x14ac:dyDescent="0.35">
      <c r="AA483" s="171" t="s">
        <v>175</v>
      </c>
      <c r="AB483" s="172" t="s">
        <v>2452</v>
      </c>
      <c r="AC483" s="173" t="s">
        <v>2453</v>
      </c>
    </row>
    <row r="484" spans="27:29" x14ac:dyDescent="0.35">
      <c r="AA484" s="171" t="s">
        <v>175</v>
      </c>
      <c r="AB484" s="172" t="s">
        <v>2454</v>
      </c>
      <c r="AC484" s="173" t="s">
        <v>2455</v>
      </c>
    </row>
    <row r="485" spans="27:29" x14ac:dyDescent="0.35">
      <c r="AA485" s="171" t="s">
        <v>175</v>
      </c>
      <c r="AB485" s="172" t="s">
        <v>2456</v>
      </c>
      <c r="AC485" s="173" t="s">
        <v>2457</v>
      </c>
    </row>
    <row r="486" spans="27:29" x14ac:dyDescent="0.35">
      <c r="AA486" s="171" t="s">
        <v>175</v>
      </c>
      <c r="AB486" s="172" t="s">
        <v>2458</v>
      </c>
      <c r="AC486" s="173" t="s">
        <v>2459</v>
      </c>
    </row>
    <row r="487" spans="27:29" x14ac:dyDescent="0.35">
      <c r="AA487" s="171" t="s">
        <v>175</v>
      </c>
      <c r="AB487" s="172" t="s">
        <v>2460</v>
      </c>
      <c r="AC487" s="173" t="s">
        <v>2461</v>
      </c>
    </row>
    <row r="488" spans="27:29" x14ac:dyDescent="0.35">
      <c r="AA488" s="171" t="s">
        <v>175</v>
      </c>
      <c r="AB488" s="172" t="s">
        <v>2462</v>
      </c>
      <c r="AC488" s="173" t="s">
        <v>2463</v>
      </c>
    </row>
    <row r="489" spans="27:29" x14ac:dyDescent="0.35">
      <c r="AA489" s="171" t="s">
        <v>175</v>
      </c>
      <c r="AB489" s="172" t="s">
        <v>2464</v>
      </c>
      <c r="AC489" s="173" t="s">
        <v>2465</v>
      </c>
    </row>
    <row r="490" spans="27:29" x14ac:dyDescent="0.35">
      <c r="AA490" s="171" t="s">
        <v>175</v>
      </c>
      <c r="AB490" s="172" t="s">
        <v>2466</v>
      </c>
      <c r="AC490" s="173" t="s">
        <v>2467</v>
      </c>
    </row>
    <row r="491" spans="27:29" x14ac:dyDescent="0.35">
      <c r="AA491" s="171" t="s">
        <v>175</v>
      </c>
      <c r="AB491" s="172" t="s">
        <v>2468</v>
      </c>
      <c r="AC491" s="173" t="s">
        <v>2469</v>
      </c>
    </row>
    <row r="492" spans="27:29" x14ac:dyDescent="0.35">
      <c r="AA492" s="171" t="s">
        <v>175</v>
      </c>
      <c r="AB492" s="172" t="s">
        <v>2470</v>
      </c>
      <c r="AC492" s="173" t="s">
        <v>2471</v>
      </c>
    </row>
    <row r="493" spans="27:29" x14ac:dyDescent="0.35">
      <c r="AA493" s="171" t="s">
        <v>175</v>
      </c>
      <c r="AB493" s="172" t="s">
        <v>2472</v>
      </c>
      <c r="AC493" s="173" t="s">
        <v>2473</v>
      </c>
    </row>
    <row r="494" spans="27:29" x14ac:dyDescent="0.35">
      <c r="AA494" s="171" t="s">
        <v>175</v>
      </c>
      <c r="AB494" s="172" t="s">
        <v>2474</v>
      </c>
      <c r="AC494" s="173" t="s">
        <v>2475</v>
      </c>
    </row>
    <row r="495" spans="27:29" x14ac:dyDescent="0.35">
      <c r="AA495" s="171" t="s">
        <v>175</v>
      </c>
      <c r="AB495" s="172" t="s">
        <v>2476</v>
      </c>
      <c r="AC495" s="173" t="s">
        <v>2477</v>
      </c>
    </row>
    <row r="496" spans="27:29" x14ac:dyDescent="0.35">
      <c r="AA496" s="171" t="s">
        <v>175</v>
      </c>
      <c r="AB496" s="172" t="s">
        <v>2478</v>
      </c>
      <c r="AC496" s="173" t="s">
        <v>2479</v>
      </c>
    </row>
    <row r="497" spans="27:29" x14ac:dyDescent="0.35">
      <c r="AA497" s="171" t="s">
        <v>175</v>
      </c>
      <c r="AB497" s="172" t="s">
        <v>2480</v>
      </c>
      <c r="AC497" s="173" t="s">
        <v>2481</v>
      </c>
    </row>
    <row r="498" spans="27:29" x14ac:dyDescent="0.35">
      <c r="AA498" s="171" t="s">
        <v>175</v>
      </c>
      <c r="AB498" s="172" t="s">
        <v>2482</v>
      </c>
      <c r="AC498" s="173" t="s">
        <v>2483</v>
      </c>
    </row>
    <row r="499" spans="27:29" x14ac:dyDescent="0.35">
      <c r="AA499" s="171" t="s">
        <v>175</v>
      </c>
      <c r="AB499" s="172" t="s">
        <v>2484</v>
      </c>
      <c r="AC499" s="173" t="s">
        <v>2485</v>
      </c>
    </row>
    <row r="500" spans="27:29" x14ac:dyDescent="0.35">
      <c r="AA500" s="171" t="s">
        <v>175</v>
      </c>
      <c r="AB500" s="172" t="s">
        <v>2486</v>
      </c>
      <c r="AC500" s="173" t="s">
        <v>2487</v>
      </c>
    </row>
    <row r="501" spans="27:29" x14ac:dyDescent="0.35">
      <c r="AA501" s="171" t="s">
        <v>175</v>
      </c>
      <c r="AB501" s="172" t="s">
        <v>2488</v>
      </c>
      <c r="AC501" s="173" t="s">
        <v>2489</v>
      </c>
    </row>
    <row r="502" spans="27:29" x14ac:dyDescent="0.35">
      <c r="AA502" s="171" t="s">
        <v>175</v>
      </c>
      <c r="AB502" s="172" t="s">
        <v>2490</v>
      </c>
      <c r="AC502" s="173" t="s">
        <v>2491</v>
      </c>
    </row>
    <row r="503" spans="27:29" x14ac:dyDescent="0.35">
      <c r="AA503" s="171" t="s">
        <v>175</v>
      </c>
      <c r="AB503" s="172" t="s">
        <v>2492</v>
      </c>
      <c r="AC503" s="173" t="s">
        <v>2493</v>
      </c>
    </row>
    <row r="504" spans="27:29" x14ac:dyDescent="0.35">
      <c r="AA504" s="171" t="s">
        <v>175</v>
      </c>
      <c r="AB504" s="172" t="s">
        <v>2494</v>
      </c>
      <c r="AC504" s="173" t="s">
        <v>2495</v>
      </c>
    </row>
    <row r="505" spans="27:29" x14ac:dyDescent="0.35">
      <c r="AA505" s="171" t="s">
        <v>175</v>
      </c>
      <c r="AB505" s="172" t="s">
        <v>2496</v>
      </c>
      <c r="AC505" s="173" t="s">
        <v>2497</v>
      </c>
    </row>
    <row r="506" spans="27:29" x14ac:dyDescent="0.35">
      <c r="AA506" s="171" t="s">
        <v>175</v>
      </c>
      <c r="AB506" s="172" t="s">
        <v>2498</v>
      </c>
      <c r="AC506" s="173" t="s">
        <v>2499</v>
      </c>
    </row>
    <row r="507" spans="27:29" x14ac:dyDescent="0.35">
      <c r="AA507" s="171" t="s">
        <v>175</v>
      </c>
      <c r="AB507" s="172" t="s">
        <v>2500</v>
      </c>
      <c r="AC507" s="173" t="s">
        <v>2501</v>
      </c>
    </row>
    <row r="508" spans="27:29" x14ac:dyDescent="0.35">
      <c r="AA508" s="171" t="s">
        <v>175</v>
      </c>
      <c r="AB508" s="172" t="s">
        <v>2502</v>
      </c>
      <c r="AC508" s="173" t="s">
        <v>2503</v>
      </c>
    </row>
    <row r="509" spans="27:29" x14ac:dyDescent="0.35">
      <c r="AA509" s="171" t="s">
        <v>175</v>
      </c>
      <c r="AB509" s="172" t="s">
        <v>2504</v>
      </c>
      <c r="AC509" s="173" t="s">
        <v>2505</v>
      </c>
    </row>
    <row r="510" spans="27:29" x14ac:dyDescent="0.35">
      <c r="AA510" s="171" t="s">
        <v>175</v>
      </c>
      <c r="AB510" s="172" t="s">
        <v>2506</v>
      </c>
      <c r="AC510" s="173" t="s">
        <v>2507</v>
      </c>
    </row>
    <row r="511" spans="27:29" x14ac:dyDescent="0.35">
      <c r="AA511" s="171" t="s">
        <v>175</v>
      </c>
      <c r="AB511" s="172" t="s">
        <v>2508</v>
      </c>
      <c r="AC511" s="173" t="s">
        <v>2509</v>
      </c>
    </row>
    <row r="512" spans="27:29" x14ac:dyDescent="0.35">
      <c r="AA512" s="171" t="s">
        <v>175</v>
      </c>
      <c r="AB512" s="172" t="s">
        <v>2510</v>
      </c>
      <c r="AC512" s="173" t="s">
        <v>2511</v>
      </c>
    </row>
    <row r="513" spans="27:29" x14ac:dyDescent="0.35">
      <c r="AA513" s="171" t="s">
        <v>175</v>
      </c>
      <c r="AB513" s="172" t="s">
        <v>2512</v>
      </c>
      <c r="AC513" s="173" t="s">
        <v>2513</v>
      </c>
    </row>
    <row r="514" spans="27:29" x14ac:dyDescent="0.35">
      <c r="AA514" s="171" t="s">
        <v>175</v>
      </c>
      <c r="AB514" s="172" t="s">
        <v>2514</v>
      </c>
      <c r="AC514" s="173" t="s">
        <v>2515</v>
      </c>
    </row>
    <row r="515" spans="27:29" x14ac:dyDescent="0.35">
      <c r="AA515" s="171" t="s">
        <v>175</v>
      </c>
      <c r="AB515" s="172" t="s">
        <v>2516</v>
      </c>
      <c r="AC515" s="173" t="s">
        <v>2517</v>
      </c>
    </row>
    <row r="516" spans="27:29" x14ac:dyDescent="0.35">
      <c r="AA516" s="171" t="s">
        <v>175</v>
      </c>
      <c r="AB516" s="172" t="s">
        <v>2518</v>
      </c>
      <c r="AC516" s="173" t="s">
        <v>2519</v>
      </c>
    </row>
    <row r="517" spans="27:29" x14ac:dyDescent="0.35">
      <c r="AA517" s="171" t="s">
        <v>175</v>
      </c>
      <c r="AB517" s="172" t="s">
        <v>2520</v>
      </c>
      <c r="AC517" s="173" t="s">
        <v>2521</v>
      </c>
    </row>
    <row r="518" spans="27:29" x14ac:dyDescent="0.35">
      <c r="AA518" s="171" t="s">
        <v>175</v>
      </c>
      <c r="AB518" s="172" t="s">
        <v>2522</v>
      </c>
      <c r="AC518" s="173" t="s">
        <v>2523</v>
      </c>
    </row>
    <row r="519" spans="27:29" x14ac:dyDescent="0.35">
      <c r="AA519" s="171" t="s">
        <v>175</v>
      </c>
      <c r="AB519" s="172" t="s">
        <v>2524</v>
      </c>
      <c r="AC519" s="173" t="s">
        <v>2525</v>
      </c>
    </row>
    <row r="520" spans="27:29" x14ac:dyDescent="0.35">
      <c r="AA520" s="171" t="s">
        <v>175</v>
      </c>
      <c r="AB520" s="172" t="s">
        <v>2526</v>
      </c>
      <c r="AC520" s="173" t="s">
        <v>2527</v>
      </c>
    </row>
    <row r="521" spans="27:29" x14ac:dyDescent="0.35">
      <c r="AA521" s="171" t="s">
        <v>175</v>
      </c>
      <c r="AB521" s="172" t="s">
        <v>2528</v>
      </c>
      <c r="AC521" s="173" t="s">
        <v>2529</v>
      </c>
    </row>
    <row r="522" spans="27:29" x14ac:dyDescent="0.35">
      <c r="AA522" s="171" t="s">
        <v>175</v>
      </c>
      <c r="AB522" s="172" t="s">
        <v>2530</v>
      </c>
      <c r="AC522" s="173" t="s">
        <v>2531</v>
      </c>
    </row>
    <row r="523" spans="27:29" x14ac:dyDescent="0.35">
      <c r="AA523" s="171" t="s">
        <v>175</v>
      </c>
      <c r="AB523" s="172" t="s">
        <v>2532</v>
      </c>
      <c r="AC523" s="173" t="s">
        <v>2533</v>
      </c>
    </row>
    <row r="524" spans="27:29" x14ac:dyDescent="0.35">
      <c r="AA524" s="171" t="s">
        <v>175</v>
      </c>
      <c r="AB524" s="172" t="s">
        <v>2534</v>
      </c>
      <c r="AC524" s="173" t="s">
        <v>2535</v>
      </c>
    </row>
    <row r="525" spans="27:29" x14ac:dyDescent="0.35">
      <c r="AA525" s="171" t="s">
        <v>175</v>
      </c>
      <c r="AB525" s="172" t="s">
        <v>2536</v>
      </c>
      <c r="AC525" s="173" t="s">
        <v>2537</v>
      </c>
    </row>
    <row r="526" spans="27:29" x14ac:dyDescent="0.35">
      <c r="AA526" s="171" t="s">
        <v>175</v>
      </c>
      <c r="AB526" s="172" t="s">
        <v>2538</v>
      </c>
      <c r="AC526" s="173" t="s">
        <v>2539</v>
      </c>
    </row>
    <row r="527" spans="27:29" x14ac:dyDescent="0.35">
      <c r="AA527" s="171" t="s">
        <v>175</v>
      </c>
      <c r="AB527" s="172" t="s">
        <v>2540</v>
      </c>
      <c r="AC527" s="173" t="s">
        <v>2541</v>
      </c>
    </row>
    <row r="528" spans="27:29" x14ac:dyDescent="0.35">
      <c r="AA528" s="171" t="s">
        <v>175</v>
      </c>
      <c r="AB528" s="172" t="s">
        <v>2542</v>
      </c>
      <c r="AC528" s="173" t="s">
        <v>2543</v>
      </c>
    </row>
    <row r="529" spans="27:29" x14ac:dyDescent="0.35">
      <c r="AA529" s="171" t="s">
        <v>175</v>
      </c>
      <c r="AB529" s="172" t="s">
        <v>2544</v>
      </c>
      <c r="AC529" s="173" t="s">
        <v>2545</v>
      </c>
    </row>
    <row r="530" spans="27:29" x14ac:dyDescent="0.35">
      <c r="AA530" s="171" t="s">
        <v>175</v>
      </c>
      <c r="AB530" s="172" t="s">
        <v>2546</v>
      </c>
      <c r="AC530" s="173" t="s">
        <v>2547</v>
      </c>
    </row>
    <row r="531" spans="27:29" x14ac:dyDescent="0.35">
      <c r="AA531" s="171" t="s">
        <v>175</v>
      </c>
      <c r="AB531" s="172" t="s">
        <v>2548</v>
      </c>
      <c r="AC531" s="173" t="s">
        <v>2549</v>
      </c>
    </row>
    <row r="532" spans="27:29" x14ac:dyDescent="0.35">
      <c r="AA532" s="171" t="s">
        <v>175</v>
      </c>
      <c r="AB532" s="172" t="s">
        <v>2550</v>
      </c>
      <c r="AC532" s="173" t="s">
        <v>2551</v>
      </c>
    </row>
    <row r="533" spans="27:29" x14ac:dyDescent="0.35">
      <c r="AA533" s="171" t="s">
        <v>175</v>
      </c>
      <c r="AB533" s="172" t="s">
        <v>2552</v>
      </c>
      <c r="AC533" s="173" t="s">
        <v>2553</v>
      </c>
    </row>
    <row r="534" spans="27:29" x14ac:dyDescent="0.35">
      <c r="AA534" s="171" t="s">
        <v>175</v>
      </c>
      <c r="AB534" s="172" t="s">
        <v>2554</v>
      </c>
      <c r="AC534" s="173" t="s">
        <v>2555</v>
      </c>
    </row>
    <row r="535" spans="27:29" x14ac:dyDescent="0.35">
      <c r="AA535" s="171" t="s">
        <v>175</v>
      </c>
      <c r="AB535" s="172" t="s">
        <v>2556</v>
      </c>
      <c r="AC535" s="173" t="s">
        <v>2557</v>
      </c>
    </row>
    <row r="536" spans="27:29" x14ac:dyDescent="0.35">
      <c r="AA536" s="171" t="s">
        <v>175</v>
      </c>
      <c r="AB536" s="172" t="s">
        <v>2558</v>
      </c>
      <c r="AC536" s="173" t="s">
        <v>2559</v>
      </c>
    </row>
    <row r="537" spans="27:29" x14ac:dyDescent="0.35">
      <c r="AA537" s="171" t="s">
        <v>175</v>
      </c>
      <c r="AB537" s="172" t="s">
        <v>2560</v>
      </c>
      <c r="AC537" s="173" t="s">
        <v>2561</v>
      </c>
    </row>
    <row r="538" spans="27:29" x14ac:dyDescent="0.35">
      <c r="AA538" s="171" t="s">
        <v>175</v>
      </c>
      <c r="AB538" s="172" t="s">
        <v>2562</v>
      </c>
      <c r="AC538" s="173" t="s">
        <v>2563</v>
      </c>
    </row>
    <row r="539" spans="27:29" x14ac:dyDescent="0.35">
      <c r="AA539" s="171" t="s">
        <v>175</v>
      </c>
      <c r="AB539" s="172" t="s">
        <v>2564</v>
      </c>
      <c r="AC539" s="173" t="s">
        <v>2565</v>
      </c>
    </row>
    <row r="540" spans="27:29" x14ac:dyDescent="0.35">
      <c r="AA540" s="171" t="s">
        <v>175</v>
      </c>
      <c r="AB540" s="172" t="s">
        <v>2566</v>
      </c>
      <c r="AC540" s="173" t="s">
        <v>2567</v>
      </c>
    </row>
    <row r="541" spans="27:29" x14ac:dyDescent="0.35">
      <c r="AA541" s="171" t="s">
        <v>175</v>
      </c>
      <c r="AB541" s="172" t="s">
        <v>2568</v>
      </c>
      <c r="AC541" s="173" t="s">
        <v>2569</v>
      </c>
    </row>
    <row r="542" spans="27:29" x14ac:dyDescent="0.35">
      <c r="AA542" s="171" t="s">
        <v>175</v>
      </c>
      <c r="AB542" s="172" t="s">
        <v>2570</v>
      </c>
      <c r="AC542" s="173" t="s">
        <v>2571</v>
      </c>
    </row>
    <row r="543" spans="27:29" x14ac:dyDescent="0.35">
      <c r="AA543" s="171" t="s">
        <v>175</v>
      </c>
      <c r="AB543" s="172" t="s">
        <v>2572</v>
      </c>
      <c r="AC543" s="173" t="s">
        <v>2573</v>
      </c>
    </row>
    <row r="544" spans="27:29" x14ac:dyDescent="0.35">
      <c r="AA544" s="171" t="s">
        <v>175</v>
      </c>
      <c r="AB544" s="172" t="s">
        <v>2574</v>
      </c>
      <c r="AC544" s="173" t="s">
        <v>2575</v>
      </c>
    </row>
    <row r="545" spans="27:29" x14ac:dyDescent="0.35">
      <c r="AA545" s="171" t="s">
        <v>175</v>
      </c>
      <c r="AB545" s="172" t="s">
        <v>2576</v>
      </c>
      <c r="AC545" s="173" t="s">
        <v>2577</v>
      </c>
    </row>
    <row r="546" spans="27:29" x14ac:dyDescent="0.35">
      <c r="AA546" s="171" t="s">
        <v>175</v>
      </c>
      <c r="AB546" s="172" t="s">
        <v>2578</v>
      </c>
      <c r="AC546" s="173" t="s">
        <v>2579</v>
      </c>
    </row>
    <row r="547" spans="27:29" x14ac:dyDescent="0.35">
      <c r="AA547" s="171" t="s">
        <v>175</v>
      </c>
      <c r="AB547" s="172" t="s">
        <v>2580</v>
      </c>
      <c r="AC547" s="173" t="s">
        <v>2581</v>
      </c>
    </row>
    <row r="548" spans="27:29" x14ac:dyDescent="0.35">
      <c r="AA548" s="171" t="s">
        <v>175</v>
      </c>
      <c r="AB548" s="172" t="s">
        <v>2582</v>
      </c>
      <c r="AC548" s="173" t="s">
        <v>2583</v>
      </c>
    </row>
    <row r="549" spans="27:29" x14ac:dyDescent="0.35">
      <c r="AA549" s="171" t="s">
        <v>175</v>
      </c>
      <c r="AB549" s="172" t="s">
        <v>2584</v>
      </c>
      <c r="AC549" s="173" t="s">
        <v>2585</v>
      </c>
    </row>
    <row r="550" spans="27:29" x14ac:dyDescent="0.35">
      <c r="AA550" s="171" t="s">
        <v>175</v>
      </c>
      <c r="AB550" s="172" t="s">
        <v>2586</v>
      </c>
      <c r="AC550" s="173" t="s">
        <v>2587</v>
      </c>
    </row>
    <row r="551" spans="27:29" x14ac:dyDescent="0.35">
      <c r="AA551" s="171" t="s">
        <v>175</v>
      </c>
      <c r="AB551" s="172" t="s">
        <v>2588</v>
      </c>
      <c r="AC551" s="173" t="s">
        <v>2589</v>
      </c>
    </row>
    <row r="552" spans="27:29" x14ac:dyDescent="0.35">
      <c r="AA552" s="171" t="s">
        <v>175</v>
      </c>
      <c r="AB552" s="172" t="s">
        <v>2590</v>
      </c>
      <c r="AC552" s="173" t="s">
        <v>2591</v>
      </c>
    </row>
    <row r="553" spans="27:29" x14ac:dyDescent="0.35">
      <c r="AA553" s="171" t="s">
        <v>175</v>
      </c>
      <c r="AB553" s="172" t="s">
        <v>2592</v>
      </c>
      <c r="AC553" s="173" t="s">
        <v>2593</v>
      </c>
    </row>
    <row r="554" spans="27:29" x14ac:dyDescent="0.35">
      <c r="AA554" s="171" t="s">
        <v>175</v>
      </c>
      <c r="AB554" s="172" t="s">
        <v>2594</v>
      </c>
      <c r="AC554" s="173" t="s">
        <v>2595</v>
      </c>
    </row>
    <row r="555" spans="27:29" x14ac:dyDescent="0.35">
      <c r="AA555" s="171" t="s">
        <v>175</v>
      </c>
      <c r="AB555" s="172" t="s">
        <v>2596</v>
      </c>
      <c r="AC555" s="173" t="s">
        <v>2597</v>
      </c>
    </row>
    <row r="556" spans="27:29" x14ac:dyDescent="0.35">
      <c r="AA556" s="171" t="s">
        <v>175</v>
      </c>
      <c r="AB556" s="172" t="s">
        <v>2598</v>
      </c>
      <c r="AC556" s="173" t="s">
        <v>2599</v>
      </c>
    </row>
    <row r="557" spans="27:29" x14ac:dyDescent="0.35">
      <c r="AA557" s="171" t="s">
        <v>175</v>
      </c>
      <c r="AB557" s="172" t="s">
        <v>2600</v>
      </c>
      <c r="AC557" s="173" t="s">
        <v>2601</v>
      </c>
    </row>
    <row r="558" spans="27:29" x14ac:dyDescent="0.35">
      <c r="AA558" s="171" t="s">
        <v>175</v>
      </c>
      <c r="AB558" s="172" t="s">
        <v>2602</v>
      </c>
      <c r="AC558" s="173" t="s">
        <v>2603</v>
      </c>
    </row>
    <row r="559" spans="27:29" x14ac:dyDescent="0.35">
      <c r="AA559" s="171" t="s">
        <v>175</v>
      </c>
      <c r="AB559" s="172" t="s">
        <v>2604</v>
      </c>
      <c r="AC559" s="173" t="s">
        <v>2605</v>
      </c>
    </row>
    <row r="560" spans="27:29" x14ac:dyDescent="0.35">
      <c r="AA560" s="171" t="s">
        <v>175</v>
      </c>
      <c r="AB560" s="172" t="s">
        <v>2606</v>
      </c>
      <c r="AC560" s="173" t="s">
        <v>2607</v>
      </c>
    </row>
    <row r="561" spans="27:29" x14ac:dyDescent="0.35">
      <c r="AA561" s="171" t="s">
        <v>175</v>
      </c>
      <c r="AB561" s="172" t="s">
        <v>2608</v>
      </c>
      <c r="AC561" s="173" t="s">
        <v>2609</v>
      </c>
    </row>
    <row r="562" spans="27:29" x14ac:dyDescent="0.35">
      <c r="AA562" s="171" t="s">
        <v>175</v>
      </c>
      <c r="AB562" s="172" t="s">
        <v>2610</v>
      </c>
      <c r="AC562" s="173" t="s">
        <v>2611</v>
      </c>
    </row>
    <row r="563" spans="27:29" x14ac:dyDescent="0.35">
      <c r="AA563" s="171" t="s">
        <v>175</v>
      </c>
      <c r="AB563" s="172" t="s">
        <v>2612</v>
      </c>
      <c r="AC563" s="173" t="s">
        <v>2613</v>
      </c>
    </row>
    <row r="564" spans="27:29" x14ac:dyDescent="0.35">
      <c r="AA564" s="171" t="s">
        <v>175</v>
      </c>
      <c r="AB564" s="172" t="s">
        <v>2614</v>
      </c>
      <c r="AC564" s="173" t="s">
        <v>2615</v>
      </c>
    </row>
    <row r="565" spans="27:29" x14ac:dyDescent="0.35">
      <c r="AA565" s="171" t="s">
        <v>175</v>
      </c>
      <c r="AB565" s="172" t="s">
        <v>2616</v>
      </c>
      <c r="AC565" s="173" t="s">
        <v>2617</v>
      </c>
    </row>
    <row r="566" spans="27:29" x14ac:dyDescent="0.35">
      <c r="AA566" s="171" t="s">
        <v>175</v>
      </c>
      <c r="AB566" s="172" t="s">
        <v>2618</v>
      </c>
      <c r="AC566" s="173" t="s">
        <v>2619</v>
      </c>
    </row>
    <row r="567" spans="27:29" x14ac:dyDescent="0.35">
      <c r="AA567" s="171" t="s">
        <v>175</v>
      </c>
      <c r="AB567" s="172" t="s">
        <v>2620</v>
      </c>
      <c r="AC567" s="173" t="s">
        <v>2621</v>
      </c>
    </row>
    <row r="568" spans="27:29" x14ac:dyDescent="0.35">
      <c r="AA568" s="171" t="s">
        <v>175</v>
      </c>
      <c r="AB568" s="172" t="s">
        <v>2622</v>
      </c>
      <c r="AC568" s="173" t="s">
        <v>2623</v>
      </c>
    </row>
    <row r="569" spans="27:29" x14ac:dyDescent="0.35">
      <c r="AA569" s="171" t="s">
        <v>175</v>
      </c>
      <c r="AB569" s="172" t="s">
        <v>2624</v>
      </c>
      <c r="AC569" s="173" t="s">
        <v>2625</v>
      </c>
    </row>
    <row r="570" spans="27:29" x14ac:dyDescent="0.35">
      <c r="AA570" s="171" t="s">
        <v>175</v>
      </c>
      <c r="AB570" s="172" t="s">
        <v>2626</v>
      </c>
      <c r="AC570" s="173" t="s">
        <v>2627</v>
      </c>
    </row>
    <row r="571" spans="27:29" x14ac:dyDescent="0.35">
      <c r="AA571" s="171" t="s">
        <v>175</v>
      </c>
      <c r="AB571" s="172" t="s">
        <v>2628</v>
      </c>
      <c r="AC571" s="173" t="s">
        <v>2629</v>
      </c>
    </row>
    <row r="572" spans="27:29" x14ac:dyDescent="0.35">
      <c r="AA572" s="171" t="s">
        <v>175</v>
      </c>
      <c r="AB572" s="172" t="s">
        <v>2630</v>
      </c>
      <c r="AC572" s="173" t="s">
        <v>2631</v>
      </c>
    </row>
    <row r="573" spans="27:29" x14ac:dyDescent="0.35">
      <c r="AA573" s="171" t="s">
        <v>175</v>
      </c>
      <c r="AB573" s="172" t="s">
        <v>2632</v>
      </c>
      <c r="AC573" s="173" t="s">
        <v>2633</v>
      </c>
    </row>
    <row r="574" spans="27:29" x14ac:dyDescent="0.35">
      <c r="AA574" s="171" t="s">
        <v>175</v>
      </c>
      <c r="AB574" s="172" t="s">
        <v>2634</v>
      </c>
      <c r="AC574" s="173" t="s">
        <v>2635</v>
      </c>
    </row>
    <row r="575" spans="27:29" x14ac:dyDescent="0.35">
      <c r="AA575" s="171" t="s">
        <v>175</v>
      </c>
      <c r="AB575" s="172" t="s">
        <v>2636</v>
      </c>
      <c r="AC575" s="173" t="s">
        <v>2637</v>
      </c>
    </row>
    <row r="576" spans="27:29" x14ac:dyDescent="0.35">
      <c r="AA576" s="171" t="s">
        <v>175</v>
      </c>
      <c r="AB576" s="172" t="s">
        <v>2638</v>
      </c>
      <c r="AC576" s="173" t="s">
        <v>2639</v>
      </c>
    </row>
    <row r="577" spans="27:29" x14ac:dyDescent="0.35">
      <c r="AA577" s="171" t="s">
        <v>175</v>
      </c>
      <c r="AB577" s="172" t="s">
        <v>2640</v>
      </c>
      <c r="AC577" s="173" t="s">
        <v>2641</v>
      </c>
    </row>
    <row r="578" spans="27:29" x14ac:dyDescent="0.35">
      <c r="AA578" s="171" t="s">
        <v>175</v>
      </c>
      <c r="AB578" s="172" t="s">
        <v>2642</v>
      </c>
      <c r="AC578" s="173" t="s">
        <v>2643</v>
      </c>
    </row>
    <row r="579" spans="27:29" x14ac:dyDescent="0.35">
      <c r="AA579" s="171" t="s">
        <v>175</v>
      </c>
      <c r="AB579" s="172" t="s">
        <v>2644</v>
      </c>
      <c r="AC579" s="173" t="s">
        <v>2645</v>
      </c>
    </row>
    <row r="580" spans="27:29" x14ac:dyDescent="0.35">
      <c r="AA580" s="171" t="s">
        <v>175</v>
      </c>
      <c r="AB580" s="172" t="s">
        <v>2646</v>
      </c>
      <c r="AC580" s="173" t="s">
        <v>2647</v>
      </c>
    </row>
    <row r="581" spans="27:29" x14ac:dyDescent="0.35">
      <c r="AA581" s="171" t="s">
        <v>175</v>
      </c>
      <c r="AB581" s="172" t="s">
        <v>2648</v>
      </c>
      <c r="AC581" s="173" t="s">
        <v>2649</v>
      </c>
    </row>
    <row r="582" spans="27:29" x14ac:dyDescent="0.35">
      <c r="AA582" s="171" t="s">
        <v>175</v>
      </c>
      <c r="AB582" s="172" t="s">
        <v>2650</v>
      </c>
      <c r="AC582" s="173" t="s">
        <v>2651</v>
      </c>
    </row>
    <row r="583" spans="27:29" x14ac:dyDescent="0.35">
      <c r="AA583" s="171" t="s">
        <v>175</v>
      </c>
      <c r="AB583" s="172" t="s">
        <v>2652</v>
      </c>
      <c r="AC583" s="173" t="s">
        <v>2653</v>
      </c>
    </row>
    <row r="584" spans="27:29" x14ac:dyDescent="0.35">
      <c r="AA584" s="171" t="s">
        <v>175</v>
      </c>
      <c r="AB584" s="172" t="s">
        <v>2654</v>
      </c>
      <c r="AC584" s="173" t="s">
        <v>2655</v>
      </c>
    </row>
    <row r="585" spans="27:29" x14ac:dyDescent="0.35">
      <c r="AA585" s="171" t="s">
        <v>175</v>
      </c>
      <c r="AB585" s="172" t="s">
        <v>2656</v>
      </c>
      <c r="AC585" s="173" t="s">
        <v>2657</v>
      </c>
    </row>
    <row r="586" spans="27:29" x14ac:dyDescent="0.35">
      <c r="AA586" s="171" t="s">
        <v>175</v>
      </c>
      <c r="AB586" s="172" t="s">
        <v>2658</v>
      </c>
      <c r="AC586" s="173" t="s">
        <v>2659</v>
      </c>
    </row>
    <row r="587" spans="27:29" x14ac:dyDescent="0.35">
      <c r="AA587" s="171" t="s">
        <v>175</v>
      </c>
      <c r="AB587" s="172" t="s">
        <v>2660</v>
      </c>
      <c r="AC587" s="173" t="s">
        <v>2661</v>
      </c>
    </row>
    <row r="588" spans="27:29" x14ac:dyDescent="0.35">
      <c r="AA588" s="171" t="s">
        <v>175</v>
      </c>
      <c r="AB588" s="172" t="s">
        <v>2662</v>
      </c>
      <c r="AC588" s="173" t="s">
        <v>2663</v>
      </c>
    </row>
    <row r="589" spans="27:29" x14ac:dyDescent="0.35">
      <c r="AA589" s="171" t="s">
        <v>175</v>
      </c>
      <c r="AB589" s="172" t="s">
        <v>2664</v>
      </c>
      <c r="AC589" s="173" t="s">
        <v>2665</v>
      </c>
    </row>
    <row r="590" spans="27:29" x14ac:dyDescent="0.35">
      <c r="AA590" s="171" t="s">
        <v>175</v>
      </c>
      <c r="AB590" s="172" t="s">
        <v>2666</v>
      </c>
      <c r="AC590" s="173" t="s">
        <v>2667</v>
      </c>
    </row>
    <row r="591" spans="27:29" x14ac:dyDescent="0.35">
      <c r="AA591" s="171" t="s">
        <v>175</v>
      </c>
      <c r="AB591" s="172" t="s">
        <v>2668</v>
      </c>
      <c r="AC591" s="173" t="s">
        <v>2669</v>
      </c>
    </row>
    <row r="592" spans="27:29" x14ac:dyDescent="0.35">
      <c r="AA592" s="171" t="s">
        <v>175</v>
      </c>
      <c r="AB592" s="172" t="s">
        <v>2670</v>
      </c>
      <c r="AC592" s="173" t="s">
        <v>2671</v>
      </c>
    </row>
    <row r="593" spans="27:29" x14ac:dyDescent="0.35">
      <c r="AA593" s="171" t="s">
        <v>175</v>
      </c>
      <c r="AB593" s="172" t="s">
        <v>2672</v>
      </c>
      <c r="AC593" s="173" t="s">
        <v>2673</v>
      </c>
    </row>
    <row r="594" spans="27:29" x14ac:dyDescent="0.35">
      <c r="AA594" s="171" t="s">
        <v>175</v>
      </c>
      <c r="AB594" s="172" t="s">
        <v>2674</v>
      </c>
      <c r="AC594" s="173" t="s">
        <v>2675</v>
      </c>
    </row>
    <row r="595" spans="27:29" x14ac:dyDescent="0.35">
      <c r="AA595" s="171" t="s">
        <v>175</v>
      </c>
      <c r="AB595" s="172" t="s">
        <v>2676</v>
      </c>
      <c r="AC595" s="173" t="s">
        <v>2677</v>
      </c>
    </row>
    <row r="596" spans="27:29" x14ac:dyDescent="0.35">
      <c r="AA596" s="171" t="s">
        <v>175</v>
      </c>
      <c r="AB596" s="172" t="s">
        <v>2678</v>
      </c>
      <c r="AC596" s="173" t="s">
        <v>2679</v>
      </c>
    </row>
    <row r="597" spans="27:29" x14ac:dyDescent="0.35">
      <c r="AA597" s="171" t="s">
        <v>175</v>
      </c>
      <c r="AB597" s="172" t="s">
        <v>2680</v>
      </c>
      <c r="AC597" s="173" t="s">
        <v>2681</v>
      </c>
    </row>
    <row r="598" spans="27:29" x14ac:dyDescent="0.35">
      <c r="AA598" s="171" t="s">
        <v>175</v>
      </c>
      <c r="AB598" s="172" t="s">
        <v>2682</v>
      </c>
      <c r="AC598" s="173" t="s">
        <v>2683</v>
      </c>
    </row>
    <row r="599" spans="27:29" x14ac:dyDescent="0.35">
      <c r="AA599" s="171" t="s">
        <v>175</v>
      </c>
      <c r="AB599" s="172" t="s">
        <v>2684</v>
      </c>
      <c r="AC599" s="173" t="s">
        <v>2685</v>
      </c>
    </row>
    <row r="600" spans="27:29" x14ac:dyDescent="0.35">
      <c r="AA600" s="171" t="s">
        <v>175</v>
      </c>
      <c r="AB600" s="172" t="s">
        <v>2686</v>
      </c>
      <c r="AC600" s="173" t="s">
        <v>2687</v>
      </c>
    </row>
    <row r="601" spans="27:29" x14ac:dyDescent="0.35">
      <c r="AA601" s="171" t="s">
        <v>175</v>
      </c>
      <c r="AB601" s="172" t="s">
        <v>2688</v>
      </c>
      <c r="AC601" s="173" t="s">
        <v>2689</v>
      </c>
    </row>
    <row r="602" spans="27:29" x14ac:dyDescent="0.35">
      <c r="AA602" s="171" t="s">
        <v>175</v>
      </c>
      <c r="AB602" s="172" t="s">
        <v>2690</v>
      </c>
      <c r="AC602" s="173" t="s">
        <v>2691</v>
      </c>
    </row>
    <row r="603" spans="27:29" x14ac:dyDescent="0.35">
      <c r="AA603" s="171" t="s">
        <v>175</v>
      </c>
      <c r="AB603" s="172" t="s">
        <v>2692</v>
      </c>
      <c r="AC603" s="173" t="s">
        <v>2693</v>
      </c>
    </row>
    <row r="604" spans="27:29" x14ac:dyDescent="0.35">
      <c r="AA604" s="171" t="s">
        <v>175</v>
      </c>
      <c r="AB604" s="172" t="s">
        <v>2694</v>
      </c>
      <c r="AC604" s="173" t="s">
        <v>2695</v>
      </c>
    </row>
    <row r="605" spans="27:29" x14ac:dyDescent="0.35">
      <c r="AA605" s="171" t="s">
        <v>175</v>
      </c>
      <c r="AB605" s="172" t="s">
        <v>2696</v>
      </c>
      <c r="AC605" s="173" t="s">
        <v>2697</v>
      </c>
    </row>
    <row r="606" spans="27:29" x14ac:dyDescent="0.35">
      <c r="AA606" s="171" t="s">
        <v>175</v>
      </c>
      <c r="AB606" s="172" t="s">
        <v>2698</v>
      </c>
      <c r="AC606" s="173" t="s">
        <v>2699</v>
      </c>
    </row>
    <row r="607" spans="27:29" x14ac:dyDescent="0.35">
      <c r="AA607" s="171" t="s">
        <v>175</v>
      </c>
      <c r="AB607" s="172" t="s">
        <v>2700</v>
      </c>
      <c r="AC607" s="173" t="s">
        <v>2701</v>
      </c>
    </row>
    <row r="608" spans="27:29" x14ac:dyDescent="0.35">
      <c r="AA608" s="171" t="s">
        <v>175</v>
      </c>
      <c r="AB608" s="172" t="s">
        <v>2702</v>
      </c>
      <c r="AC608" s="173" t="s">
        <v>2703</v>
      </c>
    </row>
    <row r="609" spans="27:29" x14ac:dyDescent="0.35">
      <c r="AA609" s="171" t="s">
        <v>175</v>
      </c>
      <c r="AB609" s="172" t="s">
        <v>2704</v>
      </c>
      <c r="AC609" s="173" t="s">
        <v>2705</v>
      </c>
    </row>
    <row r="610" spans="27:29" x14ac:dyDescent="0.35">
      <c r="AA610" s="171" t="s">
        <v>175</v>
      </c>
      <c r="AB610" s="172" t="s">
        <v>2706</v>
      </c>
      <c r="AC610" s="173" t="s">
        <v>2707</v>
      </c>
    </row>
    <row r="611" spans="27:29" x14ac:dyDescent="0.35">
      <c r="AA611" s="171" t="s">
        <v>175</v>
      </c>
      <c r="AB611" s="172" t="s">
        <v>2708</v>
      </c>
      <c r="AC611" s="173" t="s">
        <v>2709</v>
      </c>
    </row>
    <row r="612" spans="27:29" x14ac:dyDescent="0.35">
      <c r="AA612" s="171" t="s">
        <v>175</v>
      </c>
      <c r="AB612" s="172" t="s">
        <v>2710</v>
      </c>
      <c r="AC612" s="173" t="s">
        <v>2711</v>
      </c>
    </row>
    <row r="613" spans="27:29" x14ac:dyDescent="0.35">
      <c r="AA613" s="171" t="s">
        <v>175</v>
      </c>
      <c r="AB613" s="172" t="s">
        <v>2712</v>
      </c>
      <c r="AC613" s="173" t="s">
        <v>2713</v>
      </c>
    </row>
    <row r="614" spans="27:29" x14ac:dyDescent="0.35">
      <c r="AA614" s="171" t="s">
        <v>175</v>
      </c>
      <c r="AB614" s="172" t="s">
        <v>2714</v>
      </c>
      <c r="AC614" s="173" t="s">
        <v>2715</v>
      </c>
    </row>
    <row r="615" spans="27:29" x14ac:dyDescent="0.35">
      <c r="AA615" s="171" t="s">
        <v>175</v>
      </c>
      <c r="AB615" s="172" t="s">
        <v>2716</v>
      </c>
      <c r="AC615" s="173" t="s">
        <v>2717</v>
      </c>
    </row>
    <row r="616" spans="27:29" x14ac:dyDescent="0.35">
      <c r="AA616" s="171" t="s">
        <v>175</v>
      </c>
      <c r="AB616" s="172" t="s">
        <v>2718</v>
      </c>
      <c r="AC616" s="173" t="s">
        <v>2719</v>
      </c>
    </row>
    <row r="617" spans="27:29" x14ac:dyDescent="0.35">
      <c r="AA617" s="171" t="s">
        <v>175</v>
      </c>
      <c r="AB617" s="172" t="s">
        <v>2720</v>
      </c>
      <c r="AC617" s="173" t="s">
        <v>2721</v>
      </c>
    </row>
    <row r="618" spans="27:29" x14ac:dyDescent="0.35">
      <c r="AA618" s="171" t="s">
        <v>175</v>
      </c>
      <c r="AB618" s="172" t="s">
        <v>2722</v>
      </c>
      <c r="AC618" s="173" t="s">
        <v>2723</v>
      </c>
    </row>
    <row r="619" spans="27:29" x14ac:dyDescent="0.35">
      <c r="AA619" s="171" t="s">
        <v>175</v>
      </c>
      <c r="AB619" s="172" t="s">
        <v>2724</v>
      </c>
      <c r="AC619" s="173" t="s">
        <v>2725</v>
      </c>
    </row>
    <row r="620" spans="27:29" x14ac:dyDescent="0.35">
      <c r="AA620" s="171" t="s">
        <v>175</v>
      </c>
      <c r="AB620" s="172" t="s">
        <v>2726</v>
      </c>
      <c r="AC620" s="173" t="s">
        <v>2727</v>
      </c>
    </row>
    <row r="621" spans="27:29" x14ac:dyDescent="0.35">
      <c r="AA621" s="171" t="s">
        <v>175</v>
      </c>
      <c r="AB621" s="172" t="s">
        <v>2728</v>
      </c>
      <c r="AC621" s="173" t="s">
        <v>2729</v>
      </c>
    </row>
    <row r="622" spans="27:29" x14ac:dyDescent="0.35">
      <c r="AA622" s="171" t="s">
        <v>175</v>
      </c>
      <c r="AB622" s="172" t="s">
        <v>2730</v>
      </c>
      <c r="AC622" s="173" t="s">
        <v>2731</v>
      </c>
    </row>
    <row r="623" spans="27:29" x14ac:dyDescent="0.35">
      <c r="AA623" s="171" t="s">
        <v>175</v>
      </c>
      <c r="AB623" s="172" t="s">
        <v>2732</v>
      </c>
      <c r="AC623" s="173" t="s">
        <v>2733</v>
      </c>
    </row>
    <row r="624" spans="27:29" x14ac:dyDescent="0.35">
      <c r="AA624" s="171" t="s">
        <v>175</v>
      </c>
      <c r="AB624" s="172" t="s">
        <v>2734</v>
      </c>
      <c r="AC624" s="173" t="s">
        <v>2735</v>
      </c>
    </row>
    <row r="625" spans="27:29" x14ac:dyDescent="0.35">
      <c r="AA625" s="171" t="s">
        <v>175</v>
      </c>
      <c r="AB625" s="172" t="s">
        <v>2736</v>
      </c>
      <c r="AC625" s="173" t="s">
        <v>2737</v>
      </c>
    </row>
    <row r="626" spans="27:29" x14ac:dyDescent="0.35">
      <c r="AA626" s="171" t="s">
        <v>175</v>
      </c>
      <c r="AB626" s="172" t="s">
        <v>2738</v>
      </c>
      <c r="AC626" s="173" t="s">
        <v>2739</v>
      </c>
    </row>
    <row r="627" spans="27:29" x14ac:dyDescent="0.35">
      <c r="AA627" s="171" t="s">
        <v>175</v>
      </c>
      <c r="AB627" s="172" t="s">
        <v>2740</v>
      </c>
      <c r="AC627" s="173" t="s">
        <v>2741</v>
      </c>
    </row>
    <row r="628" spans="27:29" x14ac:dyDescent="0.35">
      <c r="AA628" s="171" t="s">
        <v>175</v>
      </c>
      <c r="AB628" s="172" t="s">
        <v>2742</v>
      </c>
      <c r="AC628" s="173" t="s">
        <v>2743</v>
      </c>
    </row>
    <row r="629" spans="27:29" x14ac:dyDescent="0.35">
      <c r="AA629" s="171" t="s">
        <v>175</v>
      </c>
      <c r="AB629" s="172" t="s">
        <v>2744</v>
      </c>
      <c r="AC629" s="173" t="s">
        <v>2745</v>
      </c>
    </row>
    <row r="630" spans="27:29" x14ac:dyDescent="0.35">
      <c r="AA630" s="171" t="s">
        <v>175</v>
      </c>
      <c r="AB630" s="172" t="s">
        <v>2746</v>
      </c>
      <c r="AC630" s="173" t="s">
        <v>2747</v>
      </c>
    </row>
    <row r="631" spans="27:29" x14ac:dyDescent="0.35">
      <c r="AA631" s="171" t="s">
        <v>175</v>
      </c>
      <c r="AB631" s="172" t="s">
        <v>2748</v>
      </c>
      <c r="AC631" s="173" t="s">
        <v>2749</v>
      </c>
    </row>
    <row r="632" spans="27:29" x14ac:dyDescent="0.35">
      <c r="AA632" s="171" t="s">
        <v>175</v>
      </c>
      <c r="AB632" s="172" t="s">
        <v>2750</v>
      </c>
      <c r="AC632" s="173" t="s">
        <v>2751</v>
      </c>
    </row>
    <row r="633" spans="27:29" x14ac:dyDescent="0.35">
      <c r="AA633" s="171" t="s">
        <v>175</v>
      </c>
      <c r="AB633" s="172" t="s">
        <v>2752</v>
      </c>
      <c r="AC633" s="173" t="s">
        <v>2753</v>
      </c>
    </row>
    <row r="634" spans="27:29" x14ac:dyDescent="0.35">
      <c r="AA634" s="171" t="s">
        <v>175</v>
      </c>
      <c r="AB634" s="172" t="s">
        <v>2754</v>
      </c>
      <c r="AC634" s="173" t="s">
        <v>2755</v>
      </c>
    </row>
    <row r="635" spans="27:29" x14ac:dyDescent="0.35">
      <c r="AA635" s="171" t="s">
        <v>175</v>
      </c>
      <c r="AB635" s="172" t="s">
        <v>2756</v>
      </c>
      <c r="AC635" s="173" t="s">
        <v>2757</v>
      </c>
    </row>
    <row r="636" spans="27:29" x14ac:dyDescent="0.35">
      <c r="AA636" s="171" t="s">
        <v>175</v>
      </c>
      <c r="AB636" s="172" t="s">
        <v>2758</v>
      </c>
      <c r="AC636" s="173" t="s">
        <v>2759</v>
      </c>
    </row>
    <row r="637" spans="27:29" x14ac:dyDescent="0.35">
      <c r="AA637" s="171" t="s">
        <v>175</v>
      </c>
      <c r="AB637" s="172" t="s">
        <v>2760</v>
      </c>
      <c r="AC637" s="173" t="s">
        <v>2761</v>
      </c>
    </row>
    <row r="638" spans="27:29" x14ac:dyDescent="0.35">
      <c r="AA638" s="171" t="s">
        <v>175</v>
      </c>
      <c r="AB638" s="172" t="s">
        <v>2762</v>
      </c>
      <c r="AC638" s="173" t="s">
        <v>2763</v>
      </c>
    </row>
    <row r="639" spans="27:29" x14ac:dyDescent="0.35">
      <c r="AA639" s="171" t="s">
        <v>175</v>
      </c>
      <c r="AB639" s="172" t="s">
        <v>2764</v>
      </c>
      <c r="AC639" s="173" t="s">
        <v>2765</v>
      </c>
    </row>
    <row r="640" spans="27:29" x14ac:dyDescent="0.35">
      <c r="AA640" s="171" t="s">
        <v>175</v>
      </c>
      <c r="AB640" s="172" t="s">
        <v>2766</v>
      </c>
      <c r="AC640" s="173" t="s">
        <v>2767</v>
      </c>
    </row>
    <row r="641" spans="27:29" x14ac:dyDescent="0.35">
      <c r="AA641" s="171" t="s">
        <v>175</v>
      </c>
      <c r="AB641" s="172" t="s">
        <v>2768</v>
      </c>
      <c r="AC641" s="173" t="s">
        <v>2769</v>
      </c>
    </row>
    <row r="642" spans="27:29" x14ac:dyDescent="0.35">
      <c r="AA642" s="171" t="s">
        <v>175</v>
      </c>
      <c r="AB642" s="172" t="s">
        <v>2770</v>
      </c>
      <c r="AC642" s="173" t="s">
        <v>2771</v>
      </c>
    </row>
    <row r="643" spans="27:29" x14ac:dyDescent="0.35">
      <c r="AA643" s="171" t="s">
        <v>175</v>
      </c>
      <c r="AB643" s="172" t="s">
        <v>2772</v>
      </c>
      <c r="AC643" s="173" t="s">
        <v>2773</v>
      </c>
    </row>
    <row r="644" spans="27:29" x14ac:dyDescent="0.35">
      <c r="AA644" s="171" t="s">
        <v>175</v>
      </c>
      <c r="AB644" s="172" t="s">
        <v>2774</v>
      </c>
      <c r="AC644" s="173" t="s">
        <v>2775</v>
      </c>
    </row>
    <row r="645" spans="27:29" x14ac:dyDescent="0.35">
      <c r="AA645" s="171" t="s">
        <v>175</v>
      </c>
      <c r="AB645" s="172" t="s">
        <v>2776</v>
      </c>
      <c r="AC645" s="173" t="s">
        <v>2777</v>
      </c>
    </row>
    <row r="646" spans="27:29" x14ac:dyDescent="0.35">
      <c r="AA646" s="171" t="s">
        <v>175</v>
      </c>
      <c r="AB646" s="172" t="s">
        <v>2778</v>
      </c>
      <c r="AC646" s="173" t="s">
        <v>2779</v>
      </c>
    </row>
    <row r="647" spans="27:29" x14ac:dyDescent="0.35">
      <c r="AA647" s="171" t="s">
        <v>175</v>
      </c>
      <c r="AB647" s="172" t="s">
        <v>2780</v>
      </c>
      <c r="AC647" s="173" t="s">
        <v>2781</v>
      </c>
    </row>
    <row r="648" spans="27:29" x14ac:dyDescent="0.35">
      <c r="AA648" s="171" t="s">
        <v>175</v>
      </c>
      <c r="AB648" s="172" t="s">
        <v>2782</v>
      </c>
      <c r="AC648" s="173" t="s">
        <v>2783</v>
      </c>
    </row>
    <row r="649" spans="27:29" x14ac:dyDescent="0.35">
      <c r="AA649" s="171" t="s">
        <v>175</v>
      </c>
      <c r="AB649" s="172" t="s">
        <v>2784</v>
      </c>
      <c r="AC649" s="173" t="s">
        <v>2785</v>
      </c>
    </row>
    <row r="650" spans="27:29" x14ac:dyDescent="0.35">
      <c r="AA650" s="171" t="s">
        <v>175</v>
      </c>
      <c r="AB650" s="172" t="s">
        <v>2786</v>
      </c>
      <c r="AC650" s="173" t="s">
        <v>2787</v>
      </c>
    </row>
    <row r="651" spans="27:29" x14ac:dyDescent="0.35">
      <c r="AA651" s="171" t="s">
        <v>175</v>
      </c>
      <c r="AB651" s="172" t="s">
        <v>2788</v>
      </c>
      <c r="AC651" s="173" t="s">
        <v>2789</v>
      </c>
    </row>
    <row r="652" spans="27:29" x14ac:dyDescent="0.35">
      <c r="AA652" s="171" t="s">
        <v>175</v>
      </c>
      <c r="AB652" s="172" t="s">
        <v>2790</v>
      </c>
      <c r="AC652" s="173" t="s">
        <v>2791</v>
      </c>
    </row>
    <row r="653" spans="27:29" x14ac:dyDescent="0.35">
      <c r="AA653" s="171" t="s">
        <v>175</v>
      </c>
      <c r="AB653" s="172" t="s">
        <v>2792</v>
      </c>
      <c r="AC653" s="173" t="s">
        <v>2793</v>
      </c>
    </row>
    <row r="654" spans="27:29" x14ac:dyDescent="0.35">
      <c r="AA654" s="171" t="s">
        <v>175</v>
      </c>
      <c r="AB654" s="172" t="s">
        <v>2794</v>
      </c>
      <c r="AC654" s="173" t="s">
        <v>2795</v>
      </c>
    </row>
    <row r="655" spans="27:29" x14ac:dyDescent="0.35">
      <c r="AA655" s="171" t="s">
        <v>175</v>
      </c>
      <c r="AB655" s="172" t="s">
        <v>2796</v>
      </c>
      <c r="AC655" s="173" t="s">
        <v>2797</v>
      </c>
    </row>
    <row r="656" spans="27:29" x14ac:dyDescent="0.35">
      <c r="AA656" s="171" t="s">
        <v>175</v>
      </c>
      <c r="AB656" s="172" t="s">
        <v>2798</v>
      </c>
      <c r="AC656" s="173" t="s">
        <v>2799</v>
      </c>
    </row>
    <row r="657" spans="27:29" x14ac:dyDescent="0.35">
      <c r="AA657" s="171" t="s">
        <v>175</v>
      </c>
      <c r="AB657" s="172" t="s">
        <v>2800</v>
      </c>
      <c r="AC657" s="173" t="s">
        <v>2801</v>
      </c>
    </row>
    <row r="658" spans="27:29" x14ac:dyDescent="0.35">
      <c r="AA658" s="171" t="s">
        <v>175</v>
      </c>
      <c r="AB658" s="172" t="s">
        <v>2802</v>
      </c>
      <c r="AC658" s="173" t="s">
        <v>2803</v>
      </c>
    </row>
    <row r="659" spans="27:29" x14ac:dyDescent="0.35">
      <c r="AA659" s="171" t="s">
        <v>175</v>
      </c>
      <c r="AB659" s="172" t="s">
        <v>2804</v>
      </c>
      <c r="AC659" s="173" t="s">
        <v>2805</v>
      </c>
    </row>
    <row r="660" spans="27:29" x14ac:dyDescent="0.35">
      <c r="AA660" s="171" t="s">
        <v>175</v>
      </c>
      <c r="AB660" s="172" t="s">
        <v>2806</v>
      </c>
      <c r="AC660" s="173" t="s">
        <v>2807</v>
      </c>
    </row>
    <row r="661" spans="27:29" x14ac:dyDescent="0.35">
      <c r="AA661" s="171" t="s">
        <v>175</v>
      </c>
      <c r="AB661" s="172" t="s">
        <v>2808</v>
      </c>
      <c r="AC661" s="173" t="s">
        <v>2809</v>
      </c>
    </row>
    <row r="662" spans="27:29" x14ac:dyDescent="0.35">
      <c r="AA662" s="171" t="s">
        <v>175</v>
      </c>
      <c r="AB662" s="172" t="s">
        <v>2810</v>
      </c>
      <c r="AC662" s="173" t="s">
        <v>2811</v>
      </c>
    </row>
    <row r="663" spans="27:29" x14ac:dyDescent="0.35">
      <c r="AA663" s="171" t="s">
        <v>175</v>
      </c>
      <c r="AB663" s="172" t="s">
        <v>2812</v>
      </c>
      <c r="AC663" s="173" t="s">
        <v>2813</v>
      </c>
    </row>
    <row r="664" spans="27:29" x14ac:dyDescent="0.35">
      <c r="AA664" s="171" t="s">
        <v>175</v>
      </c>
      <c r="AB664" s="172" t="s">
        <v>2814</v>
      </c>
      <c r="AC664" s="173" t="s">
        <v>2815</v>
      </c>
    </row>
    <row r="665" spans="27:29" x14ac:dyDescent="0.35">
      <c r="AA665" s="171" t="s">
        <v>175</v>
      </c>
      <c r="AB665" s="172" t="s">
        <v>2816</v>
      </c>
      <c r="AC665" s="173" t="s">
        <v>2817</v>
      </c>
    </row>
    <row r="666" spans="27:29" x14ac:dyDescent="0.35">
      <c r="AA666" s="171" t="s">
        <v>175</v>
      </c>
      <c r="AB666" s="172" t="s">
        <v>2818</v>
      </c>
      <c r="AC666" s="173" t="s">
        <v>2819</v>
      </c>
    </row>
    <row r="667" spans="27:29" x14ac:dyDescent="0.35">
      <c r="AA667" s="171" t="s">
        <v>175</v>
      </c>
      <c r="AB667" s="172" t="s">
        <v>2820</v>
      </c>
      <c r="AC667" s="173" t="s">
        <v>2821</v>
      </c>
    </row>
    <row r="668" spans="27:29" x14ac:dyDescent="0.35">
      <c r="AA668" s="171" t="s">
        <v>175</v>
      </c>
      <c r="AB668" s="172" t="s">
        <v>2822</v>
      </c>
      <c r="AC668" s="173" t="s">
        <v>2823</v>
      </c>
    </row>
    <row r="669" spans="27:29" x14ac:dyDescent="0.35">
      <c r="AA669" s="171" t="s">
        <v>175</v>
      </c>
      <c r="AB669" s="172" t="s">
        <v>2824</v>
      </c>
      <c r="AC669" s="173" t="s">
        <v>2825</v>
      </c>
    </row>
    <row r="670" spans="27:29" x14ac:dyDescent="0.35">
      <c r="AA670" s="171" t="s">
        <v>175</v>
      </c>
      <c r="AB670" s="172" t="s">
        <v>2826</v>
      </c>
      <c r="AC670" s="173" t="s">
        <v>2827</v>
      </c>
    </row>
    <row r="671" spans="27:29" x14ac:dyDescent="0.35">
      <c r="AA671" s="171" t="s">
        <v>175</v>
      </c>
      <c r="AB671" s="172" t="s">
        <v>2828</v>
      </c>
      <c r="AC671" s="173" t="s">
        <v>2829</v>
      </c>
    </row>
    <row r="672" spans="27:29" x14ac:dyDescent="0.35">
      <c r="AA672" s="171" t="s">
        <v>175</v>
      </c>
      <c r="AB672" s="172" t="s">
        <v>2830</v>
      </c>
      <c r="AC672" s="173" t="s">
        <v>2831</v>
      </c>
    </row>
    <row r="673" spans="27:29" x14ac:dyDescent="0.35">
      <c r="AA673" s="171" t="s">
        <v>175</v>
      </c>
      <c r="AB673" s="172" t="s">
        <v>2832</v>
      </c>
      <c r="AC673" s="173" t="s">
        <v>2833</v>
      </c>
    </row>
    <row r="674" spans="27:29" x14ac:dyDescent="0.35">
      <c r="AA674" s="171" t="s">
        <v>175</v>
      </c>
      <c r="AB674" s="172" t="s">
        <v>2834</v>
      </c>
      <c r="AC674" s="173" t="s">
        <v>2835</v>
      </c>
    </row>
    <row r="675" spans="27:29" x14ac:dyDescent="0.35">
      <c r="AA675" s="171" t="s">
        <v>175</v>
      </c>
      <c r="AB675" s="172" t="s">
        <v>2836</v>
      </c>
      <c r="AC675" s="173" t="s">
        <v>2837</v>
      </c>
    </row>
    <row r="676" spans="27:29" x14ac:dyDescent="0.35">
      <c r="AA676" s="171" t="s">
        <v>175</v>
      </c>
      <c r="AB676" s="172" t="s">
        <v>2838</v>
      </c>
      <c r="AC676" s="173" t="s">
        <v>2839</v>
      </c>
    </row>
    <row r="677" spans="27:29" x14ac:dyDescent="0.35">
      <c r="AA677" s="171" t="s">
        <v>175</v>
      </c>
      <c r="AB677" s="172" t="s">
        <v>2840</v>
      </c>
      <c r="AC677" s="173" t="s">
        <v>2841</v>
      </c>
    </row>
    <row r="678" spans="27:29" x14ac:dyDescent="0.35">
      <c r="AA678" s="171" t="s">
        <v>175</v>
      </c>
      <c r="AB678" s="172" t="s">
        <v>2842</v>
      </c>
      <c r="AC678" s="173" t="s">
        <v>2843</v>
      </c>
    </row>
    <row r="679" spans="27:29" x14ac:dyDescent="0.35">
      <c r="AA679" s="171" t="s">
        <v>175</v>
      </c>
      <c r="AB679" s="172" t="s">
        <v>2844</v>
      </c>
      <c r="AC679" s="173" t="s">
        <v>2845</v>
      </c>
    </row>
    <row r="680" spans="27:29" x14ac:dyDescent="0.35">
      <c r="AA680" s="171" t="s">
        <v>175</v>
      </c>
      <c r="AB680" s="172" t="s">
        <v>2846</v>
      </c>
      <c r="AC680" s="173" t="s">
        <v>2847</v>
      </c>
    </row>
    <row r="681" spans="27:29" x14ac:dyDescent="0.35">
      <c r="AA681" s="171" t="s">
        <v>175</v>
      </c>
      <c r="AB681" s="172" t="s">
        <v>2848</v>
      </c>
      <c r="AC681" s="173" t="s">
        <v>2849</v>
      </c>
    </row>
    <row r="682" spans="27:29" x14ac:dyDescent="0.35">
      <c r="AA682" s="171" t="s">
        <v>175</v>
      </c>
      <c r="AB682" s="172" t="s">
        <v>2850</v>
      </c>
      <c r="AC682" s="173" t="s">
        <v>2851</v>
      </c>
    </row>
    <row r="683" spans="27:29" x14ac:dyDescent="0.35">
      <c r="AA683" s="171" t="s">
        <v>175</v>
      </c>
      <c r="AB683" s="172" t="s">
        <v>2852</v>
      </c>
      <c r="AC683" s="173" t="s">
        <v>2853</v>
      </c>
    </row>
    <row r="684" spans="27:29" x14ac:dyDescent="0.35">
      <c r="AA684" s="171" t="s">
        <v>175</v>
      </c>
      <c r="AB684" s="172" t="s">
        <v>2854</v>
      </c>
      <c r="AC684" s="173" t="s">
        <v>2855</v>
      </c>
    </row>
    <row r="685" spans="27:29" x14ac:dyDescent="0.35">
      <c r="AA685" s="171" t="s">
        <v>175</v>
      </c>
      <c r="AB685" s="172" t="s">
        <v>2856</v>
      </c>
      <c r="AC685" s="173" t="s">
        <v>2857</v>
      </c>
    </row>
    <row r="686" spans="27:29" x14ac:dyDescent="0.35">
      <c r="AA686" s="171" t="s">
        <v>175</v>
      </c>
      <c r="AB686" s="172" t="s">
        <v>2858</v>
      </c>
      <c r="AC686" s="173" t="s">
        <v>2859</v>
      </c>
    </row>
    <row r="687" spans="27:29" x14ac:dyDescent="0.35">
      <c r="AA687" s="171" t="s">
        <v>175</v>
      </c>
      <c r="AB687" s="172" t="s">
        <v>2860</v>
      </c>
      <c r="AC687" s="173" t="s">
        <v>2861</v>
      </c>
    </row>
    <row r="688" spans="27:29" x14ac:dyDescent="0.35">
      <c r="AA688" s="171" t="s">
        <v>175</v>
      </c>
      <c r="AB688" s="172" t="s">
        <v>2862</v>
      </c>
      <c r="AC688" s="173" t="s">
        <v>2863</v>
      </c>
    </row>
    <row r="689" spans="27:29" x14ac:dyDescent="0.35">
      <c r="AA689" s="171" t="s">
        <v>175</v>
      </c>
      <c r="AB689" s="172" t="s">
        <v>2864</v>
      </c>
      <c r="AC689" s="173" t="s">
        <v>2865</v>
      </c>
    </row>
    <row r="690" spans="27:29" x14ac:dyDescent="0.35">
      <c r="AA690" s="171" t="s">
        <v>175</v>
      </c>
      <c r="AB690" s="172" t="s">
        <v>2866</v>
      </c>
      <c r="AC690" s="173" t="s">
        <v>2867</v>
      </c>
    </row>
    <row r="691" spans="27:29" x14ac:dyDescent="0.35">
      <c r="AA691" s="171" t="s">
        <v>2868</v>
      </c>
      <c r="AB691" s="172" t="s">
        <v>2869</v>
      </c>
      <c r="AC691" s="173" t="s">
        <v>2870</v>
      </c>
    </row>
    <row r="692" spans="27:29" x14ac:dyDescent="0.35">
      <c r="AA692" s="171" t="s">
        <v>2868</v>
      </c>
      <c r="AB692" s="172" t="s">
        <v>2871</v>
      </c>
      <c r="AC692" s="173" t="s">
        <v>2872</v>
      </c>
    </row>
    <row r="693" spans="27:29" x14ac:dyDescent="0.35">
      <c r="AA693" s="171" t="s">
        <v>2868</v>
      </c>
      <c r="AB693" s="172" t="s">
        <v>2873</v>
      </c>
      <c r="AC693" s="173" t="s">
        <v>2874</v>
      </c>
    </row>
    <row r="694" spans="27:29" x14ac:dyDescent="0.35">
      <c r="AA694" s="171" t="s">
        <v>2868</v>
      </c>
      <c r="AB694" s="172" t="s">
        <v>2875</v>
      </c>
      <c r="AC694" s="173" t="s">
        <v>2876</v>
      </c>
    </row>
    <row r="695" spans="27:29" x14ac:dyDescent="0.35">
      <c r="AA695" s="171" t="s">
        <v>2868</v>
      </c>
      <c r="AB695" s="172" t="s">
        <v>2877</v>
      </c>
      <c r="AC695" s="173" t="s">
        <v>2878</v>
      </c>
    </row>
    <row r="696" spans="27:29" x14ac:dyDescent="0.35">
      <c r="AA696" s="171" t="s">
        <v>2868</v>
      </c>
      <c r="AB696" s="172" t="s">
        <v>2879</v>
      </c>
      <c r="AC696" s="173" t="s">
        <v>2880</v>
      </c>
    </row>
    <row r="697" spans="27:29" x14ac:dyDescent="0.35">
      <c r="AA697" s="171" t="s">
        <v>2868</v>
      </c>
      <c r="AB697" s="172" t="s">
        <v>2881</v>
      </c>
      <c r="AC697" s="173" t="s">
        <v>2882</v>
      </c>
    </row>
    <row r="698" spans="27:29" x14ac:dyDescent="0.35">
      <c r="AA698" s="171" t="s">
        <v>2868</v>
      </c>
      <c r="AB698" s="172" t="s">
        <v>2883</v>
      </c>
      <c r="AC698" s="173" t="s">
        <v>2884</v>
      </c>
    </row>
    <row r="699" spans="27:29" x14ac:dyDescent="0.35">
      <c r="AA699" s="171" t="s">
        <v>2868</v>
      </c>
      <c r="AB699" s="172" t="s">
        <v>2885</v>
      </c>
      <c r="AC699" s="173" t="s">
        <v>2886</v>
      </c>
    </row>
    <row r="700" spans="27:29" x14ac:dyDescent="0.35">
      <c r="AA700" s="171" t="s">
        <v>2868</v>
      </c>
      <c r="AB700" s="172" t="s">
        <v>2887</v>
      </c>
      <c r="AC700" s="173" t="s">
        <v>2888</v>
      </c>
    </row>
    <row r="701" spans="27:29" x14ac:dyDescent="0.35">
      <c r="AA701" s="171" t="s">
        <v>2868</v>
      </c>
      <c r="AB701" s="172" t="s">
        <v>2889</v>
      </c>
      <c r="AC701" s="173" t="s">
        <v>2890</v>
      </c>
    </row>
    <row r="702" spans="27:29" x14ac:dyDescent="0.35">
      <c r="AA702" s="171" t="s">
        <v>2868</v>
      </c>
      <c r="AB702" s="172" t="s">
        <v>2891</v>
      </c>
      <c r="AC702" s="173" t="s">
        <v>2892</v>
      </c>
    </row>
    <row r="703" spans="27:29" x14ac:dyDescent="0.35">
      <c r="AA703" s="171" t="s">
        <v>2868</v>
      </c>
      <c r="AB703" s="172" t="s">
        <v>2893</v>
      </c>
      <c r="AC703" s="173" t="s">
        <v>2894</v>
      </c>
    </row>
    <row r="704" spans="27:29" x14ac:dyDescent="0.35">
      <c r="AA704" s="171" t="s">
        <v>2868</v>
      </c>
      <c r="AB704" s="172" t="s">
        <v>2895</v>
      </c>
      <c r="AC704" s="173" t="s">
        <v>2896</v>
      </c>
    </row>
    <row r="705" spans="27:29" x14ac:dyDescent="0.35">
      <c r="AA705" s="171" t="s">
        <v>2868</v>
      </c>
      <c r="AB705" s="172" t="s">
        <v>2897</v>
      </c>
      <c r="AC705" s="173" t="s">
        <v>2898</v>
      </c>
    </row>
    <row r="706" spans="27:29" x14ac:dyDescent="0.35">
      <c r="AA706" s="171" t="s">
        <v>2868</v>
      </c>
      <c r="AB706" s="172" t="s">
        <v>2899</v>
      </c>
      <c r="AC706" s="173" t="s">
        <v>2900</v>
      </c>
    </row>
    <row r="707" spans="27:29" x14ac:dyDescent="0.35">
      <c r="AA707" s="171" t="s">
        <v>2868</v>
      </c>
      <c r="AB707" s="172" t="s">
        <v>2901</v>
      </c>
      <c r="AC707" s="173" t="s">
        <v>2902</v>
      </c>
    </row>
    <row r="708" spans="27:29" x14ac:dyDescent="0.35">
      <c r="AA708" s="171" t="s">
        <v>2868</v>
      </c>
      <c r="AB708" s="172" t="s">
        <v>2903</v>
      </c>
      <c r="AC708" s="173" t="s">
        <v>2904</v>
      </c>
    </row>
    <row r="709" spans="27:29" x14ac:dyDescent="0.35">
      <c r="AA709" s="171" t="s">
        <v>2868</v>
      </c>
      <c r="AB709" s="172" t="s">
        <v>2905</v>
      </c>
      <c r="AC709" s="173" t="s">
        <v>2906</v>
      </c>
    </row>
    <row r="710" spans="27:29" x14ac:dyDescent="0.35">
      <c r="AA710" s="171" t="s">
        <v>2868</v>
      </c>
      <c r="AB710" s="172" t="s">
        <v>2907</v>
      </c>
      <c r="AC710" s="173" t="s">
        <v>2908</v>
      </c>
    </row>
    <row r="711" spans="27:29" x14ac:dyDescent="0.35">
      <c r="AA711" s="171" t="s">
        <v>2868</v>
      </c>
      <c r="AB711" s="172" t="s">
        <v>2909</v>
      </c>
      <c r="AC711" s="173" t="s">
        <v>2910</v>
      </c>
    </row>
    <row r="712" spans="27:29" x14ac:dyDescent="0.35">
      <c r="AA712" s="171" t="s">
        <v>2868</v>
      </c>
      <c r="AB712" s="172" t="s">
        <v>2911</v>
      </c>
      <c r="AC712" s="173" t="s">
        <v>2912</v>
      </c>
    </row>
    <row r="713" spans="27:29" x14ac:dyDescent="0.35">
      <c r="AA713" s="171" t="s">
        <v>2868</v>
      </c>
      <c r="AB713" s="172" t="s">
        <v>2913</v>
      </c>
      <c r="AC713" s="173" t="s">
        <v>2914</v>
      </c>
    </row>
    <row r="714" spans="27:29" x14ac:dyDescent="0.35">
      <c r="AA714" s="171" t="s">
        <v>2868</v>
      </c>
      <c r="AB714" s="172" t="s">
        <v>2915</v>
      </c>
      <c r="AC714" s="173" t="s">
        <v>2916</v>
      </c>
    </row>
    <row r="715" spans="27:29" x14ac:dyDescent="0.35">
      <c r="AA715" s="171" t="s">
        <v>2868</v>
      </c>
      <c r="AB715" s="172" t="s">
        <v>2917</v>
      </c>
      <c r="AC715" s="173" t="s">
        <v>2918</v>
      </c>
    </row>
    <row r="716" spans="27:29" x14ac:dyDescent="0.35">
      <c r="AA716" s="171" t="s">
        <v>2868</v>
      </c>
      <c r="AB716" s="172" t="s">
        <v>2919</v>
      </c>
      <c r="AC716" s="173" t="s">
        <v>2920</v>
      </c>
    </row>
    <row r="717" spans="27:29" x14ac:dyDescent="0.35">
      <c r="AA717" s="171" t="s">
        <v>2868</v>
      </c>
      <c r="AB717" s="172" t="s">
        <v>2921</v>
      </c>
      <c r="AC717" s="173" t="s">
        <v>2922</v>
      </c>
    </row>
    <row r="718" spans="27:29" x14ac:dyDescent="0.35">
      <c r="AA718" s="171" t="s">
        <v>2868</v>
      </c>
      <c r="AB718" s="172" t="s">
        <v>2923</v>
      </c>
      <c r="AC718" s="173" t="s">
        <v>2924</v>
      </c>
    </row>
    <row r="719" spans="27:29" x14ac:dyDescent="0.35">
      <c r="AA719" s="171" t="s">
        <v>2868</v>
      </c>
      <c r="AB719" s="172" t="s">
        <v>2925</v>
      </c>
      <c r="AC719" s="173" t="s">
        <v>2926</v>
      </c>
    </row>
    <row r="720" spans="27:29" x14ac:dyDescent="0.35">
      <c r="AA720" s="171" t="s">
        <v>2868</v>
      </c>
      <c r="AB720" s="172" t="s">
        <v>2927</v>
      </c>
      <c r="AC720" s="173" t="s">
        <v>2928</v>
      </c>
    </row>
    <row r="721" spans="27:29" x14ac:dyDescent="0.35">
      <c r="AA721" s="171" t="s">
        <v>2868</v>
      </c>
      <c r="AB721" s="172" t="s">
        <v>2929</v>
      </c>
      <c r="AC721" s="173" t="s">
        <v>2930</v>
      </c>
    </row>
    <row r="722" spans="27:29" x14ac:dyDescent="0.35">
      <c r="AA722" s="171" t="s">
        <v>2868</v>
      </c>
      <c r="AB722" s="172" t="s">
        <v>2931</v>
      </c>
      <c r="AC722" s="173" t="s">
        <v>2932</v>
      </c>
    </row>
    <row r="723" spans="27:29" x14ac:dyDescent="0.35">
      <c r="AA723" s="171" t="s">
        <v>2868</v>
      </c>
      <c r="AB723" s="172" t="s">
        <v>2933</v>
      </c>
      <c r="AC723" s="173" t="s">
        <v>2934</v>
      </c>
    </row>
    <row r="724" spans="27:29" x14ac:dyDescent="0.35">
      <c r="AA724" s="171" t="s">
        <v>2868</v>
      </c>
      <c r="AB724" s="172" t="s">
        <v>2935</v>
      </c>
      <c r="AC724" s="173" t="s">
        <v>2936</v>
      </c>
    </row>
    <row r="725" spans="27:29" x14ac:dyDescent="0.35">
      <c r="AA725" s="171" t="s">
        <v>2868</v>
      </c>
      <c r="AB725" s="172" t="s">
        <v>2937</v>
      </c>
      <c r="AC725" s="173" t="s">
        <v>2938</v>
      </c>
    </row>
    <row r="726" spans="27:29" x14ac:dyDescent="0.35">
      <c r="AA726" s="171" t="s">
        <v>2868</v>
      </c>
      <c r="AB726" s="172" t="s">
        <v>2939</v>
      </c>
      <c r="AC726" s="173" t="s">
        <v>2940</v>
      </c>
    </row>
    <row r="727" spans="27:29" x14ac:dyDescent="0.35">
      <c r="AA727" s="171" t="s">
        <v>2868</v>
      </c>
      <c r="AB727" s="172" t="s">
        <v>2941</v>
      </c>
      <c r="AC727" s="173" t="s">
        <v>2942</v>
      </c>
    </row>
    <row r="728" spans="27:29" x14ac:dyDescent="0.35">
      <c r="AA728" s="171" t="s">
        <v>2868</v>
      </c>
      <c r="AB728" s="172" t="s">
        <v>2943</v>
      </c>
      <c r="AC728" s="173" t="s">
        <v>2944</v>
      </c>
    </row>
    <row r="729" spans="27:29" x14ac:dyDescent="0.35">
      <c r="AA729" s="171" t="s">
        <v>2868</v>
      </c>
      <c r="AB729" s="172" t="s">
        <v>2945</v>
      </c>
      <c r="AC729" s="173" t="s">
        <v>2946</v>
      </c>
    </row>
    <row r="730" spans="27:29" x14ac:dyDescent="0.35">
      <c r="AA730" s="171" t="s">
        <v>2868</v>
      </c>
      <c r="AB730" s="172" t="s">
        <v>2947</v>
      </c>
      <c r="AC730" s="173" t="s">
        <v>2948</v>
      </c>
    </row>
    <row r="731" spans="27:29" x14ac:dyDescent="0.35">
      <c r="AA731" s="171" t="s">
        <v>2868</v>
      </c>
      <c r="AB731" s="172" t="s">
        <v>2949</v>
      </c>
      <c r="AC731" s="173" t="s">
        <v>2950</v>
      </c>
    </row>
    <row r="732" spans="27:29" x14ac:dyDescent="0.35">
      <c r="AA732" s="171" t="s">
        <v>2868</v>
      </c>
      <c r="AB732" s="172" t="s">
        <v>2951</v>
      </c>
      <c r="AC732" s="173" t="s">
        <v>2952</v>
      </c>
    </row>
    <row r="733" spans="27:29" x14ac:dyDescent="0.35">
      <c r="AA733" s="171" t="s">
        <v>2868</v>
      </c>
      <c r="AB733" s="172" t="s">
        <v>2953</v>
      </c>
      <c r="AC733" s="173" t="s">
        <v>2954</v>
      </c>
    </row>
    <row r="734" spans="27:29" x14ac:dyDescent="0.35">
      <c r="AA734" s="171" t="s">
        <v>2868</v>
      </c>
      <c r="AB734" s="172" t="s">
        <v>2955</v>
      </c>
      <c r="AC734" s="173" t="s">
        <v>2956</v>
      </c>
    </row>
    <row r="735" spans="27:29" x14ac:dyDescent="0.35">
      <c r="AA735" s="171" t="s">
        <v>2868</v>
      </c>
      <c r="AB735" s="172" t="s">
        <v>2957</v>
      </c>
      <c r="AC735" s="173" t="s">
        <v>2958</v>
      </c>
    </row>
    <row r="736" spans="27:29" x14ac:dyDescent="0.35">
      <c r="AA736" s="171" t="s">
        <v>2868</v>
      </c>
      <c r="AB736" s="172" t="s">
        <v>2959</v>
      </c>
      <c r="AC736" s="173" t="s">
        <v>2960</v>
      </c>
    </row>
    <row r="737" spans="27:29" x14ac:dyDescent="0.35">
      <c r="AA737" s="171" t="s">
        <v>2868</v>
      </c>
      <c r="AB737" s="172" t="s">
        <v>2961</v>
      </c>
      <c r="AC737" s="173" t="s">
        <v>2962</v>
      </c>
    </row>
    <row r="738" spans="27:29" x14ac:dyDescent="0.35">
      <c r="AA738" s="171" t="s">
        <v>2868</v>
      </c>
      <c r="AB738" s="172" t="s">
        <v>2963</v>
      </c>
      <c r="AC738" s="173" t="s">
        <v>2964</v>
      </c>
    </row>
    <row r="739" spans="27:29" x14ac:dyDescent="0.35">
      <c r="AA739" s="171" t="s">
        <v>2868</v>
      </c>
      <c r="AB739" s="172" t="s">
        <v>2965</v>
      </c>
      <c r="AC739" s="173" t="s">
        <v>2966</v>
      </c>
    </row>
    <row r="740" spans="27:29" x14ac:dyDescent="0.35">
      <c r="AA740" s="171" t="s">
        <v>2868</v>
      </c>
      <c r="AB740" s="172" t="s">
        <v>2967</v>
      </c>
      <c r="AC740" s="173" t="s">
        <v>2968</v>
      </c>
    </row>
    <row r="741" spans="27:29" x14ac:dyDescent="0.35">
      <c r="AA741" s="171" t="s">
        <v>2868</v>
      </c>
      <c r="AB741" s="172" t="s">
        <v>2969</v>
      </c>
      <c r="AC741" s="173" t="s">
        <v>2970</v>
      </c>
    </row>
    <row r="742" spans="27:29" x14ac:dyDescent="0.35">
      <c r="AA742" s="171" t="s">
        <v>2868</v>
      </c>
      <c r="AB742" s="172" t="s">
        <v>2971</v>
      </c>
      <c r="AC742" s="173" t="s">
        <v>2972</v>
      </c>
    </row>
    <row r="743" spans="27:29" x14ac:dyDescent="0.35">
      <c r="AA743" s="171" t="s">
        <v>194</v>
      </c>
      <c r="AB743" s="172" t="s">
        <v>2973</v>
      </c>
      <c r="AC743" s="173" t="s">
        <v>2974</v>
      </c>
    </row>
    <row r="744" spans="27:29" x14ac:dyDescent="0.35">
      <c r="AA744" s="171" t="s">
        <v>194</v>
      </c>
      <c r="AB744" s="172" t="s">
        <v>2975</v>
      </c>
      <c r="AC744" s="173" t="s">
        <v>2976</v>
      </c>
    </row>
    <row r="745" spans="27:29" x14ac:dyDescent="0.35">
      <c r="AA745" s="171" t="s">
        <v>194</v>
      </c>
      <c r="AB745" s="172" t="s">
        <v>2977</v>
      </c>
      <c r="AC745" s="173" t="s">
        <v>2978</v>
      </c>
    </row>
    <row r="746" spans="27:29" x14ac:dyDescent="0.35">
      <c r="AA746" s="171" t="s">
        <v>194</v>
      </c>
      <c r="AB746" s="172" t="s">
        <v>2979</v>
      </c>
      <c r="AC746" s="173" t="s">
        <v>2980</v>
      </c>
    </row>
    <row r="747" spans="27:29" x14ac:dyDescent="0.35">
      <c r="AA747" s="171" t="s">
        <v>194</v>
      </c>
      <c r="AB747" s="172" t="s">
        <v>2981</v>
      </c>
      <c r="AC747" s="173" t="s">
        <v>2982</v>
      </c>
    </row>
    <row r="748" spans="27:29" x14ac:dyDescent="0.35">
      <c r="AA748" s="171" t="s">
        <v>194</v>
      </c>
      <c r="AB748" s="172" t="s">
        <v>2983</v>
      </c>
      <c r="AC748" s="173" t="s">
        <v>2984</v>
      </c>
    </row>
    <row r="749" spans="27:29" x14ac:dyDescent="0.35">
      <c r="AA749" s="171" t="s">
        <v>194</v>
      </c>
      <c r="AB749" s="172" t="s">
        <v>2985</v>
      </c>
      <c r="AC749" s="173" t="s">
        <v>2986</v>
      </c>
    </row>
    <row r="750" spans="27:29" x14ac:dyDescent="0.35">
      <c r="AA750" s="171" t="s">
        <v>194</v>
      </c>
      <c r="AB750" s="172" t="s">
        <v>2987</v>
      </c>
      <c r="AC750" s="173" t="s">
        <v>2988</v>
      </c>
    </row>
    <row r="751" spans="27:29" x14ac:dyDescent="0.35">
      <c r="AA751" s="171" t="s">
        <v>194</v>
      </c>
      <c r="AB751" s="172" t="s">
        <v>2989</v>
      </c>
      <c r="AC751" s="173" t="s">
        <v>2990</v>
      </c>
    </row>
    <row r="752" spans="27:29" x14ac:dyDescent="0.35">
      <c r="AA752" s="171" t="s">
        <v>194</v>
      </c>
      <c r="AB752" s="172" t="s">
        <v>2991</v>
      </c>
      <c r="AC752" s="173" t="s">
        <v>2992</v>
      </c>
    </row>
    <row r="753" spans="27:29" x14ac:dyDescent="0.35">
      <c r="AA753" s="171" t="s">
        <v>194</v>
      </c>
      <c r="AB753" s="172" t="s">
        <v>2993</v>
      </c>
      <c r="AC753" s="173" t="s">
        <v>2994</v>
      </c>
    </row>
    <row r="754" spans="27:29" x14ac:dyDescent="0.35">
      <c r="AA754" s="171" t="s">
        <v>194</v>
      </c>
      <c r="AB754" s="172" t="s">
        <v>2995</v>
      </c>
      <c r="AC754" s="173" t="s">
        <v>2996</v>
      </c>
    </row>
    <row r="755" spans="27:29" x14ac:dyDescent="0.35">
      <c r="AA755" s="171" t="s">
        <v>194</v>
      </c>
      <c r="AB755" s="172" t="s">
        <v>2997</v>
      </c>
      <c r="AC755" s="173" t="s">
        <v>2998</v>
      </c>
    </row>
    <row r="756" spans="27:29" x14ac:dyDescent="0.35">
      <c r="AA756" s="171" t="s">
        <v>194</v>
      </c>
      <c r="AB756" s="172" t="s">
        <v>2999</v>
      </c>
      <c r="AC756" s="173" t="s">
        <v>3000</v>
      </c>
    </row>
    <row r="757" spans="27:29" x14ac:dyDescent="0.35">
      <c r="AA757" s="171" t="s">
        <v>194</v>
      </c>
      <c r="AB757" s="172" t="s">
        <v>3001</v>
      </c>
      <c r="AC757" s="173" t="s">
        <v>3002</v>
      </c>
    </row>
    <row r="758" spans="27:29" x14ac:dyDescent="0.35">
      <c r="AA758" s="171" t="s">
        <v>194</v>
      </c>
      <c r="AB758" s="172" t="s">
        <v>3003</v>
      </c>
      <c r="AC758" s="173" t="s">
        <v>3004</v>
      </c>
    </row>
    <row r="759" spans="27:29" x14ac:dyDescent="0.35">
      <c r="AA759" s="171" t="s">
        <v>194</v>
      </c>
      <c r="AB759" s="172" t="s">
        <v>3005</v>
      </c>
      <c r="AC759" s="173" t="s">
        <v>3006</v>
      </c>
    </row>
    <row r="760" spans="27:29" x14ac:dyDescent="0.35">
      <c r="AA760" s="171" t="s">
        <v>194</v>
      </c>
      <c r="AB760" s="172" t="s">
        <v>3007</v>
      </c>
      <c r="AC760" s="173" t="s">
        <v>3008</v>
      </c>
    </row>
    <row r="761" spans="27:29" x14ac:dyDescent="0.35">
      <c r="AA761" s="171" t="s">
        <v>194</v>
      </c>
      <c r="AB761" s="172" t="s">
        <v>3009</v>
      </c>
      <c r="AC761" s="173" t="s">
        <v>3010</v>
      </c>
    </row>
    <row r="762" spans="27:29" x14ac:dyDescent="0.35">
      <c r="AA762" s="171" t="s">
        <v>194</v>
      </c>
      <c r="AB762" s="172" t="s">
        <v>3011</v>
      </c>
      <c r="AC762" s="173" t="s">
        <v>3012</v>
      </c>
    </row>
    <row r="763" spans="27:29" x14ac:dyDescent="0.35">
      <c r="AA763" s="171" t="s">
        <v>205</v>
      </c>
      <c r="AB763" s="172" t="s">
        <v>3013</v>
      </c>
      <c r="AC763" s="173" t="s">
        <v>3014</v>
      </c>
    </row>
    <row r="764" spans="27:29" x14ac:dyDescent="0.35">
      <c r="AA764" s="171" t="s">
        <v>205</v>
      </c>
      <c r="AB764" s="172" t="s">
        <v>3015</v>
      </c>
      <c r="AC764" s="173" t="s">
        <v>3016</v>
      </c>
    </row>
    <row r="765" spans="27:29" x14ac:dyDescent="0.35">
      <c r="AA765" s="171" t="s">
        <v>205</v>
      </c>
      <c r="AB765" s="172" t="s">
        <v>3017</v>
      </c>
      <c r="AC765" s="173" t="s">
        <v>3018</v>
      </c>
    </row>
    <row r="766" spans="27:29" x14ac:dyDescent="0.35">
      <c r="AA766" s="171" t="s">
        <v>205</v>
      </c>
      <c r="AB766" s="172" t="s">
        <v>3019</v>
      </c>
      <c r="AC766" s="173" t="s">
        <v>3020</v>
      </c>
    </row>
    <row r="767" spans="27:29" x14ac:dyDescent="0.35">
      <c r="AA767" s="171" t="s">
        <v>205</v>
      </c>
      <c r="AB767" s="172" t="s">
        <v>3021</v>
      </c>
      <c r="AC767" s="173" t="s">
        <v>3022</v>
      </c>
    </row>
    <row r="768" spans="27:29" x14ac:dyDescent="0.35">
      <c r="AA768" s="171" t="s">
        <v>205</v>
      </c>
      <c r="AB768" s="172" t="s">
        <v>3023</v>
      </c>
      <c r="AC768" s="173" t="s">
        <v>3024</v>
      </c>
    </row>
    <row r="769" spans="27:29" x14ac:dyDescent="0.35">
      <c r="AA769" s="171" t="s">
        <v>205</v>
      </c>
      <c r="AB769" s="172" t="s">
        <v>3025</v>
      </c>
      <c r="AC769" s="173" t="s">
        <v>3026</v>
      </c>
    </row>
    <row r="770" spans="27:29" x14ac:dyDescent="0.35">
      <c r="AA770" s="171" t="s">
        <v>205</v>
      </c>
      <c r="AB770" s="172" t="s">
        <v>3027</v>
      </c>
      <c r="AC770" s="173" t="s">
        <v>3028</v>
      </c>
    </row>
    <row r="771" spans="27:29" x14ac:dyDescent="0.35">
      <c r="AA771" s="171" t="s">
        <v>215</v>
      </c>
      <c r="AB771" s="172" t="s">
        <v>3029</v>
      </c>
      <c r="AC771" s="173" t="s">
        <v>3030</v>
      </c>
    </row>
    <row r="772" spans="27:29" x14ac:dyDescent="0.35">
      <c r="AA772" s="171" t="s">
        <v>215</v>
      </c>
      <c r="AB772" s="172" t="s">
        <v>3031</v>
      </c>
      <c r="AC772" s="173" t="s">
        <v>3032</v>
      </c>
    </row>
    <row r="773" spans="27:29" x14ac:dyDescent="0.35">
      <c r="AA773" s="171" t="s">
        <v>215</v>
      </c>
      <c r="AB773" s="172" t="s">
        <v>3033</v>
      </c>
      <c r="AC773" s="173" t="s">
        <v>3034</v>
      </c>
    </row>
    <row r="774" spans="27:29" x14ac:dyDescent="0.35">
      <c r="AA774" s="171" t="s">
        <v>215</v>
      </c>
      <c r="AB774" s="172" t="s">
        <v>3035</v>
      </c>
      <c r="AC774" s="173" t="s">
        <v>3036</v>
      </c>
    </row>
    <row r="775" spans="27:29" x14ac:dyDescent="0.35">
      <c r="AA775" s="171" t="s">
        <v>215</v>
      </c>
      <c r="AB775" s="172" t="s">
        <v>3037</v>
      </c>
      <c r="AC775" s="173" t="s">
        <v>3038</v>
      </c>
    </row>
    <row r="776" spans="27:29" x14ac:dyDescent="0.35">
      <c r="AA776" s="171" t="s">
        <v>215</v>
      </c>
      <c r="AB776" s="172" t="s">
        <v>3039</v>
      </c>
      <c r="AC776" s="173" t="s">
        <v>3040</v>
      </c>
    </row>
    <row r="777" spans="27:29" x14ac:dyDescent="0.35">
      <c r="AA777" s="171" t="s">
        <v>215</v>
      </c>
      <c r="AB777" s="172" t="s">
        <v>3041</v>
      </c>
      <c r="AC777" s="173" t="s">
        <v>3042</v>
      </c>
    </row>
    <row r="778" spans="27:29" x14ac:dyDescent="0.35">
      <c r="AA778" s="171" t="s">
        <v>215</v>
      </c>
      <c r="AB778" s="172" t="s">
        <v>3043</v>
      </c>
      <c r="AC778" s="173" t="s">
        <v>3044</v>
      </c>
    </row>
    <row r="779" spans="27:29" x14ac:dyDescent="0.35">
      <c r="AA779" s="171" t="s">
        <v>215</v>
      </c>
      <c r="AB779" s="172" t="s">
        <v>3045</v>
      </c>
      <c r="AC779" s="173" t="s">
        <v>3046</v>
      </c>
    </row>
    <row r="780" spans="27:29" x14ac:dyDescent="0.35">
      <c r="AA780" s="171" t="s">
        <v>215</v>
      </c>
      <c r="AB780" s="172" t="s">
        <v>3047</v>
      </c>
      <c r="AC780" s="173" t="s">
        <v>3048</v>
      </c>
    </row>
    <row r="781" spans="27:29" x14ac:dyDescent="0.35">
      <c r="AA781" s="171" t="s">
        <v>215</v>
      </c>
      <c r="AB781" s="172" t="s">
        <v>3049</v>
      </c>
      <c r="AC781" s="173" t="s">
        <v>3050</v>
      </c>
    </row>
    <row r="782" spans="27:29" x14ac:dyDescent="0.35">
      <c r="AA782" s="171" t="s">
        <v>215</v>
      </c>
      <c r="AB782" s="172" t="s">
        <v>3051</v>
      </c>
      <c r="AC782" s="173" t="s">
        <v>3052</v>
      </c>
    </row>
    <row r="783" spans="27:29" x14ac:dyDescent="0.35">
      <c r="AA783" s="171" t="s">
        <v>215</v>
      </c>
      <c r="AB783" s="172" t="s">
        <v>3053</v>
      </c>
      <c r="AC783" s="173" t="s">
        <v>3054</v>
      </c>
    </row>
    <row r="784" spans="27:29" x14ac:dyDescent="0.35">
      <c r="AA784" s="171" t="s">
        <v>215</v>
      </c>
      <c r="AB784" s="172" t="s">
        <v>3055</v>
      </c>
      <c r="AC784" s="173" t="s">
        <v>3056</v>
      </c>
    </row>
    <row r="785" spans="27:29" x14ac:dyDescent="0.35">
      <c r="AA785" s="171" t="s">
        <v>215</v>
      </c>
      <c r="AB785" s="172" t="s">
        <v>3057</v>
      </c>
      <c r="AC785" s="173" t="s">
        <v>3058</v>
      </c>
    </row>
    <row r="786" spans="27:29" x14ac:dyDescent="0.35">
      <c r="AA786" s="171" t="s">
        <v>215</v>
      </c>
      <c r="AB786" s="172" t="s">
        <v>3059</v>
      </c>
      <c r="AC786" s="173" t="s">
        <v>3060</v>
      </c>
    </row>
    <row r="787" spans="27:29" x14ac:dyDescent="0.35">
      <c r="AA787" s="171" t="s">
        <v>215</v>
      </c>
      <c r="AB787" s="172" t="s">
        <v>3061</v>
      </c>
      <c r="AC787" s="173" t="s">
        <v>3062</v>
      </c>
    </row>
    <row r="788" spans="27:29" x14ac:dyDescent="0.35">
      <c r="AA788" s="171" t="s">
        <v>215</v>
      </c>
      <c r="AB788" s="172" t="s">
        <v>3063</v>
      </c>
      <c r="AC788" s="173" t="s">
        <v>3064</v>
      </c>
    </row>
    <row r="789" spans="27:29" x14ac:dyDescent="0.35">
      <c r="AA789" s="171" t="s">
        <v>215</v>
      </c>
      <c r="AB789" s="172" t="s">
        <v>3065</v>
      </c>
      <c r="AC789" s="173" t="s">
        <v>3066</v>
      </c>
    </row>
    <row r="790" spans="27:29" x14ac:dyDescent="0.35">
      <c r="AA790" s="171" t="s">
        <v>215</v>
      </c>
      <c r="AB790" s="172" t="s">
        <v>3067</v>
      </c>
      <c r="AC790" s="173" t="s">
        <v>3068</v>
      </c>
    </row>
    <row r="791" spans="27:29" x14ac:dyDescent="0.35">
      <c r="AA791" s="171" t="s">
        <v>215</v>
      </c>
      <c r="AB791" s="172" t="s">
        <v>3069</v>
      </c>
      <c r="AC791" s="173" t="s">
        <v>3070</v>
      </c>
    </row>
    <row r="792" spans="27:29" x14ac:dyDescent="0.35">
      <c r="AA792" s="171" t="s">
        <v>215</v>
      </c>
      <c r="AB792" s="172" t="s">
        <v>3071</v>
      </c>
      <c r="AC792" s="173" t="s">
        <v>3072</v>
      </c>
    </row>
    <row r="793" spans="27:29" x14ac:dyDescent="0.35">
      <c r="AA793" s="171" t="s">
        <v>215</v>
      </c>
      <c r="AB793" s="172" t="s">
        <v>3073</v>
      </c>
      <c r="AC793" s="173" t="s">
        <v>3074</v>
      </c>
    </row>
    <row r="794" spans="27:29" x14ac:dyDescent="0.35">
      <c r="AA794" s="171" t="s">
        <v>215</v>
      </c>
      <c r="AB794" s="172" t="s">
        <v>3075</v>
      </c>
      <c r="AC794" s="173" t="s">
        <v>3076</v>
      </c>
    </row>
    <row r="795" spans="27:29" x14ac:dyDescent="0.35">
      <c r="AA795" s="171" t="s">
        <v>215</v>
      </c>
      <c r="AB795" s="172" t="s">
        <v>3077</v>
      </c>
      <c r="AC795" s="173" t="s">
        <v>3078</v>
      </c>
    </row>
    <row r="796" spans="27:29" x14ac:dyDescent="0.35">
      <c r="AA796" s="171" t="s">
        <v>215</v>
      </c>
      <c r="AB796" s="172" t="s">
        <v>3079</v>
      </c>
      <c r="AC796" s="173" t="s">
        <v>3080</v>
      </c>
    </row>
    <row r="797" spans="27:29" x14ac:dyDescent="0.35">
      <c r="AA797" s="171" t="s">
        <v>215</v>
      </c>
      <c r="AB797" s="172" t="s">
        <v>3081</v>
      </c>
      <c r="AC797" s="173" t="s">
        <v>3082</v>
      </c>
    </row>
    <row r="798" spans="27:29" x14ac:dyDescent="0.35">
      <c r="AA798" s="171" t="s">
        <v>215</v>
      </c>
      <c r="AB798" s="172" t="s">
        <v>3083</v>
      </c>
      <c r="AC798" s="173" t="s">
        <v>3084</v>
      </c>
    </row>
    <row r="799" spans="27:29" x14ac:dyDescent="0.35">
      <c r="AA799" s="171" t="s">
        <v>215</v>
      </c>
      <c r="AB799" s="172" t="s">
        <v>3085</v>
      </c>
      <c r="AC799" s="173" t="s">
        <v>3086</v>
      </c>
    </row>
    <row r="800" spans="27:29" x14ac:dyDescent="0.35">
      <c r="AA800" s="171" t="s">
        <v>215</v>
      </c>
      <c r="AB800" s="172" t="s">
        <v>3087</v>
      </c>
      <c r="AC800" s="173" t="s">
        <v>3088</v>
      </c>
    </row>
    <row r="801" spans="27:29" x14ac:dyDescent="0.35">
      <c r="AA801" s="171" t="s">
        <v>215</v>
      </c>
      <c r="AB801" s="172" t="s">
        <v>3089</v>
      </c>
      <c r="AC801" s="173" t="s">
        <v>3090</v>
      </c>
    </row>
    <row r="802" spans="27:29" x14ac:dyDescent="0.35">
      <c r="AA802" s="171" t="s">
        <v>215</v>
      </c>
      <c r="AB802" s="172" t="s">
        <v>3091</v>
      </c>
      <c r="AC802" s="173" t="s">
        <v>3092</v>
      </c>
    </row>
    <row r="803" spans="27:29" x14ac:dyDescent="0.35">
      <c r="AA803" s="171" t="s">
        <v>215</v>
      </c>
      <c r="AB803" s="172" t="s">
        <v>3093</v>
      </c>
      <c r="AC803" s="173" t="s">
        <v>3094</v>
      </c>
    </row>
    <row r="804" spans="27:29" x14ac:dyDescent="0.35">
      <c r="AA804" s="171" t="s">
        <v>215</v>
      </c>
      <c r="AB804" s="172" t="s">
        <v>3095</v>
      </c>
      <c r="AC804" s="173" t="s">
        <v>3096</v>
      </c>
    </row>
    <row r="805" spans="27:29" x14ac:dyDescent="0.35">
      <c r="AA805" s="171" t="s">
        <v>215</v>
      </c>
      <c r="AB805" s="172" t="s">
        <v>3097</v>
      </c>
      <c r="AC805" s="173" t="s">
        <v>3098</v>
      </c>
    </row>
    <row r="806" spans="27:29" x14ac:dyDescent="0.35">
      <c r="AA806" s="171" t="s">
        <v>215</v>
      </c>
      <c r="AB806" s="172" t="s">
        <v>3099</v>
      </c>
      <c r="AC806" s="173" t="s">
        <v>3100</v>
      </c>
    </row>
    <row r="807" spans="27:29" x14ac:dyDescent="0.35">
      <c r="AA807" s="171" t="s">
        <v>215</v>
      </c>
      <c r="AB807" s="172" t="s">
        <v>3101</v>
      </c>
      <c r="AC807" s="173" t="s">
        <v>3102</v>
      </c>
    </row>
    <row r="808" spans="27:29" x14ac:dyDescent="0.35">
      <c r="AA808" s="171" t="s">
        <v>215</v>
      </c>
      <c r="AB808" s="172" t="s">
        <v>3103</v>
      </c>
      <c r="AC808" s="173" t="s">
        <v>3104</v>
      </c>
    </row>
    <row r="809" spans="27:29" x14ac:dyDescent="0.35">
      <c r="AA809" s="171" t="s">
        <v>215</v>
      </c>
      <c r="AB809" s="172" t="s">
        <v>3105</v>
      </c>
      <c r="AC809" s="173" t="s">
        <v>3106</v>
      </c>
    </row>
    <row r="810" spans="27:29" x14ac:dyDescent="0.35">
      <c r="AA810" s="171" t="s">
        <v>215</v>
      </c>
      <c r="AB810" s="172" t="s">
        <v>3107</v>
      </c>
      <c r="AC810" s="173" t="s">
        <v>3108</v>
      </c>
    </row>
    <row r="811" spans="27:29" x14ac:dyDescent="0.35">
      <c r="AA811" s="171" t="s">
        <v>215</v>
      </c>
      <c r="AB811" s="172" t="s">
        <v>3109</v>
      </c>
      <c r="AC811" s="173" t="s">
        <v>3110</v>
      </c>
    </row>
    <row r="812" spans="27:29" x14ac:dyDescent="0.35">
      <c r="AA812" s="171" t="s">
        <v>215</v>
      </c>
      <c r="AB812" s="172" t="s">
        <v>3111</v>
      </c>
      <c r="AC812" s="173" t="s">
        <v>3112</v>
      </c>
    </row>
    <row r="813" spans="27:29" x14ac:dyDescent="0.35">
      <c r="AA813" s="171" t="s">
        <v>215</v>
      </c>
      <c r="AB813" s="172" t="s">
        <v>3113</v>
      </c>
      <c r="AC813" s="173" t="s">
        <v>3114</v>
      </c>
    </row>
    <row r="814" spans="27:29" x14ac:dyDescent="0.35">
      <c r="AA814" s="171" t="s">
        <v>215</v>
      </c>
      <c r="AB814" s="172" t="s">
        <v>3115</v>
      </c>
      <c r="AC814" s="173" t="s">
        <v>3116</v>
      </c>
    </row>
    <row r="815" spans="27:29" x14ac:dyDescent="0.35">
      <c r="AA815" s="171" t="s">
        <v>215</v>
      </c>
      <c r="AB815" s="172" t="s">
        <v>3117</v>
      </c>
      <c r="AC815" s="173" t="s">
        <v>3118</v>
      </c>
    </row>
    <row r="816" spans="27:29" x14ac:dyDescent="0.35">
      <c r="AA816" s="171" t="s">
        <v>215</v>
      </c>
      <c r="AB816" s="172" t="s">
        <v>3119</v>
      </c>
      <c r="AC816" s="173" t="s">
        <v>3120</v>
      </c>
    </row>
    <row r="817" spans="27:29" x14ac:dyDescent="0.35">
      <c r="AA817" s="171" t="s">
        <v>215</v>
      </c>
      <c r="AB817" s="172" t="s">
        <v>3121</v>
      </c>
      <c r="AC817" s="173" t="s">
        <v>3122</v>
      </c>
    </row>
    <row r="818" spans="27:29" x14ac:dyDescent="0.35">
      <c r="AA818" s="171" t="s">
        <v>215</v>
      </c>
      <c r="AB818" s="172" t="s">
        <v>3123</v>
      </c>
      <c r="AC818" s="173" t="s">
        <v>3124</v>
      </c>
    </row>
    <row r="819" spans="27:29" x14ac:dyDescent="0.35">
      <c r="AA819" s="171" t="s">
        <v>215</v>
      </c>
      <c r="AB819" s="172" t="s">
        <v>3125</v>
      </c>
      <c r="AC819" s="173" t="s">
        <v>3126</v>
      </c>
    </row>
    <row r="820" spans="27:29" x14ac:dyDescent="0.35">
      <c r="AA820" s="171" t="s">
        <v>215</v>
      </c>
      <c r="AB820" s="172" t="s">
        <v>3127</v>
      </c>
      <c r="AC820" s="173" t="s">
        <v>3128</v>
      </c>
    </row>
    <row r="821" spans="27:29" x14ac:dyDescent="0.35">
      <c r="AA821" s="171" t="s">
        <v>215</v>
      </c>
      <c r="AB821" s="172" t="s">
        <v>3129</v>
      </c>
      <c r="AC821" s="173" t="s">
        <v>3130</v>
      </c>
    </row>
    <row r="822" spans="27:29" x14ac:dyDescent="0.35">
      <c r="AA822" s="171" t="s">
        <v>215</v>
      </c>
      <c r="AB822" s="172" t="s">
        <v>3131</v>
      </c>
      <c r="AC822" s="173" t="s">
        <v>3132</v>
      </c>
    </row>
    <row r="823" spans="27:29" x14ac:dyDescent="0.35">
      <c r="AA823" s="171" t="s">
        <v>215</v>
      </c>
      <c r="AB823" s="172" t="s">
        <v>3133</v>
      </c>
      <c r="AC823" s="173" t="s">
        <v>3134</v>
      </c>
    </row>
    <row r="824" spans="27:29" x14ac:dyDescent="0.35">
      <c r="AA824" s="171" t="s">
        <v>215</v>
      </c>
      <c r="AB824" s="172" t="s">
        <v>3135</v>
      </c>
      <c r="AC824" s="173" t="s">
        <v>3136</v>
      </c>
    </row>
    <row r="825" spans="27:29" x14ac:dyDescent="0.35">
      <c r="AA825" s="171" t="s">
        <v>215</v>
      </c>
      <c r="AB825" s="172" t="s">
        <v>3137</v>
      </c>
      <c r="AC825" s="173" t="s">
        <v>3138</v>
      </c>
    </row>
    <row r="826" spans="27:29" x14ac:dyDescent="0.35">
      <c r="AA826" s="171" t="s">
        <v>215</v>
      </c>
      <c r="AB826" s="172" t="s">
        <v>3139</v>
      </c>
      <c r="AC826" s="173" t="s">
        <v>3140</v>
      </c>
    </row>
    <row r="827" spans="27:29" x14ac:dyDescent="0.35">
      <c r="AA827" s="171" t="s">
        <v>215</v>
      </c>
      <c r="AB827" s="172" t="s">
        <v>3141</v>
      </c>
      <c r="AC827" s="173" t="s">
        <v>3142</v>
      </c>
    </row>
    <row r="828" spans="27:29" x14ac:dyDescent="0.35">
      <c r="AA828" s="171" t="s">
        <v>215</v>
      </c>
      <c r="AB828" s="172" t="s">
        <v>3143</v>
      </c>
      <c r="AC828" s="173" t="s">
        <v>3144</v>
      </c>
    </row>
    <row r="829" spans="27:29" x14ac:dyDescent="0.35">
      <c r="AA829" s="171" t="s">
        <v>215</v>
      </c>
      <c r="AB829" s="172" t="s">
        <v>3145</v>
      </c>
      <c r="AC829" s="173" t="s">
        <v>3146</v>
      </c>
    </row>
    <row r="830" spans="27:29" x14ac:dyDescent="0.35">
      <c r="AA830" s="171" t="s">
        <v>215</v>
      </c>
      <c r="AB830" s="172" t="s">
        <v>3147</v>
      </c>
      <c r="AC830" s="173" t="s">
        <v>3148</v>
      </c>
    </row>
    <row r="831" spans="27:29" x14ac:dyDescent="0.35">
      <c r="AA831" s="171" t="s">
        <v>215</v>
      </c>
      <c r="AB831" s="172" t="s">
        <v>3149</v>
      </c>
      <c r="AC831" s="173" t="s">
        <v>3150</v>
      </c>
    </row>
    <row r="832" spans="27:29" x14ac:dyDescent="0.35">
      <c r="AA832" s="171" t="s">
        <v>215</v>
      </c>
      <c r="AB832" s="172" t="s">
        <v>3151</v>
      </c>
      <c r="AC832" s="173" t="s">
        <v>3152</v>
      </c>
    </row>
    <row r="833" spans="27:29" x14ac:dyDescent="0.35">
      <c r="AA833" s="171" t="s">
        <v>215</v>
      </c>
      <c r="AB833" s="172" t="s">
        <v>3153</v>
      </c>
      <c r="AC833" s="173" t="s">
        <v>3154</v>
      </c>
    </row>
    <row r="834" spans="27:29" x14ac:dyDescent="0.35">
      <c r="AA834" s="171" t="s">
        <v>215</v>
      </c>
      <c r="AB834" s="172" t="s">
        <v>3155</v>
      </c>
      <c r="AC834" s="173" t="s">
        <v>3156</v>
      </c>
    </row>
    <row r="835" spans="27:29" x14ac:dyDescent="0.35">
      <c r="AA835" s="171" t="s">
        <v>215</v>
      </c>
      <c r="AB835" s="172" t="s">
        <v>3157</v>
      </c>
      <c r="AC835" s="173" t="s">
        <v>3158</v>
      </c>
    </row>
    <row r="836" spans="27:29" x14ac:dyDescent="0.35">
      <c r="AA836" s="171" t="s">
        <v>215</v>
      </c>
      <c r="AB836" s="172" t="s">
        <v>3159</v>
      </c>
      <c r="AC836" s="173" t="s">
        <v>3160</v>
      </c>
    </row>
    <row r="837" spans="27:29" x14ac:dyDescent="0.35">
      <c r="AA837" s="171" t="s">
        <v>215</v>
      </c>
      <c r="AB837" s="172" t="s">
        <v>3161</v>
      </c>
      <c r="AC837" s="173" t="s">
        <v>3162</v>
      </c>
    </row>
    <row r="838" spans="27:29" x14ac:dyDescent="0.35">
      <c r="AA838" s="171" t="s">
        <v>215</v>
      </c>
      <c r="AB838" s="172" t="s">
        <v>3163</v>
      </c>
      <c r="AC838" s="173" t="s">
        <v>3164</v>
      </c>
    </row>
    <row r="839" spans="27:29" x14ac:dyDescent="0.35">
      <c r="AA839" s="171" t="s">
        <v>215</v>
      </c>
      <c r="AB839" s="172" t="s">
        <v>3165</v>
      </c>
      <c r="AC839" s="173" t="s">
        <v>3166</v>
      </c>
    </row>
    <row r="840" spans="27:29" x14ac:dyDescent="0.35">
      <c r="AA840" s="171" t="s">
        <v>215</v>
      </c>
      <c r="AB840" s="172" t="s">
        <v>3167</v>
      </c>
      <c r="AC840" s="173" t="s">
        <v>3168</v>
      </c>
    </row>
    <row r="841" spans="27:29" x14ac:dyDescent="0.35">
      <c r="AA841" s="171" t="s">
        <v>215</v>
      </c>
      <c r="AB841" s="172" t="s">
        <v>3169</v>
      </c>
      <c r="AC841" s="173" t="s">
        <v>3170</v>
      </c>
    </row>
    <row r="842" spans="27:29" x14ac:dyDescent="0.35">
      <c r="AA842" s="171" t="s">
        <v>215</v>
      </c>
      <c r="AB842" s="172" t="s">
        <v>3171</v>
      </c>
      <c r="AC842" s="173" t="s">
        <v>3172</v>
      </c>
    </row>
    <row r="843" spans="27:29" x14ac:dyDescent="0.35">
      <c r="AA843" s="171" t="s">
        <v>215</v>
      </c>
      <c r="AB843" s="172" t="s">
        <v>3173</v>
      </c>
      <c r="AC843" s="173" t="s">
        <v>3174</v>
      </c>
    </row>
    <row r="844" spans="27:29" x14ac:dyDescent="0.35">
      <c r="AA844" s="171" t="s">
        <v>215</v>
      </c>
      <c r="AB844" s="172" t="s">
        <v>3175</v>
      </c>
      <c r="AC844" s="173" t="s">
        <v>3176</v>
      </c>
    </row>
    <row r="845" spans="27:29" x14ac:dyDescent="0.35">
      <c r="AA845" s="171" t="s">
        <v>215</v>
      </c>
      <c r="AB845" s="172" t="s">
        <v>3177</v>
      </c>
      <c r="AC845" s="173" t="s">
        <v>3178</v>
      </c>
    </row>
    <row r="846" spans="27:29" x14ac:dyDescent="0.35">
      <c r="AA846" s="171" t="s">
        <v>215</v>
      </c>
      <c r="AB846" s="172" t="s">
        <v>3179</v>
      </c>
      <c r="AC846" s="173" t="s">
        <v>3180</v>
      </c>
    </row>
    <row r="847" spans="27:29" x14ac:dyDescent="0.35">
      <c r="AA847" s="171" t="s">
        <v>215</v>
      </c>
      <c r="AB847" s="172" t="s">
        <v>3181</v>
      </c>
      <c r="AC847" s="173" t="s">
        <v>3182</v>
      </c>
    </row>
    <row r="848" spans="27:29" x14ac:dyDescent="0.35">
      <c r="AA848" s="171" t="s">
        <v>215</v>
      </c>
      <c r="AB848" s="172" t="s">
        <v>3183</v>
      </c>
      <c r="AC848" s="173" t="s">
        <v>3184</v>
      </c>
    </row>
    <row r="849" spans="27:29" x14ac:dyDescent="0.35">
      <c r="AA849" s="171" t="s">
        <v>215</v>
      </c>
      <c r="AB849" s="172" t="s">
        <v>3185</v>
      </c>
      <c r="AC849" s="173" t="s">
        <v>3186</v>
      </c>
    </row>
    <row r="850" spans="27:29" x14ac:dyDescent="0.35">
      <c r="AA850" s="171" t="s">
        <v>215</v>
      </c>
      <c r="AB850" s="172" t="s">
        <v>3187</v>
      </c>
      <c r="AC850" s="173" t="s">
        <v>3188</v>
      </c>
    </row>
    <row r="851" spans="27:29" x14ac:dyDescent="0.35">
      <c r="AA851" s="171" t="s">
        <v>215</v>
      </c>
      <c r="AB851" s="172" t="s">
        <v>3189</v>
      </c>
      <c r="AC851" s="173" t="s">
        <v>3190</v>
      </c>
    </row>
    <row r="852" spans="27:29" x14ac:dyDescent="0.35">
      <c r="AA852" s="171" t="s">
        <v>215</v>
      </c>
      <c r="AB852" s="172" t="s">
        <v>3191</v>
      </c>
      <c r="AC852" s="173" t="s">
        <v>3192</v>
      </c>
    </row>
    <row r="853" spans="27:29" x14ac:dyDescent="0.35">
      <c r="AA853" s="171" t="s">
        <v>215</v>
      </c>
      <c r="AB853" s="172" t="s">
        <v>3193</v>
      </c>
      <c r="AC853" s="173" t="s">
        <v>3194</v>
      </c>
    </row>
    <row r="854" spans="27:29" x14ac:dyDescent="0.35">
      <c r="AA854" s="171" t="s">
        <v>215</v>
      </c>
      <c r="AB854" s="172" t="s">
        <v>3195</v>
      </c>
      <c r="AC854" s="173" t="s">
        <v>3196</v>
      </c>
    </row>
    <row r="855" spans="27:29" x14ac:dyDescent="0.35">
      <c r="AA855" s="171" t="s">
        <v>215</v>
      </c>
      <c r="AB855" s="172" t="s">
        <v>3197</v>
      </c>
      <c r="AC855" s="173" t="s">
        <v>3198</v>
      </c>
    </row>
    <row r="856" spans="27:29" x14ac:dyDescent="0.35">
      <c r="AA856" s="171" t="s">
        <v>215</v>
      </c>
      <c r="AB856" s="172" t="s">
        <v>3199</v>
      </c>
      <c r="AC856" s="173" t="s">
        <v>3200</v>
      </c>
    </row>
    <row r="857" spans="27:29" x14ac:dyDescent="0.35">
      <c r="AA857" s="171" t="s">
        <v>215</v>
      </c>
      <c r="AB857" s="172" t="s">
        <v>3201</v>
      </c>
      <c r="AC857" s="173" t="s">
        <v>3202</v>
      </c>
    </row>
    <row r="858" spans="27:29" x14ac:dyDescent="0.35">
      <c r="AA858" s="171" t="s">
        <v>215</v>
      </c>
      <c r="AB858" s="172" t="s">
        <v>3203</v>
      </c>
      <c r="AC858" s="173" t="s">
        <v>3204</v>
      </c>
    </row>
    <row r="859" spans="27:29" x14ac:dyDescent="0.35">
      <c r="AA859" s="171" t="s">
        <v>215</v>
      </c>
      <c r="AB859" s="172" t="s">
        <v>3205</v>
      </c>
      <c r="AC859" s="173" t="s">
        <v>3206</v>
      </c>
    </row>
    <row r="860" spans="27:29" x14ac:dyDescent="0.35">
      <c r="AA860" s="171" t="s">
        <v>215</v>
      </c>
      <c r="AB860" s="172" t="s">
        <v>3207</v>
      </c>
      <c r="AC860" s="173" t="s">
        <v>3208</v>
      </c>
    </row>
    <row r="861" spans="27:29" x14ac:dyDescent="0.35">
      <c r="AA861" s="171" t="s">
        <v>215</v>
      </c>
      <c r="AB861" s="172" t="s">
        <v>3209</v>
      </c>
      <c r="AC861" s="173" t="s">
        <v>3210</v>
      </c>
    </row>
    <row r="862" spans="27:29" x14ac:dyDescent="0.35">
      <c r="AA862" s="171" t="s">
        <v>215</v>
      </c>
      <c r="AB862" s="172" t="s">
        <v>3211</v>
      </c>
      <c r="AC862" s="173" t="s">
        <v>3212</v>
      </c>
    </row>
    <row r="863" spans="27:29" x14ac:dyDescent="0.35">
      <c r="AA863" s="171" t="s">
        <v>215</v>
      </c>
      <c r="AB863" s="172" t="s">
        <v>3213</v>
      </c>
      <c r="AC863" s="173" t="s">
        <v>3214</v>
      </c>
    </row>
    <row r="864" spans="27:29" x14ac:dyDescent="0.35">
      <c r="AA864" s="171" t="s">
        <v>215</v>
      </c>
      <c r="AB864" s="172" t="s">
        <v>3215</v>
      </c>
      <c r="AC864" s="173" t="s">
        <v>3216</v>
      </c>
    </row>
    <row r="865" spans="27:29" x14ac:dyDescent="0.35">
      <c r="AA865" s="171" t="s">
        <v>215</v>
      </c>
      <c r="AB865" s="172" t="s">
        <v>3217</v>
      </c>
      <c r="AC865" s="173" t="s">
        <v>3218</v>
      </c>
    </row>
    <row r="866" spans="27:29" x14ac:dyDescent="0.35">
      <c r="AA866" s="171" t="s">
        <v>215</v>
      </c>
      <c r="AB866" s="172" t="s">
        <v>3219</v>
      </c>
      <c r="AC866" s="173" t="s">
        <v>3220</v>
      </c>
    </row>
    <row r="867" spans="27:29" x14ac:dyDescent="0.35">
      <c r="AA867" s="171" t="s">
        <v>215</v>
      </c>
      <c r="AB867" s="172" t="s">
        <v>3221</v>
      </c>
      <c r="AC867" s="173" t="s">
        <v>3222</v>
      </c>
    </row>
    <row r="868" spans="27:29" x14ac:dyDescent="0.35">
      <c r="AA868" s="171" t="s">
        <v>215</v>
      </c>
      <c r="AB868" s="172" t="s">
        <v>3223</v>
      </c>
      <c r="AC868" s="173" t="s">
        <v>3224</v>
      </c>
    </row>
    <row r="869" spans="27:29" x14ac:dyDescent="0.35">
      <c r="AA869" s="171" t="s">
        <v>215</v>
      </c>
      <c r="AB869" s="172" t="s">
        <v>3225</v>
      </c>
      <c r="AC869" s="173" t="s">
        <v>3226</v>
      </c>
    </row>
    <row r="870" spans="27:29" x14ac:dyDescent="0.35">
      <c r="AA870" s="171" t="s">
        <v>215</v>
      </c>
      <c r="AB870" s="172" t="s">
        <v>3227</v>
      </c>
      <c r="AC870" s="173" t="s">
        <v>3228</v>
      </c>
    </row>
    <row r="871" spans="27:29" x14ac:dyDescent="0.35">
      <c r="AA871" s="171" t="s">
        <v>215</v>
      </c>
      <c r="AB871" s="172" t="s">
        <v>3229</v>
      </c>
      <c r="AC871" s="173" t="s">
        <v>3230</v>
      </c>
    </row>
    <row r="872" spans="27:29" x14ac:dyDescent="0.35">
      <c r="AA872" s="171" t="s">
        <v>215</v>
      </c>
      <c r="AB872" s="172" t="s">
        <v>3231</v>
      </c>
      <c r="AC872" s="173" t="s">
        <v>3232</v>
      </c>
    </row>
    <row r="873" spans="27:29" x14ac:dyDescent="0.35">
      <c r="AA873" s="171" t="s">
        <v>215</v>
      </c>
      <c r="AB873" s="172" t="s">
        <v>3233</v>
      </c>
      <c r="AC873" s="173" t="s">
        <v>3234</v>
      </c>
    </row>
    <row r="874" spans="27:29" x14ac:dyDescent="0.35">
      <c r="AA874" s="171" t="s">
        <v>215</v>
      </c>
      <c r="AB874" s="172" t="s">
        <v>3235</v>
      </c>
      <c r="AC874" s="173" t="s">
        <v>3236</v>
      </c>
    </row>
    <row r="875" spans="27:29" x14ac:dyDescent="0.35">
      <c r="AA875" s="171" t="s">
        <v>215</v>
      </c>
      <c r="AB875" s="172" t="s">
        <v>3237</v>
      </c>
      <c r="AC875" s="173" t="s">
        <v>3238</v>
      </c>
    </row>
    <row r="876" spans="27:29" x14ac:dyDescent="0.35">
      <c r="AA876" s="171" t="s">
        <v>215</v>
      </c>
      <c r="AB876" s="172" t="s">
        <v>3239</v>
      </c>
      <c r="AC876" s="173" t="s">
        <v>3240</v>
      </c>
    </row>
    <row r="877" spans="27:29" x14ac:dyDescent="0.35">
      <c r="AA877" s="171" t="s">
        <v>215</v>
      </c>
      <c r="AB877" s="172" t="s">
        <v>3241</v>
      </c>
      <c r="AC877" s="173" t="s">
        <v>3242</v>
      </c>
    </row>
    <row r="878" spans="27:29" x14ac:dyDescent="0.35">
      <c r="AA878" s="171" t="s">
        <v>225</v>
      </c>
      <c r="AB878" s="172" t="s">
        <v>3243</v>
      </c>
      <c r="AC878" s="173" t="s">
        <v>3244</v>
      </c>
    </row>
    <row r="879" spans="27:29" x14ac:dyDescent="0.35">
      <c r="AA879" s="171" t="s">
        <v>225</v>
      </c>
      <c r="AB879" s="172" t="s">
        <v>3245</v>
      </c>
      <c r="AC879" s="173" t="s">
        <v>3246</v>
      </c>
    </row>
    <row r="880" spans="27:29" x14ac:dyDescent="0.35">
      <c r="AA880" s="171" t="s">
        <v>225</v>
      </c>
      <c r="AB880" s="172" t="s">
        <v>3247</v>
      </c>
      <c r="AC880" s="173" t="s">
        <v>3248</v>
      </c>
    </row>
    <row r="881" spans="27:29" x14ac:dyDescent="0.35">
      <c r="AA881" s="171" t="s">
        <v>225</v>
      </c>
      <c r="AB881" s="172" t="s">
        <v>3249</v>
      </c>
      <c r="AC881" s="173" t="s">
        <v>3250</v>
      </c>
    </row>
    <row r="882" spans="27:29" x14ac:dyDescent="0.35">
      <c r="AA882" s="171" t="s">
        <v>225</v>
      </c>
      <c r="AB882" s="172" t="s">
        <v>3251</v>
      </c>
      <c r="AC882" s="173" t="s">
        <v>3252</v>
      </c>
    </row>
    <row r="883" spans="27:29" x14ac:dyDescent="0.35">
      <c r="AA883" s="171" t="s">
        <v>225</v>
      </c>
      <c r="AB883" s="172" t="s">
        <v>3253</v>
      </c>
      <c r="AC883" s="173" t="s">
        <v>3254</v>
      </c>
    </row>
    <row r="884" spans="27:29" x14ac:dyDescent="0.35">
      <c r="AA884" s="171" t="s">
        <v>236</v>
      </c>
      <c r="AB884" s="172" t="s">
        <v>3255</v>
      </c>
      <c r="AC884" s="173" t="s">
        <v>3256</v>
      </c>
    </row>
    <row r="885" spans="27:29" x14ac:dyDescent="0.35">
      <c r="AA885" s="171" t="s">
        <v>236</v>
      </c>
      <c r="AB885" s="172" t="s">
        <v>3257</v>
      </c>
      <c r="AC885" s="173" t="s">
        <v>3258</v>
      </c>
    </row>
    <row r="886" spans="27:29" x14ac:dyDescent="0.35">
      <c r="AA886" s="171" t="s">
        <v>236</v>
      </c>
      <c r="AB886" s="172" t="s">
        <v>3259</v>
      </c>
      <c r="AC886" s="173" t="s">
        <v>3260</v>
      </c>
    </row>
    <row r="887" spans="27:29" x14ac:dyDescent="0.35">
      <c r="AA887" s="171" t="s">
        <v>236</v>
      </c>
      <c r="AB887" s="172" t="s">
        <v>3261</v>
      </c>
      <c r="AC887" s="173" t="s">
        <v>3262</v>
      </c>
    </row>
    <row r="888" spans="27:29" x14ac:dyDescent="0.35">
      <c r="AA888" s="171" t="s">
        <v>236</v>
      </c>
      <c r="AB888" s="172" t="s">
        <v>3263</v>
      </c>
      <c r="AC888" s="173" t="s">
        <v>3264</v>
      </c>
    </row>
    <row r="889" spans="27:29" x14ac:dyDescent="0.35">
      <c r="AA889" s="171" t="s">
        <v>236</v>
      </c>
      <c r="AB889" s="172" t="s">
        <v>3265</v>
      </c>
      <c r="AC889" s="173" t="s">
        <v>3266</v>
      </c>
    </row>
    <row r="890" spans="27:29" x14ac:dyDescent="0.35">
      <c r="AA890" s="171" t="s">
        <v>236</v>
      </c>
      <c r="AB890" s="172" t="s">
        <v>3267</v>
      </c>
      <c r="AC890" s="173" t="s">
        <v>3268</v>
      </c>
    </row>
    <row r="891" spans="27:29" x14ac:dyDescent="0.35">
      <c r="AA891" s="171" t="s">
        <v>236</v>
      </c>
      <c r="AB891" s="172" t="s">
        <v>3269</v>
      </c>
      <c r="AC891" s="173" t="s">
        <v>3270</v>
      </c>
    </row>
    <row r="892" spans="27:29" x14ac:dyDescent="0.35">
      <c r="AA892" s="171" t="s">
        <v>236</v>
      </c>
      <c r="AB892" s="172" t="s">
        <v>3271</v>
      </c>
      <c r="AC892" s="173" t="s">
        <v>3272</v>
      </c>
    </row>
    <row r="893" spans="27:29" x14ac:dyDescent="0.35">
      <c r="AA893" s="171" t="s">
        <v>236</v>
      </c>
      <c r="AB893" s="172" t="s">
        <v>3273</v>
      </c>
      <c r="AC893" s="173" t="s">
        <v>3274</v>
      </c>
    </row>
    <row r="894" spans="27:29" x14ac:dyDescent="0.35">
      <c r="AA894" s="171" t="s">
        <v>245</v>
      </c>
      <c r="AB894" s="172" t="s">
        <v>3275</v>
      </c>
      <c r="AC894" s="173" t="s">
        <v>3276</v>
      </c>
    </row>
    <row r="895" spans="27:29" x14ac:dyDescent="0.35">
      <c r="AA895" s="171" t="s">
        <v>256</v>
      </c>
      <c r="AB895" s="172" t="s">
        <v>3277</v>
      </c>
      <c r="AC895" s="173" t="s">
        <v>3278</v>
      </c>
    </row>
    <row r="896" spans="27:29" x14ac:dyDescent="0.35">
      <c r="AA896" s="171" t="s">
        <v>256</v>
      </c>
      <c r="AB896" s="172" t="s">
        <v>3279</v>
      </c>
      <c r="AC896" s="173" t="s">
        <v>3280</v>
      </c>
    </row>
    <row r="897" spans="27:29" x14ac:dyDescent="0.35">
      <c r="AA897" s="171" t="s">
        <v>266</v>
      </c>
      <c r="AB897" s="172" t="s">
        <v>3281</v>
      </c>
      <c r="AC897" s="173" t="s">
        <v>3282</v>
      </c>
    </row>
    <row r="898" spans="27:29" x14ac:dyDescent="0.35">
      <c r="AA898" s="171" t="s">
        <v>266</v>
      </c>
      <c r="AB898" s="172" t="s">
        <v>3283</v>
      </c>
      <c r="AC898" s="173" t="s">
        <v>3284</v>
      </c>
    </row>
    <row r="899" spans="27:29" x14ac:dyDescent="0.35">
      <c r="AA899" s="171" t="s">
        <v>266</v>
      </c>
      <c r="AB899" s="172" t="s">
        <v>3285</v>
      </c>
      <c r="AC899" s="173" t="s">
        <v>3286</v>
      </c>
    </row>
    <row r="900" spans="27:29" x14ac:dyDescent="0.35">
      <c r="AA900" s="171" t="s">
        <v>266</v>
      </c>
      <c r="AB900" s="172" t="s">
        <v>3287</v>
      </c>
      <c r="AC900" s="173" t="s">
        <v>3288</v>
      </c>
    </row>
    <row r="901" spans="27:29" x14ac:dyDescent="0.35">
      <c r="AA901" s="171" t="s">
        <v>266</v>
      </c>
      <c r="AB901" s="172" t="s">
        <v>3289</v>
      </c>
      <c r="AC901" s="173" t="s">
        <v>3290</v>
      </c>
    </row>
    <row r="902" spans="27:29" x14ac:dyDescent="0.35">
      <c r="AA902" s="171" t="s">
        <v>266</v>
      </c>
      <c r="AB902" s="172" t="s">
        <v>3291</v>
      </c>
      <c r="AC902" s="173" t="s">
        <v>3292</v>
      </c>
    </row>
    <row r="903" spans="27:29" x14ac:dyDescent="0.35">
      <c r="AA903" s="171" t="s">
        <v>266</v>
      </c>
      <c r="AB903" s="172" t="s">
        <v>3293</v>
      </c>
      <c r="AC903" s="173" t="s">
        <v>3294</v>
      </c>
    </row>
    <row r="904" spans="27:29" x14ac:dyDescent="0.35">
      <c r="AA904" s="171" t="s">
        <v>266</v>
      </c>
      <c r="AB904" s="172" t="s">
        <v>3295</v>
      </c>
      <c r="AC904" s="173" t="s">
        <v>3296</v>
      </c>
    </row>
    <row r="905" spans="27:29" x14ac:dyDescent="0.35">
      <c r="AA905" s="171" t="s">
        <v>266</v>
      </c>
      <c r="AB905" s="172" t="s">
        <v>3297</v>
      </c>
      <c r="AC905" s="173" t="s">
        <v>3298</v>
      </c>
    </row>
    <row r="906" spans="27:29" x14ac:dyDescent="0.35">
      <c r="AA906" s="171" t="s">
        <v>266</v>
      </c>
      <c r="AB906" s="172" t="s">
        <v>3299</v>
      </c>
      <c r="AC906" s="173" t="s">
        <v>3300</v>
      </c>
    </row>
    <row r="907" spans="27:29" x14ac:dyDescent="0.35">
      <c r="AA907" s="171" t="s">
        <v>266</v>
      </c>
      <c r="AB907" s="172" t="s">
        <v>3301</v>
      </c>
      <c r="AC907" s="173" t="s">
        <v>3302</v>
      </c>
    </row>
    <row r="908" spans="27:29" x14ac:dyDescent="0.35">
      <c r="AA908" s="171" t="s">
        <v>266</v>
      </c>
      <c r="AB908" s="172" t="s">
        <v>3303</v>
      </c>
      <c r="AC908" s="173" t="s">
        <v>3304</v>
      </c>
    </row>
    <row r="909" spans="27:29" x14ac:dyDescent="0.35">
      <c r="AA909" s="171" t="s">
        <v>266</v>
      </c>
      <c r="AB909" s="172" t="s">
        <v>3305</v>
      </c>
      <c r="AC909" s="173" t="s">
        <v>3306</v>
      </c>
    </row>
    <row r="910" spans="27:29" x14ac:dyDescent="0.35">
      <c r="AA910" s="171" t="s">
        <v>266</v>
      </c>
      <c r="AB910" s="172" t="s">
        <v>3307</v>
      </c>
      <c r="AC910" s="173" t="s">
        <v>3308</v>
      </c>
    </row>
    <row r="911" spans="27:29" x14ac:dyDescent="0.35">
      <c r="AA911" s="171" t="s">
        <v>266</v>
      </c>
      <c r="AB911" s="172" t="s">
        <v>3309</v>
      </c>
      <c r="AC911" s="173" t="s">
        <v>3310</v>
      </c>
    </row>
    <row r="912" spans="27:29" x14ac:dyDescent="0.35">
      <c r="AA912" s="171" t="s">
        <v>266</v>
      </c>
      <c r="AB912" s="172" t="s">
        <v>3311</v>
      </c>
      <c r="AC912" s="173" t="s">
        <v>3312</v>
      </c>
    </row>
    <row r="913" spans="27:29" x14ac:dyDescent="0.35">
      <c r="AA913" s="171" t="s">
        <v>266</v>
      </c>
      <c r="AB913" s="172" t="s">
        <v>3313</v>
      </c>
      <c r="AC913" s="173" t="s">
        <v>3314</v>
      </c>
    </row>
    <row r="914" spans="27:29" x14ac:dyDescent="0.35">
      <c r="AA914" s="171" t="s">
        <v>266</v>
      </c>
      <c r="AB914" s="172" t="s">
        <v>3315</v>
      </c>
      <c r="AC914" s="173" t="s">
        <v>3316</v>
      </c>
    </row>
    <row r="915" spans="27:29" x14ac:dyDescent="0.35">
      <c r="AA915" s="171" t="s">
        <v>266</v>
      </c>
      <c r="AB915" s="172" t="s">
        <v>3317</v>
      </c>
      <c r="AC915" s="173" t="s">
        <v>3318</v>
      </c>
    </row>
    <row r="916" spans="27:29" x14ac:dyDescent="0.35">
      <c r="AA916" s="171" t="s">
        <v>266</v>
      </c>
      <c r="AB916" s="172" t="s">
        <v>3319</v>
      </c>
      <c r="AC916" s="173" t="s">
        <v>3320</v>
      </c>
    </row>
    <row r="917" spans="27:29" x14ac:dyDescent="0.35">
      <c r="AA917" s="171" t="s">
        <v>266</v>
      </c>
      <c r="AB917" s="172" t="s">
        <v>3321</v>
      </c>
      <c r="AC917" s="173" t="s">
        <v>3322</v>
      </c>
    </row>
    <row r="918" spans="27:29" x14ac:dyDescent="0.35">
      <c r="AA918" s="171" t="s">
        <v>266</v>
      </c>
      <c r="AB918" s="172" t="s">
        <v>3323</v>
      </c>
      <c r="AC918" s="173" t="s">
        <v>3324</v>
      </c>
    </row>
    <row r="919" spans="27:29" x14ac:dyDescent="0.35">
      <c r="AA919" s="171" t="s">
        <v>266</v>
      </c>
      <c r="AB919" s="172" t="s">
        <v>3325</v>
      </c>
      <c r="AC919" s="173" t="s">
        <v>3326</v>
      </c>
    </row>
    <row r="920" spans="27:29" x14ac:dyDescent="0.35">
      <c r="AA920" s="171" t="s">
        <v>266</v>
      </c>
      <c r="AB920" s="172" t="s">
        <v>3327</v>
      </c>
      <c r="AC920" s="173" t="s">
        <v>3328</v>
      </c>
    </row>
    <row r="921" spans="27:29" x14ac:dyDescent="0.35">
      <c r="AA921" s="171" t="s">
        <v>266</v>
      </c>
      <c r="AB921" s="172" t="s">
        <v>3329</v>
      </c>
      <c r="AC921" s="173" t="s">
        <v>3330</v>
      </c>
    </row>
    <row r="922" spans="27:29" x14ac:dyDescent="0.35">
      <c r="AA922" s="171" t="s">
        <v>266</v>
      </c>
      <c r="AB922" s="172" t="s">
        <v>3331</v>
      </c>
      <c r="AC922" s="173" t="s">
        <v>3332</v>
      </c>
    </row>
    <row r="923" spans="27:29" x14ac:dyDescent="0.35">
      <c r="AA923" s="171" t="s">
        <v>266</v>
      </c>
      <c r="AB923" s="172" t="s">
        <v>3333</v>
      </c>
      <c r="AC923" s="173" t="s">
        <v>3334</v>
      </c>
    </row>
    <row r="924" spans="27:29" x14ac:dyDescent="0.35">
      <c r="AA924" s="171" t="s">
        <v>266</v>
      </c>
      <c r="AB924" s="172" t="s">
        <v>3335</v>
      </c>
      <c r="AC924" s="173" t="s">
        <v>3336</v>
      </c>
    </row>
    <row r="925" spans="27:29" x14ac:dyDescent="0.35">
      <c r="AA925" s="171" t="s">
        <v>266</v>
      </c>
      <c r="AB925" s="172" t="s">
        <v>3337</v>
      </c>
      <c r="AC925" s="173" t="s">
        <v>3338</v>
      </c>
    </row>
    <row r="926" spans="27:29" x14ac:dyDescent="0.35">
      <c r="AA926" s="171" t="s">
        <v>266</v>
      </c>
      <c r="AB926" s="172" t="s">
        <v>3339</v>
      </c>
      <c r="AC926" s="173" t="s">
        <v>3340</v>
      </c>
    </row>
    <row r="927" spans="27:29" x14ac:dyDescent="0.35">
      <c r="AA927" s="171" t="s">
        <v>266</v>
      </c>
      <c r="AB927" s="172" t="s">
        <v>3341</v>
      </c>
      <c r="AC927" s="173" t="s">
        <v>3342</v>
      </c>
    </row>
    <row r="928" spans="27:29" x14ac:dyDescent="0.35">
      <c r="AA928" s="171" t="s">
        <v>266</v>
      </c>
      <c r="AB928" s="172" t="s">
        <v>3343</v>
      </c>
      <c r="AC928" s="173" t="s">
        <v>3344</v>
      </c>
    </row>
    <row r="929" spans="27:29" x14ac:dyDescent="0.35">
      <c r="AA929" s="171" t="s">
        <v>266</v>
      </c>
      <c r="AB929" s="172" t="s">
        <v>3345</v>
      </c>
      <c r="AC929" s="173" t="s">
        <v>3346</v>
      </c>
    </row>
    <row r="930" spans="27:29" x14ac:dyDescent="0.35">
      <c r="AA930" s="171" t="s">
        <v>266</v>
      </c>
      <c r="AB930" s="172" t="s">
        <v>3347</v>
      </c>
      <c r="AC930" s="173" t="s">
        <v>3348</v>
      </c>
    </row>
    <row r="931" spans="27:29" x14ac:dyDescent="0.35">
      <c r="AA931" s="171" t="s">
        <v>266</v>
      </c>
      <c r="AB931" s="172" t="s">
        <v>3349</v>
      </c>
      <c r="AC931" s="173" t="s">
        <v>3350</v>
      </c>
    </row>
    <row r="932" spans="27:29" x14ac:dyDescent="0.35">
      <c r="AA932" s="171" t="s">
        <v>266</v>
      </c>
      <c r="AB932" s="172" t="s">
        <v>3351</v>
      </c>
      <c r="AC932" s="173" t="s">
        <v>3352</v>
      </c>
    </row>
    <row r="933" spans="27:29" x14ac:dyDescent="0.35">
      <c r="AA933" s="171" t="s">
        <v>266</v>
      </c>
      <c r="AB933" s="172" t="s">
        <v>3353</v>
      </c>
      <c r="AC933" s="173" t="s">
        <v>3354</v>
      </c>
    </row>
    <row r="934" spans="27:29" x14ac:dyDescent="0.35">
      <c r="AA934" s="171" t="s">
        <v>266</v>
      </c>
      <c r="AB934" s="172" t="s">
        <v>3355</v>
      </c>
      <c r="AC934" s="173" t="s">
        <v>3356</v>
      </c>
    </row>
    <row r="935" spans="27:29" x14ac:dyDescent="0.35">
      <c r="AA935" s="171" t="s">
        <v>266</v>
      </c>
      <c r="AB935" s="172" t="s">
        <v>3357</v>
      </c>
      <c r="AC935" s="173" t="s">
        <v>3358</v>
      </c>
    </row>
    <row r="936" spans="27:29" x14ac:dyDescent="0.35">
      <c r="AA936" s="171" t="s">
        <v>266</v>
      </c>
      <c r="AB936" s="172" t="s">
        <v>3359</v>
      </c>
      <c r="AC936" s="173" t="s">
        <v>3360</v>
      </c>
    </row>
    <row r="937" spans="27:29" x14ac:dyDescent="0.35">
      <c r="AA937" s="171" t="s">
        <v>3361</v>
      </c>
      <c r="AB937" s="172" t="s">
        <v>3362</v>
      </c>
      <c r="AC937" s="173" t="s">
        <v>3363</v>
      </c>
    </row>
    <row r="938" spans="27:29" x14ac:dyDescent="0.35">
      <c r="AA938" s="171" t="s">
        <v>3361</v>
      </c>
      <c r="AB938" s="172" t="s">
        <v>3364</v>
      </c>
      <c r="AC938" s="173" t="s">
        <v>3365</v>
      </c>
    </row>
    <row r="939" spans="27:29" x14ac:dyDescent="0.35">
      <c r="AA939" s="171" t="s">
        <v>3361</v>
      </c>
      <c r="AB939" s="172" t="s">
        <v>3366</v>
      </c>
      <c r="AC939" s="173" t="s">
        <v>3367</v>
      </c>
    </row>
    <row r="940" spans="27:29" x14ac:dyDescent="0.35">
      <c r="AA940" s="171" t="s">
        <v>3361</v>
      </c>
      <c r="AB940" s="172" t="s">
        <v>3368</v>
      </c>
      <c r="AC940" s="173" t="s">
        <v>3369</v>
      </c>
    </row>
    <row r="941" spans="27:29" x14ac:dyDescent="0.35">
      <c r="AA941" s="171" t="s">
        <v>3361</v>
      </c>
      <c r="AB941" s="172" t="s">
        <v>3370</v>
      </c>
      <c r="AC941" s="173" t="s">
        <v>3371</v>
      </c>
    </row>
    <row r="942" spans="27:29" x14ac:dyDescent="0.35">
      <c r="AA942" s="171" t="s">
        <v>3361</v>
      </c>
      <c r="AB942" s="172" t="s">
        <v>3372</v>
      </c>
      <c r="AC942" s="173" t="s">
        <v>3373</v>
      </c>
    </row>
    <row r="943" spans="27:29" x14ac:dyDescent="0.35">
      <c r="AA943" s="171" t="s">
        <v>3361</v>
      </c>
      <c r="AB943" s="172" t="s">
        <v>3374</v>
      </c>
      <c r="AC943" s="173" t="s">
        <v>3375</v>
      </c>
    </row>
    <row r="944" spans="27:29" x14ac:dyDescent="0.35">
      <c r="AA944" s="171" t="s">
        <v>3361</v>
      </c>
      <c r="AB944" s="172" t="s">
        <v>3376</v>
      </c>
      <c r="AC944" s="173" t="s">
        <v>3377</v>
      </c>
    </row>
    <row r="945" spans="27:29" x14ac:dyDescent="0.35">
      <c r="AA945" s="171" t="s">
        <v>3361</v>
      </c>
      <c r="AB945" s="172" t="s">
        <v>3378</v>
      </c>
      <c r="AC945" s="173" t="s">
        <v>3379</v>
      </c>
    </row>
    <row r="946" spans="27:29" x14ac:dyDescent="0.35">
      <c r="AA946" s="171" t="s">
        <v>3361</v>
      </c>
      <c r="AB946" s="172" t="s">
        <v>3380</v>
      </c>
      <c r="AC946" s="173" t="s">
        <v>3381</v>
      </c>
    </row>
    <row r="947" spans="27:29" x14ac:dyDescent="0.35">
      <c r="AA947" s="171" t="s">
        <v>3361</v>
      </c>
      <c r="AB947" s="172" t="s">
        <v>3382</v>
      </c>
      <c r="AC947" s="173" t="s">
        <v>3383</v>
      </c>
    </row>
    <row r="948" spans="27:29" x14ac:dyDescent="0.35">
      <c r="AA948" s="171" t="s">
        <v>3361</v>
      </c>
      <c r="AB948" s="172" t="s">
        <v>3384</v>
      </c>
      <c r="AC948" s="173" t="s">
        <v>3385</v>
      </c>
    </row>
    <row r="949" spans="27:29" x14ac:dyDescent="0.35">
      <c r="AA949" s="171" t="s">
        <v>3361</v>
      </c>
      <c r="AB949" s="172" t="s">
        <v>3386</v>
      </c>
      <c r="AC949" s="173" t="s">
        <v>3387</v>
      </c>
    </row>
    <row r="950" spans="27:29" x14ac:dyDescent="0.35">
      <c r="AA950" s="171" t="s">
        <v>3361</v>
      </c>
      <c r="AB950" s="172" t="s">
        <v>3388</v>
      </c>
      <c r="AC950" s="173" t="s">
        <v>3389</v>
      </c>
    </row>
    <row r="951" spans="27:29" x14ac:dyDescent="0.35">
      <c r="AA951" s="171" t="s">
        <v>3361</v>
      </c>
      <c r="AB951" s="172" t="s">
        <v>3390</v>
      </c>
      <c r="AC951" s="173" t="s">
        <v>3391</v>
      </c>
    </row>
    <row r="952" spans="27:29" x14ac:dyDescent="0.35">
      <c r="AA952" s="171" t="s">
        <v>3361</v>
      </c>
      <c r="AB952" s="172" t="s">
        <v>3392</v>
      </c>
      <c r="AC952" s="173" t="s">
        <v>3393</v>
      </c>
    </row>
    <row r="953" spans="27:29" x14ac:dyDescent="0.35">
      <c r="AA953" s="171" t="s">
        <v>3361</v>
      </c>
      <c r="AB953" s="172" t="s">
        <v>3394</v>
      </c>
      <c r="AC953" s="173" t="s">
        <v>3395</v>
      </c>
    </row>
    <row r="954" spans="27:29" x14ac:dyDescent="0.35">
      <c r="AA954" s="171" t="s">
        <v>3361</v>
      </c>
      <c r="AB954" s="172" t="s">
        <v>3396</v>
      </c>
      <c r="AC954" s="173" t="s">
        <v>3397</v>
      </c>
    </row>
    <row r="955" spans="27:29" x14ac:dyDescent="0.35">
      <c r="AA955" s="171" t="s">
        <v>3361</v>
      </c>
      <c r="AB955" s="172" t="s">
        <v>3398</v>
      </c>
      <c r="AC955" s="173" t="s">
        <v>3399</v>
      </c>
    </row>
    <row r="956" spans="27:29" x14ac:dyDescent="0.35">
      <c r="AA956" s="171" t="s">
        <v>287</v>
      </c>
      <c r="AB956" s="172" t="s">
        <v>3400</v>
      </c>
      <c r="AC956" s="173" t="s">
        <v>3401</v>
      </c>
    </row>
    <row r="957" spans="27:29" x14ac:dyDescent="0.35">
      <c r="AA957" s="171" t="s">
        <v>287</v>
      </c>
      <c r="AB957" s="172" t="s">
        <v>3402</v>
      </c>
      <c r="AC957" s="173" t="s">
        <v>3403</v>
      </c>
    </row>
    <row r="958" spans="27:29" x14ac:dyDescent="0.35">
      <c r="AA958" s="171" t="s">
        <v>287</v>
      </c>
      <c r="AB958" s="172" t="s">
        <v>3404</v>
      </c>
      <c r="AC958" s="173" t="s">
        <v>3405</v>
      </c>
    </row>
    <row r="959" spans="27:29" x14ac:dyDescent="0.35">
      <c r="AA959" s="171" t="s">
        <v>287</v>
      </c>
      <c r="AB959" s="172" t="s">
        <v>3406</v>
      </c>
      <c r="AC959" s="173" t="s">
        <v>3407</v>
      </c>
    </row>
    <row r="960" spans="27:29" x14ac:dyDescent="0.35">
      <c r="AA960" s="171" t="s">
        <v>287</v>
      </c>
      <c r="AB960" s="172" t="s">
        <v>3408</v>
      </c>
      <c r="AC960" s="173" t="s">
        <v>3409</v>
      </c>
    </row>
    <row r="961" spans="27:29" x14ac:dyDescent="0.35">
      <c r="AA961" s="171" t="s">
        <v>287</v>
      </c>
      <c r="AB961" s="172" t="s">
        <v>3410</v>
      </c>
      <c r="AC961" s="173" t="s">
        <v>3411</v>
      </c>
    </row>
    <row r="962" spans="27:29" x14ac:dyDescent="0.35">
      <c r="AA962" s="171" t="s">
        <v>287</v>
      </c>
      <c r="AB962" s="172" t="s">
        <v>3412</v>
      </c>
      <c r="AC962" s="173" t="s">
        <v>3413</v>
      </c>
    </row>
    <row r="963" spans="27:29" x14ac:dyDescent="0.35">
      <c r="AA963" s="171" t="s">
        <v>287</v>
      </c>
      <c r="AB963" s="172" t="s">
        <v>3414</v>
      </c>
      <c r="AC963" s="173" t="s">
        <v>3415</v>
      </c>
    </row>
    <row r="964" spans="27:29" x14ac:dyDescent="0.35">
      <c r="AA964" s="171" t="s">
        <v>287</v>
      </c>
      <c r="AB964" s="172" t="s">
        <v>3416</v>
      </c>
      <c r="AC964" s="173" t="s">
        <v>3417</v>
      </c>
    </row>
    <row r="965" spans="27:29" x14ac:dyDescent="0.35">
      <c r="AA965" s="171" t="s">
        <v>287</v>
      </c>
      <c r="AB965" s="172" t="s">
        <v>3418</v>
      </c>
      <c r="AC965" s="173" t="s">
        <v>3419</v>
      </c>
    </row>
    <row r="966" spans="27:29" x14ac:dyDescent="0.35">
      <c r="AA966" s="171" t="s">
        <v>287</v>
      </c>
      <c r="AB966" s="172" t="s">
        <v>3420</v>
      </c>
      <c r="AC966" s="173" t="s">
        <v>3421</v>
      </c>
    </row>
    <row r="967" spans="27:29" x14ac:dyDescent="0.35">
      <c r="AA967" s="171" t="s">
        <v>287</v>
      </c>
      <c r="AB967" s="172" t="s">
        <v>3422</v>
      </c>
      <c r="AC967" s="173" t="s">
        <v>3423</v>
      </c>
    </row>
    <row r="968" spans="27:29" x14ac:dyDescent="0.35">
      <c r="AA968" s="171" t="s">
        <v>287</v>
      </c>
      <c r="AB968" s="172" t="s">
        <v>3424</v>
      </c>
      <c r="AC968" s="173" t="s">
        <v>3425</v>
      </c>
    </row>
    <row r="969" spans="27:29" x14ac:dyDescent="0.35">
      <c r="AA969" s="171" t="s">
        <v>287</v>
      </c>
      <c r="AB969" s="172" t="s">
        <v>3426</v>
      </c>
      <c r="AC969" s="173" t="s">
        <v>3427</v>
      </c>
    </row>
    <row r="970" spans="27:29" x14ac:dyDescent="0.35">
      <c r="AA970" s="171" t="s">
        <v>287</v>
      </c>
      <c r="AB970" s="172" t="s">
        <v>3428</v>
      </c>
      <c r="AC970" s="173" t="s">
        <v>3429</v>
      </c>
    </row>
    <row r="971" spans="27:29" x14ac:dyDescent="0.35">
      <c r="AA971" s="171" t="s">
        <v>287</v>
      </c>
      <c r="AB971" s="172" t="s">
        <v>3430</v>
      </c>
      <c r="AC971" s="173" t="s">
        <v>3431</v>
      </c>
    </row>
    <row r="972" spans="27:29" x14ac:dyDescent="0.35">
      <c r="AA972" s="171" t="s">
        <v>287</v>
      </c>
      <c r="AB972" s="172" t="s">
        <v>3432</v>
      </c>
      <c r="AC972" s="173" t="s">
        <v>3433</v>
      </c>
    </row>
    <row r="973" spans="27:29" x14ac:dyDescent="0.35">
      <c r="AA973" s="171" t="s">
        <v>287</v>
      </c>
      <c r="AB973" s="172" t="s">
        <v>3434</v>
      </c>
      <c r="AC973" s="173" t="s">
        <v>3435</v>
      </c>
    </row>
    <row r="974" spans="27:29" x14ac:dyDescent="0.35">
      <c r="AA974" s="171" t="s">
        <v>287</v>
      </c>
      <c r="AB974" s="172" t="s">
        <v>3436</v>
      </c>
      <c r="AC974" s="173" t="s">
        <v>3437</v>
      </c>
    </row>
    <row r="975" spans="27:29" x14ac:dyDescent="0.35">
      <c r="AA975" s="171" t="s">
        <v>287</v>
      </c>
      <c r="AB975" s="172" t="s">
        <v>3438</v>
      </c>
      <c r="AC975" s="173" t="s">
        <v>3439</v>
      </c>
    </row>
    <row r="976" spans="27:29" x14ac:dyDescent="0.35">
      <c r="AA976" s="171" t="s">
        <v>287</v>
      </c>
      <c r="AB976" s="172" t="s">
        <v>3440</v>
      </c>
      <c r="AC976" s="173" t="s">
        <v>3441</v>
      </c>
    </row>
    <row r="977" spans="27:29" x14ac:dyDescent="0.35">
      <c r="AA977" s="171" t="s">
        <v>287</v>
      </c>
      <c r="AB977" s="172" t="s">
        <v>3442</v>
      </c>
      <c r="AC977" s="173" t="s">
        <v>3443</v>
      </c>
    </row>
    <row r="978" spans="27:29" x14ac:dyDescent="0.35">
      <c r="AA978" s="171" t="s">
        <v>287</v>
      </c>
      <c r="AB978" s="172" t="s">
        <v>3444</v>
      </c>
      <c r="AC978" s="173" t="s">
        <v>3445</v>
      </c>
    </row>
    <row r="979" spans="27:29" x14ac:dyDescent="0.35">
      <c r="AA979" s="171" t="s">
        <v>287</v>
      </c>
      <c r="AB979" s="172" t="s">
        <v>3446</v>
      </c>
      <c r="AC979" s="173" t="s">
        <v>3447</v>
      </c>
    </row>
    <row r="980" spans="27:29" x14ac:dyDescent="0.35">
      <c r="AA980" s="171" t="s">
        <v>287</v>
      </c>
      <c r="AB980" s="172" t="s">
        <v>3448</v>
      </c>
      <c r="AC980" s="173" t="s">
        <v>3449</v>
      </c>
    </row>
    <row r="981" spans="27:29" x14ac:dyDescent="0.35">
      <c r="AA981" s="171" t="s">
        <v>287</v>
      </c>
      <c r="AB981" s="172" t="s">
        <v>3450</v>
      </c>
      <c r="AC981" s="173" t="s">
        <v>3451</v>
      </c>
    </row>
    <row r="982" spans="27:29" x14ac:dyDescent="0.35">
      <c r="AA982" s="171" t="s">
        <v>287</v>
      </c>
      <c r="AB982" s="172" t="s">
        <v>3452</v>
      </c>
      <c r="AC982" s="173" t="s">
        <v>3453</v>
      </c>
    </row>
    <row r="983" spans="27:29" x14ac:dyDescent="0.35">
      <c r="AA983" s="171" t="s">
        <v>287</v>
      </c>
      <c r="AB983" s="172" t="s">
        <v>3454</v>
      </c>
      <c r="AC983" s="173" t="s">
        <v>3455</v>
      </c>
    </row>
    <row r="984" spans="27:29" x14ac:dyDescent="0.35">
      <c r="AA984" s="171" t="s">
        <v>287</v>
      </c>
      <c r="AB984" s="172" t="s">
        <v>3456</v>
      </c>
      <c r="AC984" s="173" t="s">
        <v>3457</v>
      </c>
    </row>
    <row r="985" spans="27:29" x14ac:dyDescent="0.35">
      <c r="AA985" s="171" t="s">
        <v>287</v>
      </c>
      <c r="AB985" s="172" t="s">
        <v>3458</v>
      </c>
      <c r="AC985" s="173" t="s">
        <v>3459</v>
      </c>
    </row>
    <row r="986" spans="27:29" x14ac:dyDescent="0.35">
      <c r="AA986" s="171" t="s">
        <v>287</v>
      </c>
      <c r="AB986" s="172" t="s">
        <v>3460</v>
      </c>
      <c r="AC986" s="173" t="s">
        <v>3461</v>
      </c>
    </row>
    <row r="987" spans="27:29" x14ac:dyDescent="0.35">
      <c r="AA987" s="171" t="s">
        <v>287</v>
      </c>
      <c r="AB987" s="172" t="s">
        <v>3462</v>
      </c>
      <c r="AC987" s="173" t="s">
        <v>3463</v>
      </c>
    </row>
    <row r="988" spans="27:29" x14ac:dyDescent="0.35">
      <c r="AA988" s="171" t="s">
        <v>287</v>
      </c>
      <c r="AB988" s="172" t="s">
        <v>3464</v>
      </c>
      <c r="AC988" s="173" t="s">
        <v>3465</v>
      </c>
    </row>
    <row r="989" spans="27:29" x14ac:dyDescent="0.35">
      <c r="AA989" s="171" t="s">
        <v>287</v>
      </c>
      <c r="AB989" s="172" t="s">
        <v>3466</v>
      </c>
      <c r="AC989" s="173" t="s">
        <v>3467</v>
      </c>
    </row>
    <row r="990" spans="27:29" x14ac:dyDescent="0.35">
      <c r="AA990" s="171" t="s">
        <v>287</v>
      </c>
      <c r="AB990" s="172" t="s">
        <v>3468</v>
      </c>
      <c r="AC990" s="173" t="s">
        <v>3469</v>
      </c>
    </row>
    <row r="991" spans="27:29" x14ac:dyDescent="0.35">
      <c r="AA991" s="171" t="s">
        <v>287</v>
      </c>
      <c r="AB991" s="172" t="s">
        <v>3470</v>
      </c>
      <c r="AC991" s="173" t="s">
        <v>3471</v>
      </c>
    </row>
    <row r="992" spans="27:29" x14ac:dyDescent="0.35">
      <c r="AA992" s="171" t="s">
        <v>287</v>
      </c>
      <c r="AB992" s="172" t="s">
        <v>3472</v>
      </c>
      <c r="AC992" s="173" t="s">
        <v>3473</v>
      </c>
    </row>
    <row r="993" spans="27:29" x14ac:dyDescent="0.35">
      <c r="AA993" s="171" t="s">
        <v>287</v>
      </c>
      <c r="AB993" s="172" t="s">
        <v>3474</v>
      </c>
      <c r="AC993" s="173" t="s">
        <v>3475</v>
      </c>
    </row>
    <row r="994" spans="27:29" x14ac:dyDescent="0.35">
      <c r="AA994" s="171" t="s">
        <v>287</v>
      </c>
      <c r="AB994" s="172" t="s">
        <v>3476</v>
      </c>
      <c r="AC994" s="173" t="s">
        <v>3477</v>
      </c>
    </row>
    <row r="995" spans="27:29" x14ac:dyDescent="0.35">
      <c r="AA995" s="171" t="s">
        <v>287</v>
      </c>
      <c r="AB995" s="172" t="s">
        <v>3478</v>
      </c>
      <c r="AC995" s="173" t="s">
        <v>3479</v>
      </c>
    </row>
    <row r="996" spans="27:29" x14ac:dyDescent="0.35">
      <c r="AA996" s="171" t="s">
        <v>287</v>
      </c>
      <c r="AB996" s="172" t="s">
        <v>3480</v>
      </c>
      <c r="AC996" s="173" t="s">
        <v>3481</v>
      </c>
    </row>
    <row r="997" spans="27:29" x14ac:dyDescent="0.35">
      <c r="AA997" s="171" t="s">
        <v>287</v>
      </c>
      <c r="AB997" s="172" t="s">
        <v>3482</v>
      </c>
      <c r="AC997" s="173" t="s">
        <v>3483</v>
      </c>
    </row>
    <row r="998" spans="27:29" x14ac:dyDescent="0.35">
      <c r="AA998" s="171" t="s">
        <v>287</v>
      </c>
      <c r="AB998" s="172" t="s">
        <v>3484</v>
      </c>
      <c r="AC998" s="173" t="s">
        <v>3485</v>
      </c>
    </row>
    <row r="999" spans="27:29" x14ac:dyDescent="0.35">
      <c r="AA999" s="171" t="s">
        <v>287</v>
      </c>
      <c r="AB999" s="172" t="s">
        <v>3486</v>
      </c>
      <c r="AC999" s="173" t="s">
        <v>3487</v>
      </c>
    </row>
    <row r="1000" spans="27:29" x14ac:dyDescent="0.35">
      <c r="AA1000" s="171" t="s">
        <v>287</v>
      </c>
      <c r="AB1000" s="172" t="s">
        <v>3488</v>
      </c>
      <c r="AC1000" s="173" t="s">
        <v>3489</v>
      </c>
    </row>
    <row r="1001" spans="27:29" x14ac:dyDescent="0.35">
      <c r="AA1001" s="171" t="s">
        <v>287</v>
      </c>
      <c r="AB1001" s="172" t="s">
        <v>3490</v>
      </c>
      <c r="AC1001" s="173" t="s">
        <v>3491</v>
      </c>
    </row>
    <row r="1002" spans="27:29" x14ac:dyDescent="0.35">
      <c r="AA1002" s="171" t="s">
        <v>287</v>
      </c>
      <c r="AB1002" s="172" t="s">
        <v>3492</v>
      </c>
      <c r="AC1002" s="173" t="s">
        <v>3493</v>
      </c>
    </row>
    <row r="1003" spans="27:29" x14ac:dyDescent="0.35">
      <c r="AA1003" s="171" t="s">
        <v>287</v>
      </c>
      <c r="AB1003" s="172" t="s">
        <v>3494</v>
      </c>
      <c r="AC1003" s="173" t="s">
        <v>3495</v>
      </c>
    </row>
    <row r="1004" spans="27:29" x14ac:dyDescent="0.35">
      <c r="AA1004" s="171" t="s">
        <v>287</v>
      </c>
      <c r="AB1004" s="172" t="s">
        <v>3496</v>
      </c>
      <c r="AC1004" s="173" t="s">
        <v>3497</v>
      </c>
    </row>
    <row r="1005" spans="27:29" x14ac:dyDescent="0.35">
      <c r="AA1005" s="171" t="s">
        <v>287</v>
      </c>
      <c r="AB1005" s="172" t="s">
        <v>3498</v>
      </c>
      <c r="AC1005" s="173" t="s">
        <v>3499</v>
      </c>
    </row>
    <row r="1006" spans="27:29" x14ac:dyDescent="0.35">
      <c r="AA1006" s="171" t="s">
        <v>287</v>
      </c>
      <c r="AB1006" s="172" t="s">
        <v>3500</v>
      </c>
      <c r="AC1006" s="173" t="s">
        <v>3501</v>
      </c>
    </row>
    <row r="1007" spans="27:29" x14ac:dyDescent="0.35">
      <c r="AA1007" s="171" t="s">
        <v>287</v>
      </c>
      <c r="AB1007" s="172" t="s">
        <v>3502</v>
      </c>
      <c r="AC1007" s="173" t="s">
        <v>3503</v>
      </c>
    </row>
    <row r="1008" spans="27:29" x14ac:dyDescent="0.35">
      <c r="AA1008" s="171" t="s">
        <v>287</v>
      </c>
      <c r="AB1008" s="172" t="s">
        <v>3504</v>
      </c>
      <c r="AC1008" s="173" t="s">
        <v>3505</v>
      </c>
    </row>
    <row r="1009" spans="27:29" x14ac:dyDescent="0.35">
      <c r="AA1009" s="171" t="s">
        <v>287</v>
      </c>
      <c r="AB1009" s="172" t="s">
        <v>3506</v>
      </c>
      <c r="AC1009" s="173" t="s">
        <v>3507</v>
      </c>
    </row>
    <row r="1010" spans="27:29" x14ac:dyDescent="0.35">
      <c r="AA1010" s="171" t="s">
        <v>287</v>
      </c>
      <c r="AB1010" s="172" t="s">
        <v>3508</v>
      </c>
      <c r="AC1010" s="173" t="s">
        <v>3509</v>
      </c>
    </row>
    <row r="1011" spans="27:29" x14ac:dyDescent="0.35">
      <c r="AA1011" s="171" t="s">
        <v>287</v>
      </c>
      <c r="AB1011" s="172" t="s">
        <v>3510</v>
      </c>
      <c r="AC1011" s="173" t="s">
        <v>3511</v>
      </c>
    </row>
    <row r="1012" spans="27:29" x14ac:dyDescent="0.35">
      <c r="AA1012" s="171" t="s">
        <v>287</v>
      </c>
      <c r="AB1012" s="172" t="s">
        <v>3512</v>
      </c>
      <c r="AC1012" s="173" t="s">
        <v>3513</v>
      </c>
    </row>
    <row r="1013" spans="27:29" x14ac:dyDescent="0.35">
      <c r="AA1013" s="171" t="s">
        <v>287</v>
      </c>
      <c r="AB1013" s="172" t="s">
        <v>3514</v>
      </c>
      <c r="AC1013" s="173" t="s">
        <v>3515</v>
      </c>
    </row>
    <row r="1014" spans="27:29" x14ac:dyDescent="0.35">
      <c r="AA1014" s="171" t="s">
        <v>287</v>
      </c>
      <c r="AB1014" s="172" t="s">
        <v>3516</v>
      </c>
      <c r="AC1014" s="173" t="s">
        <v>3517</v>
      </c>
    </row>
    <row r="1015" spans="27:29" x14ac:dyDescent="0.35">
      <c r="AA1015" s="171" t="s">
        <v>287</v>
      </c>
      <c r="AB1015" s="172" t="s">
        <v>3518</v>
      </c>
      <c r="AC1015" s="173" t="s">
        <v>3519</v>
      </c>
    </row>
    <row r="1016" spans="27:29" x14ac:dyDescent="0.35">
      <c r="AA1016" s="171" t="s">
        <v>287</v>
      </c>
      <c r="AB1016" s="172" t="s">
        <v>3520</v>
      </c>
      <c r="AC1016" s="173" t="s">
        <v>3521</v>
      </c>
    </row>
    <row r="1017" spans="27:29" x14ac:dyDescent="0.35">
      <c r="AA1017" s="171" t="s">
        <v>287</v>
      </c>
      <c r="AB1017" s="172" t="s">
        <v>3522</v>
      </c>
      <c r="AC1017" s="173" t="s">
        <v>3523</v>
      </c>
    </row>
    <row r="1018" spans="27:29" x14ac:dyDescent="0.35">
      <c r="AA1018" s="171" t="s">
        <v>287</v>
      </c>
      <c r="AB1018" s="172" t="s">
        <v>3524</v>
      </c>
      <c r="AC1018" s="173" t="s">
        <v>3525</v>
      </c>
    </row>
    <row r="1019" spans="27:29" x14ac:dyDescent="0.35">
      <c r="AA1019" s="171" t="s">
        <v>287</v>
      </c>
      <c r="AB1019" s="172" t="s">
        <v>3526</v>
      </c>
      <c r="AC1019" s="173" t="s">
        <v>3527</v>
      </c>
    </row>
    <row r="1020" spans="27:29" x14ac:dyDescent="0.35">
      <c r="AA1020" s="171" t="s">
        <v>287</v>
      </c>
      <c r="AB1020" s="172" t="s">
        <v>3528</v>
      </c>
      <c r="AC1020" s="173" t="s">
        <v>3529</v>
      </c>
    </row>
    <row r="1021" spans="27:29" x14ac:dyDescent="0.35">
      <c r="AA1021" s="171" t="s">
        <v>287</v>
      </c>
      <c r="AB1021" s="172" t="s">
        <v>3530</v>
      </c>
      <c r="AC1021" s="173" t="s">
        <v>3531</v>
      </c>
    </row>
    <row r="1022" spans="27:29" x14ac:dyDescent="0.35">
      <c r="AA1022" s="171" t="s">
        <v>287</v>
      </c>
      <c r="AB1022" s="172" t="s">
        <v>3532</v>
      </c>
      <c r="AC1022" s="173" t="s">
        <v>3533</v>
      </c>
    </row>
    <row r="1023" spans="27:29" x14ac:dyDescent="0.35">
      <c r="AA1023" s="171" t="s">
        <v>287</v>
      </c>
      <c r="AB1023" s="172" t="s">
        <v>3534</v>
      </c>
      <c r="AC1023" s="173" t="s">
        <v>3535</v>
      </c>
    </row>
    <row r="1024" spans="27:29" x14ac:dyDescent="0.35">
      <c r="AA1024" s="171" t="s">
        <v>287</v>
      </c>
      <c r="AB1024" s="172" t="s">
        <v>3536</v>
      </c>
      <c r="AC1024" s="173" t="s">
        <v>3537</v>
      </c>
    </row>
    <row r="1025" spans="27:29" x14ac:dyDescent="0.35">
      <c r="AA1025" s="171" t="s">
        <v>287</v>
      </c>
      <c r="AB1025" s="172" t="s">
        <v>3538</v>
      </c>
      <c r="AC1025" s="173" t="s">
        <v>3539</v>
      </c>
    </row>
    <row r="1026" spans="27:29" x14ac:dyDescent="0.35">
      <c r="AA1026" s="171" t="s">
        <v>287</v>
      </c>
      <c r="AB1026" s="172" t="s">
        <v>3540</v>
      </c>
      <c r="AC1026" s="173" t="s">
        <v>3541</v>
      </c>
    </row>
    <row r="1027" spans="27:29" x14ac:dyDescent="0.35">
      <c r="AA1027" s="171" t="s">
        <v>287</v>
      </c>
      <c r="AB1027" s="172" t="s">
        <v>3542</v>
      </c>
      <c r="AC1027" s="173" t="s">
        <v>3543</v>
      </c>
    </row>
    <row r="1028" spans="27:29" x14ac:dyDescent="0.35">
      <c r="AA1028" s="171" t="s">
        <v>287</v>
      </c>
      <c r="AB1028" s="172" t="s">
        <v>3544</v>
      </c>
      <c r="AC1028" s="173" t="s">
        <v>3545</v>
      </c>
    </row>
    <row r="1029" spans="27:29" x14ac:dyDescent="0.35">
      <c r="AA1029" s="171" t="s">
        <v>297</v>
      </c>
      <c r="AB1029" s="172" t="s">
        <v>3546</v>
      </c>
      <c r="AC1029" s="173" t="s">
        <v>3547</v>
      </c>
    </row>
    <row r="1030" spans="27:29" x14ac:dyDescent="0.35">
      <c r="AA1030" s="171" t="s">
        <v>297</v>
      </c>
      <c r="AB1030" s="172" t="s">
        <v>3548</v>
      </c>
      <c r="AC1030" s="173" t="s">
        <v>3549</v>
      </c>
    </row>
    <row r="1031" spans="27:29" x14ac:dyDescent="0.35">
      <c r="AA1031" s="171" t="s">
        <v>297</v>
      </c>
      <c r="AB1031" s="172" t="s">
        <v>3550</v>
      </c>
      <c r="AC1031" s="173" t="s">
        <v>3551</v>
      </c>
    </row>
    <row r="1032" spans="27:29" x14ac:dyDescent="0.35">
      <c r="AA1032" s="171" t="s">
        <v>297</v>
      </c>
      <c r="AB1032" s="172" t="s">
        <v>3552</v>
      </c>
      <c r="AC1032" s="173" t="s">
        <v>3553</v>
      </c>
    </row>
    <row r="1033" spans="27:29" x14ac:dyDescent="0.35">
      <c r="AA1033" s="171" t="s">
        <v>297</v>
      </c>
      <c r="AB1033" s="172" t="s">
        <v>3554</v>
      </c>
      <c r="AC1033" s="173" t="s">
        <v>3555</v>
      </c>
    </row>
    <row r="1034" spans="27:29" x14ac:dyDescent="0.35">
      <c r="AA1034" s="171" t="s">
        <v>297</v>
      </c>
      <c r="AB1034" s="172" t="s">
        <v>3556</v>
      </c>
      <c r="AC1034" s="173" t="s">
        <v>3557</v>
      </c>
    </row>
    <row r="1035" spans="27:29" x14ac:dyDescent="0.35">
      <c r="AA1035" s="171" t="s">
        <v>297</v>
      </c>
      <c r="AB1035" s="172" t="s">
        <v>3558</v>
      </c>
      <c r="AC1035" s="173" t="s">
        <v>3559</v>
      </c>
    </row>
    <row r="1036" spans="27:29" x14ac:dyDescent="0.35">
      <c r="AA1036" s="171" t="s">
        <v>297</v>
      </c>
      <c r="AB1036" s="172" t="s">
        <v>3560</v>
      </c>
      <c r="AC1036" s="173" t="s">
        <v>3561</v>
      </c>
    </row>
    <row r="1037" spans="27:29" x14ac:dyDescent="0.35">
      <c r="AA1037" s="171" t="s">
        <v>297</v>
      </c>
      <c r="AB1037" s="172" t="s">
        <v>3562</v>
      </c>
      <c r="AC1037" s="173" t="s">
        <v>3563</v>
      </c>
    </row>
    <row r="1038" spans="27:29" x14ac:dyDescent="0.35">
      <c r="AA1038" s="171" t="s">
        <v>297</v>
      </c>
      <c r="AB1038" s="172" t="s">
        <v>3564</v>
      </c>
      <c r="AC1038" s="173" t="s">
        <v>3565</v>
      </c>
    </row>
    <row r="1039" spans="27:29" x14ac:dyDescent="0.35">
      <c r="AA1039" s="171" t="s">
        <v>297</v>
      </c>
      <c r="AB1039" s="172" t="s">
        <v>3566</v>
      </c>
      <c r="AC1039" s="173" t="s">
        <v>3567</v>
      </c>
    </row>
    <row r="1040" spans="27:29" x14ac:dyDescent="0.35">
      <c r="AA1040" s="171" t="s">
        <v>297</v>
      </c>
      <c r="AB1040" s="172" t="s">
        <v>3568</v>
      </c>
      <c r="AC1040" s="173" t="s">
        <v>3569</v>
      </c>
    </row>
    <row r="1041" spans="27:29" x14ac:dyDescent="0.35">
      <c r="AA1041" s="171" t="s">
        <v>297</v>
      </c>
      <c r="AB1041" s="172" t="s">
        <v>3570</v>
      </c>
      <c r="AC1041" s="173" t="s">
        <v>3571</v>
      </c>
    </row>
    <row r="1042" spans="27:29" x14ac:dyDescent="0.35">
      <c r="AA1042" s="171" t="s">
        <v>297</v>
      </c>
      <c r="AB1042" s="172" t="s">
        <v>3572</v>
      </c>
      <c r="AC1042" s="173" t="s">
        <v>3573</v>
      </c>
    </row>
    <row r="1043" spans="27:29" x14ac:dyDescent="0.35">
      <c r="AA1043" s="171" t="s">
        <v>297</v>
      </c>
      <c r="AB1043" s="172" t="s">
        <v>3574</v>
      </c>
      <c r="AC1043" s="173" t="s">
        <v>3575</v>
      </c>
    </row>
    <row r="1044" spans="27:29" x14ac:dyDescent="0.35">
      <c r="AA1044" s="171" t="s">
        <v>297</v>
      </c>
      <c r="AB1044" s="172" t="s">
        <v>3576</v>
      </c>
      <c r="AC1044" s="173" t="s">
        <v>3577</v>
      </c>
    </row>
    <row r="1045" spans="27:29" x14ac:dyDescent="0.35">
      <c r="AA1045" s="171" t="s">
        <v>297</v>
      </c>
      <c r="AB1045" s="172" t="s">
        <v>3578</v>
      </c>
      <c r="AC1045" s="173" t="s">
        <v>3579</v>
      </c>
    </row>
    <row r="1046" spans="27:29" x14ac:dyDescent="0.35">
      <c r="AA1046" s="171" t="s">
        <v>297</v>
      </c>
      <c r="AB1046" s="172" t="s">
        <v>3580</v>
      </c>
      <c r="AC1046" s="173" t="s">
        <v>3581</v>
      </c>
    </row>
    <row r="1047" spans="27:29" x14ac:dyDescent="0.35">
      <c r="AA1047" s="171" t="s">
        <v>297</v>
      </c>
      <c r="AB1047" s="172" t="s">
        <v>3582</v>
      </c>
      <c r="AC1047" s="173" t="s">
        <v>3583</v>
      </c>
    </row>
    <row r="1048" spans="27:29" x14ac:dyDescent="0.35">
      <c r="AA1048" s="171" t="s">
        <v>297</v>
      </c>
      <c r="AB1048" s="172" t="s">
        <v>3584</v>
      </c>
      <c r="AC1048" s="173" t="s">
        <v>3585</v>
      </c>
    </row>
    <row r="1049" spans="27:29" x14ac:dyDescent="0.35">
      <c r="AA1049" s="171" t="s">
        <v>297</v>
      </c>
      <c r="AB1049" s="172" t="s">
        <v>3586</v>
      </c>
      <c r="AC1049" s="173" t="s">
        <v>3587</v>
      </c>
    </row>
    <row r="1050" spans="27:29" x14ac:dyDescent="0.35">
      <c r="AA1050" s="171" t="s">
        <v>297</v>
      </c>
      <c r="AB1050" s="172" t="s">
        <v>3588</v>
      </c>
      <c r="AC1050" s="173" t="s">
        <v>3589</v>
      </c>
    </row>
    <row r="1051" spans="27:29" x14ac:dyDescent="0.35">
      <c r="AA1051" s="171" t="s">
        <v>297</v>
      </c>
      <c r="AB1051" s="172" t="s">
        <v>3590</v>
      </c>
      <c r="AC1051" s="173" t="s">
        <v>3591</v>
      </c>
    </row>
    <row r="1052" spans="27:29" x14ac:dyDescent="0.35">
      <c r="AA1052" s="171" t="s">
        <v>297</v>
      </c>
      <c r="AB1052" s="172" t="s">
        <v>3592</v>
      </c>
      <c r="AC1052" s="173" t="s">
        <v>3593</v>
      </c>
    </row>
    <row r="1053" spans="27:29" x14ac:dyDescent="0.35">
      <c r="AA1053" s="171" t="s">
        <v>297</v>
      </c>
      <c r="AB1053" s="172" t="s">
        <v>3594</v>
      </c>
      <c r="AC1053" s="173" t="s">
        <v>3595</v>
      </c>
    </row>
    <row r="1054" spans="27:29" x14ac:dyDescent="0.35">
      <c r="AA1054" s="171" t="s">
        <v>308</v>
      </c>
      <c r="AB1054" s="172" t="s">
        <v>3596</v>
      </c>
      <c r="AC1054" s="173" t="s">
        <v>3597</v>
      </c>
    </row>
    <row r="1055" spans="27:29" x14ac:dyDescent="0.35">
      <c r="AA1055" s="171" t="s">
        <v>308</v>
      </c>
      <c r="AB1055" s="172" t="s">
        <v>3598</v>
      </c>
      <c r="AC1055" s="173" t="s">
        <v>3599</v>
      </c>
    </row>
    <row r="1056" spans="27:29" x14ac:dyDescent="0.35">
      <c r="AA1056" s="171" t="s">
        <v>308</v>
      </c>
      <c r="AB1056" s="172" t="s">
        <v>3600</v>
      </c>
      <c r="AC1056" s="173" t="s">
        <v>3601</v>
      </c>
    </row>
    <row r="1057" spans="27:29" x14ac:dyDescent="0.35">
      <c r="AA1057" s="171" t="s">
        <v>308</v>
      </c>
      <c r="AB1057" s="172" t="s">
        <v>3602</v>
      </c>
      <c r="AC1057" s="173" t="s">
        <v>3603</v>
      </c>
    </row>
    <row r="1058" spans="27:29" x14ac:dyDescent="0.35">
      <c r="AA1058" s="171" t="s">
        <v>308</v>
      </c>
      <c r="AB1058" s="172" t="s">
        <v>3604</v>
      </c>
      <c r="AC1058" s="173" t="s">
        <v>3605</v>
      </c>
    </row>
    <row r="1059" spans="27:29" x14ac:dyDescent="0.35">
      <c r="AA1059" s="171" t="s">
        <v>308</v>
      </c>
      <c r="AB1059" s="172" t="s">
        <v>3606</v>
      </c>
      <c r="AC1059" s="173" t="s">
        <v>3607</v>
      </c>
    </row>
    <row r="1060" spans="27:29" x14ac:dyDescent="0.35">
      <c r="AA1060" s="171" t="s">
        <v>308</v>
      </c>
      <c r="AB1060" s="172" t="s">
        <v>3608</v>
      </c>
      <c r="AC1060" s="173" t="s">
        <v>3609</v>
      </c>
    </row>
    <row r="1061" spans="27:29" x14ac:dyDescent="0.35">
      <c r="AA1061" s="171" t="s">
        <v>308</v>
      </c>
      <c r="AB1061" s="172" t="s">
        <v>3610</v>
      </c>
      <c r="AC1061" s="173" t="s">
        <v>3611</v>
      </c>
    </row>
    <row r="1062" spans="27:29" x14ac:dyDescent="0.35">
      <c r="AA1062" s="171" t="s">
        <v>308</v>
      </c>
      <c r="AB1062" s="172" t="s">
        <v>3612</v>
      </c>
      <c r="AC1062" s="173" t="s">
        <v>3613</v>
      </c>
    </row>
    <row r="1063" spans="27:29" x14ac:dyDescent="0.35">
      <c r="AA1063" s="171" t="s">
        <v>308</v>
      </c>
      <c r="AB1063" s="172" t="s">
        <v>3614</v>
      </c>
      <c r="AC1063" s="173" t="s">
        <v>3615</v>
      </c>
    </row>
    <row r="1064" spans="27:29" x14ac:dyDescent="0.35">
      <c r="AA1064" s="171" t="s">
        <v>308</v>
      </c>
      <c r="AB1064" s="172" t="s">
        <v>3616</v>
      </c>
      <c r="AC1064" s="173" t="s">
        <v>3617</v>
      </c>
    </row>
    <row r="1065" spans="27:29" x14ac:dyDescent="0.35">
      <c r="AA1065" s="171" t="s">
        <v>308</v>
      </c>
      <c r="AB1065" s="172" t="s">
        <v>3618</v>
      </c>
      <c r="AC1065" s="173" t="s">
        <v>3619</v>
      </c>
    </row>
    <row r="1066" spans="27:29" x14ac:dyDescent="0.35">
      <c r="AA1066" s="171" t="s">
        <v>308</v>
      </c>
      <c r="AB1066" s="172" t="s">
        <v>3620</v>
      </c>
      <c r="AC1066" s="173" t="s">
        <v>3621</v>
      </c>
    </row>
    <row r="1067" spans="27:29" x14ac:dyDescent="0.35">
      <c r="AA1067" s="171" t="s">
        <v>308</v>
      </c>
      <c r="AB1067" s="172" t="s">
        <v>3622</v>
      </c>
      <c r="AC1067" s="173" t="s">
        <v>3623</v>
      </c>
    </row>
    <row r="1068" spans="27:29" x14ac:dyDescent="0.35">
      <c r="AA1068" s="171" t="s">
        <v>308</v>
      </c>
      <c r="AB1068" s="172" t="s">
        <v>3624</v>
      </c>
      <c r="AC1068" s="173" t="s">
        <v>3625</v>
      </c>
    </row>
    <row r="1069" spans="27:29" x14ac:dyDescent="0.35">
      <c r="AA1069" s="171" t="s">
        <v>308</v>
      </c>
      <c r="AB1069" s="172" t="s">
        <v>3626</v>
      </c>
      <c r="AC1069" s="173" t="s">
        <v>3627</v>
      </c>
    </row>
    <row r="1070" spans="27:29" x14ac:dyDescent="0.35">
      <c r="AA1070" s="171" t="s">
        <v>308</v>
      </c>
      <c r="AB1070" s="172" t="s">
        <v>3628</v>
      </c>
      <c r="AC1070" s="173" t="s">
        <v>3629</v>
      </c>
    </row>
    <row r="1071" spans="27:29" x14ac:dyDescent="0.35">
      <c r="AA1071" s="171" t="s">
        <v>308</v>
      </c>
      <c r="AB1071" s="172" t="s">
        <v>3630</v>
      </c>
      <c r="AC1071" s="173" t="s">
        <v>3631</v>
      </c>
    </row>
    <row r="1072" spans="27:29" x14ac:dyDescent="0.35">
      <c r="AA1072" s="171" t="s">
        <v>308</v>
      </c>
      <c r="AB1072" s="172" t="s">
        <v>3632</v>
      </c>
      <c r="AC1072" s="173" t="s">
        <v>3633</v>
      </c>
    </row>
    <row r="1073" spans="27:29" x14ac:dyDescent="0.35">
      <c r="AA1073" s="171" t="s">
        <v>308</v>
      </c>
      <c r="AB1073" s="172" t="s">
        <v>3634</v>
      </c>
      <c r="AC1073" s="173" t="s">
        <v>3635</v>
      </c>
    </row>
    <row r="1074" spans="27:29" x14ac:dyDescent="0.35">
      <c r="AA1074" s="171" t="s">
        <v>308</v>
      </c>
      <c r="AB1074" s="172" t="s">
        <v>3636</v>
      </c>
      <c r="AC1074" s="173" t="s">
        <v>3637</v>
      </c>
    </row>
    <row r="1075" spans="27:29" x14ac:dyDescent="0.35">
      <c r="AA1075" s="171" t="s">
        <v>308</v>
      </c>
      <c r="AB1075" s="172" t="s">
        <v>3638</v>
      </c>
      <c r="AC1075" s="173" t="s">
        <v>3639</v>
      </c>
    </row>
    <row r="1076" spans="27:29" x14ac:dyDescent="0.35">
      <c r="AA1076" s="171" t="s">
        <v>308</v>
      </c>
      <c r="AB1076" s="172" t="s">
        <v>3640</v>
      </c>
      <c r="AC1076" s="173" t="s">
        <v>3641</v>
      </c>
    </row>
    <row r="1077" spans="27:29" x14ac:dyDescent="0.35">
      <c r="AA1077" s="171" t="s">
        <v>308</v>
      </c>
      <c r="AB1077" s="172" t="s">
        <v>3642</v>
      </c>
      <c r="AC1077" s="173" t="s">
        <v>3643</v>
      </c>
    </row>
    <row r="1078" spans="27:29" x14ac:dyDescent="0.35">
      <c r="AA1078" s="171" t="s">
        <v>308</v>
      </c>
      <c r="AB1078" s="172" t="s">
        <v>3644</v>
      </c>
      <c r="AC1078" s="173" t="s">
        <v>3645</v>
      </c>
    </row>
    <row r="1079" spans="27:29" x14ac:dyDescent="0.35">
      <c r="AA1079" s="171" t="s">
        <v>308</v>
      </c>
      <c r="AB1079" s="172" t="s">
        <v>3646</v>
      </c>
      <c r="AC1079" s="173" t="s">
        <v>3647</v>
      </c>
    </row>
    <row r="1080" spans="27:29" x14ac:dyDescent="0.35">
      <c r="AA1080" s="171" t="s">
        <v>308</v>
      </c>
      <c r="AB1080" s="172" t="s">
        <v>3648</v>
      </c>
      <c r="AC1080" s="173" t="s">
        <v>3649</v>
      </c>
    </row>
    <row r="1081" spans="27:29" x14ac:dyDescent="0.35">
      <c r="AA1081" s="171" t="s">
        <v>308</v>
      </c>
      <c r="AB1081" s="172" t="s">
        <v>3650</v>
      </c>
      <c r="AC1081" s="173" t="s">
        <v>3651</v>
      </c>
    </row>
    <row r="1082" spans="27:29" x14ac:dyDescent="0.35">
      <c r="AA1082" s="171" t="s">
        <v>308</v>
      </c>
      <c r="AB1082" s="172" t="s">
        <v>3652</v>
      </c>
      <c r="AC1082" s="173" t="s">
        <v>3653</v>
      </c>
    </row>
    <row r="1083" spans="27:29" x14ac:dyDescent="0.35">
      <c r="AA1083" s="171" t="s">
        <v>308</v>
      </c>
      <c r="AB1083" s="172" t="s">
        <v>3654</v>
      </c>
      <c r="AC1083" s="173" t="s">
        <v>3655</v>
      </c>
    </row>
    <row r="1084" spans="27:29" x14ac:dyDescent="0.35">
      <c r="AA1084" s="171" t="s">
        <v>308</v>
      </c>
      <c r="AB1084" s="172" t="s">
        <v>3656</v>
      </c>
      <c r="AC1084" s="173" t="s">
        <v>3657</v>
      </c>
    </row>
    <row r="1085" spans="27:29" x14ac:dyDescent="0.35">
      <c r="AA1085" s="171" t="s">
        <v>308</v>
      </c>
      <c r="AB1085" s="172" t="s">
        <v>3658</v>
      </c>
      <c r="AC1085" s="173" t="s">
        <v>3659</v>
      </c>
    </row>
    <row r="1086" spans="27:29" x14ac:dyDescent="0.35">
      <c r="AA1086" s="171" t="s">
        <v>308</v>
      </c>
      <c r="AB1086" s="172" t="s">
        <v>3660</v>
      </c>
      <c r="AC1086" s="173" t="s">
        <v>3661</v>
      </c>
    </row>
    <row r="1087" spans="27:29" x14ac:dyDescent="0.35">
      <c r="AA1087" s="171" t="s">
        <v>308</v>
      </c>
      <c r="AB1087" s="172" t="s">
        <v>3662</v>
      </c>
      <c r="AC1087" s="173" t="s">
        <v>3663</v>
      </c>
    </row>
    <row r="1088" spans="27:29" x14ac:dyDescent="0.35">
      <c r="AA1088" s="171" t="s">
        <v>308</v>
      </c>
      <c r="AB1088" s="172" t="s">
        <v>3664</v>
      </c>
      <c r="AC1088" s="173" t="s">
        <v>3665</v>
      </c>
    </row>
    <row r="1089" spans="27:29" x14ac:dyDescent="0.35">
      <c r="AA1089" s="171" t="s">
        <v>308</v>
      </c>
      <c r="AB1089" s="172" t="s">
        <v>3666</v>
      </c>
      <c r="AC1089" s="173" t="s">
        <v>3667</v>
      </c>
    </row>
    <row r="1090" spans="27:29" x14ac:dyDescent="0.35">
      <c r="AA1090" s="171" t="s">
        <v>308</v>
      </c>
      <c r="AB1090" s="172" t="s">
        <v>3668</v>
      </c>
      <c r="AC1090" s="173" t="s">
        <v>3669</v>
      </c>
    </row>
    <row r="1091" spans="27:29" x14ac:dyDescent="0.35">
      <c r="AA1091" s="171" t="s">
        <v>308</v>
      </c>
      <c r="AB1091" s="172" t="s">
        <v>3670</v>
      </c>
      <c r="AC1091" s="173" t="s">
        <v>3671</v>
      </c>
    </row>
    <row r="1092" spans="27:29" x14ac:dyDescent="0.35">
      <c r="AA1092" s="171" t="s">
        <v>308</v>
      </c>
      <c r="AB1092" s="172" t="s">
        <v>3672</v>
      </c>
      <c r="AC1092" s="173" t="s">
        <v>3673</v>
      </c>
    </row>
    <row r="1093" spans="27:29" x14ac:dyDescent="0.35">
      <c r="AA1093" s="171" t="s">
        <v>308</v>
      </c>
      <c r="AB1093" s="172" t="s">
        <v>3674</v>
      </c>
      <c r="AC1093" s="173" t="s">
        <v>3675</v>
      </c>
    </row>
    <row r="1094" spans="27:29" x14ac:dyDescent="0.35">
      <c r="AA1094" s="171" t="s">
        <v>308</v>
      </c>
      <c r="AB1094" s="172" t="s">
        <v>3676</v>
      </c>
      <c r="AC1094" s="173" t="s">
        <v>3677</v>
      </c>
    </row>
    <row r="1095" spans="27:29" x14ac:dyDescent="0.35">
      <c r="AA1095" s="171" t="s">
        <v>308</v>
      </c>
      <c r="AB1095" s="172" t="s">
        <v>3678</v>
      </c>
      <c r="AC1095" s="173" t="s">
        <v>3679</v>
      </c>
    </row>
    <row r="1096" spans="27:29" x14ac:dyDescent="0.35">
      <c r="AA1096" s="171" t="s">
        <v>319</v>
      </c>
      <c r="AB1096" s="172" t="s">
        <v>3680</v>
      </c>
      <c r="AC1096" s="173" t="s">
        <v>3681</v>
      </c>
    </row>
    <row r="1097" spans="27:29" x14ac:dyDescent="0.35">
      <c r="AA1097" s="171" t="s">
        <v>319</v>
      </c>
      <c r="AB1097" s="172" t="s">
        <v>3682</v>
      </c>
      <c r="AC1097" s="173" t="s">
        <v>3683</v>
      </c>
    </row>
    <row r="1098" spans="27:29" x14ac:dyDescent="0.35">
      <c r="AA1098" s="171" t="s">
        <v>319</v>
      </c>
      <c r="AB1098" s="172" t="s">
        <v>3684</v>
      </c>
      <c r="AC1098" s="173" t="s">
        <v>3685</v>
      </c>
    </row>
    <row r="1099" spans="27:29" x14ac:dyDescent="0.35">
      <c r="AA1099" s="171" t="s">
        <v>319</v>
      </c>
      <c r="AB1099" s="172" t="s">
        <v>3686</v>
      </c>
      <c r="AC1099" s="173" t="s">
        <v>3687</v>
      </c>
    </row>
    <row r="1100" spans="27:29" x14ac:dyDescent="0.35">
      <c r="AA1100" s="171" t="s">
        <v>319</v>
      </c>
      <c r="AB1100" s="172" t="s">
        <v>3688</v>
      </c>
      <c r="AC1100" s="173" t="s">
        <v>3689</v>
      </c>
    </row>
    <row r="1101" spans="27:29" x14ac:dyDescent="0.35">
      <c r="AA1101" s="171" t="s">
        <v>319</v>
      </c>
      <c r="AB1101" s="172" t="s">
        <v>3690</v>
      </c>
      <c r="AC1101" s="173" t="s">
        <v>3691</v>
      </c>
    </row>
    <row r="1102" spans="27:29" x14ac:dyDescent="0.35">
      <c r="AA1102" s="171" t="s">
        <v>319</v>
      </c>
      <c r="AB1102" s="172" t="s">
        <v>3692</v>
      </c>
      <c r="AC1102" s="173" t="s">
        <v>3693</v>
      </c>
    </row>
    <row r="1103" spans="27:29" x14ac:dyDescent="0.35">
      <c r="AA1103" s="171" t="s">
        <v>319</v>
      </c>
      <c r="AB1103" s="172" t="s">
        <v>3694</v>
      </c>
      <c r="AC1103" s="173" t="s">
        <v>3695</v>
      </c>
    </row>
    <row r="1104" spans="27:29" x14ac:dyDescent="0.35">
      <c r="AA1104" s="171" t="s">
        <v>329</v>
      </c>
      <c r="AB1104" s="172" t="s">
        <v>3696</v>
      </c>
      <c r="AC1104" s="173" t="s">
        <v>3697</v>
      </c>
    </row>
    <row r="1105" spans="27:29" x14ac:dyDescent="0.35">
      <c r="AA1105" s="171" t="s">
        <v>329</v>
      </c>
      <c r="AB1105" s="172" t="s">
        <v>3698</v>
      </c>
      <c r="AC1105" s="173" t="s">
        <v>3699</v>
      </c>
    </row>
    <row r="1106" spans="27:29" x14ac:dyDescent="0.35">
      <c r="AA1106" s="171" t="s">
        <v>329</v>
      </c>
      <c r="AB1106" s="172" t="s">
        <v>3700</v>
      </c>
      <c r="AC1106" s="173" t="s">
        <v>3701</v>
      </c>
    </row>
    <row r="1107" spans="27:29" x14ac:dyDescent="0.35">
      <c r="AA1107" s="171" t="s">
        <v>329</v>
      </c>
      <c r="AB1107" s="172" t="s">
        <v>3702</v>
      </c>
      <c r="AC1107" s="173" t="s">
        <v>3703</v>
      </c>
    </row>
    <row r="1108" spans="27:29" x14ac:dyDescent="0.35">
      <c r="AA1108" s="171" t="s">
        <v>329</v>
      </c>
      <c r="AB1108" s="172" t="s">
        <v>3704</v>
      </c>
      <c r="AC1108" s="173" t="s">
        <v>3705</v>
      </c>
    </row>
    <row r="1109" spans="27:29" x14ac:dyDescent="0.35">
      <c r="AA1109" s="171" t="s">
        <v>329</v>
      </c>
      <c r="AB1109" s="172" t="s">
        <v>3706</v>
      </c>
      <c r="AC1109" s="173" t="s">
        <v>3707</v>
      </c>
    </row>
    <row r="1110" spans="27:29" x14ac:dyDescent="0.35">
      <c r="AA1110" s="171" t="s">
        <v>329</v>
      </c>
      <c r="AB1110" s="172" t="s">
        <v>3708</v>
      </c>
      <c r="AC1110" s="173" t="s">
        <v>3709</v>
      </c>
    </row>
    <row r="1111" spans="27:29" x14ac:dyDescent="0.35">
      <c r="AA1111" s="171" t="s">
        <v>329</v>
      </c>
      <c r="AB1111" s="172" t="s">
        <v>3710</v>
      </c>
      <c r="AC1111" s="173" t="s">
        <v>3711</v>
      </c>
    </row>
    <row r="1112" spans="27:29" x14ac:dyDescent="0.35">
      <c r="AA1112" s="171" t="s">
        <v>329</v>
      </c>
      <c r="AB1112" s="172" t="s">
        <v>3712</v>
      </c>
      <c r="AC1112" s="173" t="s">
        <v>3713</v>
      </c>
    </row>
    <row r="1113" spans="27:29" x14ac:dyDescent="0.35">
      <c r="AA1113" s="171" t="s">
        <v>329</v>
      </c>
      <c r="AB1113" s="172" t="s">
        <v>3714</v>
      </c>
      <c r="AC1113" s="173" t="s">
        <v>3715</v>
      </c>
    </row>
    <row r="1114" spans="27:29" x14ac:dyDescent="0.35">
      <c r="AA1114" s="171" t="s">
        <v>329</v>
      </c>
      <c r="AB1114" s="172" t="s">
        <v>3716</v>
      </c>
      <c r="AC1114" s="173" t="s">
        <v>3717</v>
      </c>
    </row>
    <row r="1115" spans="27:29" x14ac:dyDescent="0.35">
      <c r="AA1115" s="171" t="s">
        <v>329</v>
      </c>
      <c r="AB1115" s="172" t="s">
        <v>3718</v>
      </c>
      <c r="AC1115" s="173" t="s">
        <v>3719</v>
      </c>
    </row>
    <row r="1116" spans="27:29" x14ac:dyDescent="0.35">
      <c r="AA1116" s="171" t="s">
        <v>340</v>
      </c>
      <c r="AB1116" s="172" t="s">
        <v>3720</v>
      </c>
      <c r="AC1116" s="173" t="s">
        <v>3721</v>
      </c>
    </row>
    <row r="1117" spans="27:29" x14ac:dyDescent="0.35">
      <c r="AA1117" s="171" t="s">
        <v>340</v>
      </c>
      <c r="AB1117" s="172" t="s">
        <v>3722</v>
      </c>
      <c r="AC1117" s="173" t="s">
        <v>3723</v>
      </c>
    </row>
    <row r="1118" spans="27:29" x14ac:dyDescent="0.35">
      <c r="AA1118" s="171" t="s">
        <v>340</v>
      </c>
      <c r="AB1118" s="172" t="s">
        <v>3724</v>
      </c>
      <c r="AC1118" s="173" t="s">
        <v>3725</v>
      </c>
    </row>
    <row r="1119" spans="27:29" x14ac:dyDescent="0.35">
      <c r="AA1119" s="171" t="s">
        <v>340</v>
      </c>
      <c r="AB1119" s="172" t="s">
        <v>3726</v>
      </c>
      <c r="AC1119" s="173" t="s">
        <v>3727</v>
      </c>
    </row>
    <row r="1120" spans="27:29" x14ac:dyDescent="0.35">
      <c r="AA1120" s="171" t="s">
        <v>340</v>
      </c>
      <c r="AB1120" s="172" t="s">
        <v>3728</v>
      </c>
      <c r="AC1120" s="173" t="s">
        <v>3729</v>
      </c>
    </row>
    <row r="1121" spans="27:29" x14ac:dyDescent="0.35">
      <c r="AA1121" s="171" t="s">
        <v>340</v>
      </c>
      <c r="AB1121" s="172" t="s">
        <v>3730</v>
      </c>
      <c r="AC1121" s="173" t="s">
        <v>3731</v>
      </c>
    </row>
    <row r="1122" spans="27:29" x14ac:dyDescent="0.35">
      <c r="AA1122" s="171" t="s">
        <v>340</v>
      </c>
      <c r="AB1122" s="172" t="s">
        <v>3732</v>
      </c>
      <c r="AC1122" s="173" t="s">
        <v>3733</v>
      </c>
    </row>
    <row r="1123" spans="27:29" x14ac:dyDescent="0.35">
      <c r="AA1123" s="171" t="s">
        <v>340</v>
      </c>
      <c r="AB1123" s="172" t="s">
        <v>3734</v>
      </c>
      <c r="AC1123" s="173" t="s">
        <v>3735</v>
      </c>
    </row>
    <row r="1124" spans="27:29" x14ac:dyDescent="0.35">
      <c r="AA1124" s="171" t="s">
        <v>340</v>
      </c>
      <c r="AB1124" s="172" t="s">
        <v>3736</v>
      </c>
      <c r="AC1124" s="173" t="s">
        <v>3737</v>
      </c>
    </row>
    <row r="1125" spans="27:29" x14ac:dyDescent="0.35">
      <c r="AA1125" s="171" t="s">
        <v>340</v>
      </c>
      <c r="AB1125" s="172" t="s">
        <v>3738</v>
      </c>
      <c r="AC1125" s="173" t="s">
        <v>3739</v>
      </c>
    </row>
    <row r="1126" spans="27:29" x14ac:dyDescent="0.35">
      <c r="AA1126" s="171" t="s">
        <v>340</v>
      </c>
      <c r="AB1126" s="172" t="s">
        <v>3740</v>
      </c>
      <c r="AC1126" s="173" t="s">
        <v>3741</v>
      </c>
    </row>
    <row r="1127" spans="27:29" x14ac:dyDescent="0.35">
      <c r="AA1127" s="171" t="s">
        <v>340</v>
      </c>
      <c r="AB1127" s="172" t="s">
        <v>3742</v>
      </c>
      <c r="AC1127" s="173" t="s">
        <v>3743</v>
      </c>
    </row>
    <row r="1128" spans="27:29" x14ac:dyDescent="0.35">
      <c r="AA1128" s="171" t="s">
        <v>340</v>
      </c>
      <c r="AB1128" s="172" t="s">
        <v>3744</v>
      </c>
      <c r="AC1128" s="173" t="s">
        <v>3745</v>
      </c>
    </row>
    <row r="1129" spans="27:29" x14ac:dyDescent="0.35">
      <c r="AA1129" s="171" t="s">
        <v>340</v>
      </c>
      <c r="AB1129" s="172" t="s">
        <v>3746</v>
      </c>
      <c r="AC1129" s="173" t="s">
        <v>3747</v>
      </c>
    </row>
    <row r="1130" spans="27:29" x14ac:dyDescent="0.35">
      <c r="AA1130" s="171" t="s">
        <v>340</v>
      </c>
      <c r="AB1130" s="172" t="s">
        <v>3748</v>
      </c>
      <c r="AC1130" s="173" t="s">
        <v>3749</v>
      </c>
    </row>
    <row r="1131" spans="27:29" x14ac:dyDescent="0.35">
      <c r="AA1131" s="171" t="s">
        <v>340</v>
      </c>
      <c r="AB1131" s="172" t="s">
        <v>3750</v>
      </c>
      <c r="AC1131" s="173" t="s">
        <v>3751</v>
      </c>
    </row>
    <row r="1132" spans="27:29" x14ac:dyDescent="0.35">
      <c r="AA1132" s="171" t="s">
        <v>340</v>
      </c>
      <c r="AB1132" s="172" t="s">
        <v>3752</v>
      </c>
      <c r="AC1132" s="173" t="s">
        <v>3753</v>
      </c>
    </row>
    <row r="1133" spans="27:29" x14ac:dyDescent="0.35">
      <c r="AA1133" s="171" t="s">
        <v>340</v>
      </c>
      <c r="AB1133" s="172" t="s">
        <v>3754</v>
      </c>
      <c r="AC1133" s="173" t="s">
        <v>3755</v>
      </c>
    </row>
    <row r="1134" spans="27:29" x14ac:dyDescent="0.35">
      <c r="AA1134" s="171" t="s">
        <v>340</v>
      </c>
      <c r="AB1134" s="172" t="s">
        <v>3756</v>
      </c>
      <c r="AC1134" s="173" t="s">
        <v>3757</v>
      </c>
    </row>
    <row r="1135" spans="27:29" x14ac:dyDescent="0.35">
      <c r="AA1135" s="171" t="s">
        <v>340</v>
      </c>
      <c r="AB1135" s="172" t="s">
        <v>3758</v>
      </c>
      <c r="AC1135" s="173" t="s">
        <v>3759</v>
      </c>
    </row>
    <row r="1136" spans="27:29" x14ac:dyDescent="0.35">
      <c r="AA1136" s="171" t="s">
        <v>340</v>
      </c>
      <c r="AB1136" s="172" t="s">
        <v>3760</v>
      </c>
      <c r="AC1136" s="173" t="s">
        <v>3761</v>
      </c>
    </row>
    <row r="1137" spans="27:29" x14ac:dyDescent="0.35">
      <c r="AA1137" s="171" t="s">
        <v>340</v>
      </c>
      <c r="AB1137" s="172" t="s">
        <v>3762</v>
      </c>
      <c r="AC1137" s="173" t="s">
        <v>3763</v>
      </c>
    </row>
    <row r="1138" spans="27:29" x14ac:dyDescent="0.35">
      <c r="AA1138" s="171" t="s">
        <v>340</v>
      </c>
      <c r="AB1138" s="172" t="s">
        <v>3764</v>
      </c>
      <c r="AC1138" s="173" t="s">
        <v>3765</v>
      </c>
    </row>
    <row r="1139" spans="27:29" x14ac:dyDescent="0.35">
      <c r="AA1139" s="171" t="s">
        <v>340</v>
      </c>
      <c r="AB1139" s="172" t="s">
        <v>3766</v>
      </c>
      <c r="AC1139" s="173" t="s">
        <v>3767</v>
      </c>
    </row>
    <row r="1140" spans="27:29" x14ac:dyDescent="0.35">
      <c r="AA1140" s="171" t="s">
        <v>340</v>
      </c>
      <c r="AB1140" s="172" t="s">
        <v>3768</v>
      </c>
      <c r="AC1140" s="173" t="s">
        <v>3769</v>
      </c>
    </row>
    <row r="1141" spans="27:29" x14ac:dyDescent="0.35">
      <c r="AA1141" s="171" t="s">
        <v>340</v>
      </c>
      <c r="AB1141" s="172" t="s">
        <v>3770</v>
      </c>
      <c r="AC1141" s="173" t="s">
        <v>3771</v>
      </c>
    </row>
    <row r="1142" spans="27:29" x14ac:dyDescent="0.35">
      <c r="AA1142" s="171" t="s">
        <v>340</v>
      </c>
      <c r="AB1142" s="172" t="s">
        <v>3772</v>
      </c>
      <c r="AC1142" s="173" t="s">
        <v>3773</v>
      </c>
    </row>
    <row r="1143" spans="27:29" x14ac:dyDescent="0.35">
      <c r="AA1143" s="171" t="s">
        <v>340</v>
      </c>
      <c r="AB1143" s="172" t="s">
        <v>3774</v>
      </c>
      <c r="AC1143" s="173" t="s">
        <v>3775</v>
      </c>
    </row>
    <row r="1144" spans="27:29" x14ac:dyDescent="0.35">
      <c r="AA1144" s="171" t="s">
        <v>340</v>
      </c>
      <c r="AB1144" s="172" t="s">
        <v>3776</v>
      </c>
      <c r="AC1144" s="173" t="s">
        <v>3777</v>
      </c>
    </row>
    <row r="1145" spans="27:29" x14ac:dyDescent="0.35">
      <c r="AA1145" s="171" t="s">
        <v>340</v>
      </c>
      <c r="AB1145" s="172" t="s">
        <v>3778</v>
      </c>
      <c r="AC1145" s="173" t="s">
        <v>3779</v>
      </c>
    </row>
    <row r="1146" spans="27:29" x14ac:dyDescent="0.35">
      <c r="AA1146" s="171" t="s">
        <v>340</v>
      </c>
      <c r="AB1146" s="172" t="s">
        <v>3780</v>
      </c>
      <c r="AC1146" s="173" t="s">
        <v>3781</v>
      </c>
    </row>
    <row r="1147" spans="27:29" x14ac:dyDescent="0.35">
      <c r="AA1147" s="171" t="s">
        <v>340</v>
      </c>
      <c r="AB1147" s="172" t="s">
        <v>3782</v>
      </c>
      <c r="AC1147" s="173" t="s">
        <v>3783</v>
      </c>
    </row>
    <row r="1148" spans="27:29" x14ac:dyDescent="0.35">
      <c r="AA1148" s="171" t="s">
        <v>340</v>
      </c>
      <c r="AB1148" s="172" t="s">
        <v>3784</v>
      </c>
      <c r="AC1148" s="173" t="s">
        <v>3785</v>
      </c>
    </row>
    <row r="1149" spans="27:29" x14ac:dyDescent="0.35">
      <c r="AA1149" s="171" t="s">
        <v>340</v>
      </c>
      <c r="AB1149" s="172" t="s">
        <v>3786</v>
      </c>
      <c r="AC1149" s="173" t="s">
        <v>3787</v>
      </c>
    </row>
    <row r="1150" spans="27:29" x14ac:dyDescent="0.35">
      <c r="AA1150" s="171" t="s">
        <v>340</v>
      </c>
      <c r="AB1150" s="172" t="s">
        <v>3788</v>
      </c>
      <c r="AC1150" s="173" t="s">
        <v>3789</v>
      </c>
    </row>
    <row r="1151" spans="27:29" x14ac:dyDescent="0.35">
      <c r="AA1151" s="171" t="s">
        <v>340</v>
      </c>
      <c r="AB1151" s="172" t="s">
        <v>3790</v>
      </c>
      <c r="AC1151" s="173" t="s">
        <v>3791</v>
      </c>
    </row>
    <row r="1152" spans="27:29" x14ac:dyDescent="0.35">
      <c r="AA1152" s="171" t="s">
        <v>340</v>
      </c>
      <c r="AB1152" s="172" t="s">
        <v>3792</v>
      </c>
      <c r="AC1152" s="173" t="s">
        <v>3793</v>
      </c>
    </row>
    <row r="1153" spans="27:29" x14ac:dyDescent="0.35">
      <c r="AA1153" s="171" t="s">
        <v>340</v>
      </c>
      <c r="AB1153" s="172" t="s">
        <v>3794</v>
      </c>
      <c r="AC1153" s="173" t="s">
        <v>3795</v>
      </c>
    </row>
    <row r="1154" spans="27:29" x14ac:dyDescent="0.35">
      <c r="AA1154" s="171" t="s">
        <v>340</v>
      </c>
      <c r="AB1154" s="172" t="s">
        <v>3796</v>
      </c>
      <c r="AC1154" s="173" t="s">
        <v>3797</v>
      </c>
    </row>
    <row r="1155" spans="27:29" x14ac:dyDescent="0.35">
      <c r="AA1155" s="171" t="s">
        <v>340</v>
      </c>
      <c r="AB1155" s="172" t="s">
        <v>3798</v>
      </c>
      <c r="AC1155" s="173" t="s">
        <v>3799</v>
      </c>
    </row>
    <row r="1156" spans="27:29" x14ac:dyDescent="0.35">
      <c r="AA1156" s="171" t="s">
        <v>340</v>
      </c>
      <c r="AB1156" s="172" t="s">
        <v>3800</v>
      </c>
      <c r="AC1156" s="173" t="s">
        <v>3801</v>
      </c>
    </row>
    <row r="1157" spans="27:29" x14ac:dyDescent="0.35">
      <c r="AA1157" s="171" t="s">
        <v>340</v>
      </c>
      <c r="AB1157" s="172" t="s">
        <v>3802</v>
      </c>
      <c r="AC1157" s="173" t="s">
        <v>3803</v>
      </c>
    </row>
    <row r="1158" spans="27:29" x14ac:dyDescent="0.35">
      <c r="AA1158" s="171" t="s">
        <v>340</v>
      </c>
      <c r="AB1158" s="172" t="s">
        <v>3804</v>
      </c>
      <c r="AC1158" s="173" t="s">
        <v>3805</v>
      </c>
    </row>
    <row r="1159" spans="27:29" x14ac:dyDescent="0.35">
      <c r="AA1159" s="171" t="s">
        <v>340</v>
      </c>
      <c r="AB1159" s="172" t="s">
        <v>3806</v>
      </c>
      <c r="AC1159" s="173" t="s">
        <v>3807</v>
      </c>
    </row>
    <row r="1160" spans="27:29" x14ac:dyDescent="0.35">
      <c r="AA1160" s="171" t="s">
        <v>340</v>
      </c>
      <c r="AB1160" s="172" t="s">
        <v>3808</v>
      </c>
      <c r="AC1160" s="173" t="s">
        <v>3809</v>
      </c>
    </row>
    <row r="1161" spans="27:29" x14ac:dyDescent="0.35">
      <c r="AA1161" s="171" t="s">
        <v>340</v>
      </c>
      <c r="AB1161" s="172" t="s">
        <v>3810</v>
      </c>
      <c r="AC1161" s="173" t="s">
        <v>3811</v>
      </c>
    </row>
    <row r="1162" spans="27:29" x14ac:dyDescent="0.35">
      <c r="AA1162" s="171" t="s">
        <v>340</v>
      </c>
      <c r="AB1162" s="172" t="s">
        <v>3812</v>
      </c>
      <c r="AC1162" s="173" t="s">
        <v>3813</v>
      </c>
    </row>
    <row r="1163" spans="27:29" x14ac:dyDescent="0.35">
      <c r="AA1163" s="171" t="s">
        <v>340</v>
      </c>
      <c r="AB1163" s="172" t="s">
        <v>3814</v>
      </c>
      <c r="AC1163" s="173" t="s">
        <v>3815</v>
      </c>
    </row>
    <row r="1164" spans="27:29" x14ac:dyDescent="0.35">
      <c r="AA1164" s="171" t="s">
        <v>340</v>
      </c>
      <c r="AB1164" s="172" t="s">
        <v>3816</v>
      </c>
      <c r="AC1164" s="173" t="s">
        <v>3817</v>
      </c>
    </row>
    <row r="1165" spans="27:29" x14ac:dyDescent="0.35">
      <c r="AA1165" s="171" t="s">
        <v>340</v>
      </c>
      <c r="AB1165" s="172" t="s">
        <v>3818</v>
      </c>
      <c r="AC1165" s="173" t="s">
        <v>3819</v>
      </c>
    </row>
    <row r="1166" spans="27:29" x14ac:dyDescent="0.35">
      <c r="AA1166" s="171" t="s">
        <v>340</v>
      </c>
      <c r="AB1166" s="172" t="s">
        <v>3820</v>
      </c>
      <c r="AC1166" s="173" t="s">
        <v>3821</v>
      </c>
    </row>
    <row r="1167" spans="27:29" x14ac:dyDescent="0.35">
      <c r="AA1167" s="171" t="s">
        <v>340</v>
      </c>
      <c r="AB1167" s="172" t="s">
        <v>3822</v>
      </c>
      <c r="AC1167" s="173" t="s">
        <v>3823</v>
      </c>
    </row>
    <row r="1168" spans="27:29" x14ac:dyDescent="0.35">
      <c r="AA1168" s="171" t="s">
        <v>340</v>
      </c>
      <c r="AB1168" s="172" t="s">
        <v>3824</v>
      </c>
      <c r="AC1168" s="173" t="s">
        <v>3825</v>
      </c>
    </row>
    <row r="1169" spans="27:29" x14ac:dyDescent="0.35">
      <c r="AA1169" s="171" t="s">
        <v>340</v>
      </c>
      <c r="AB1169" s="172" t="s">
        <v>3826</v>
      </c>
      <c r="AC1169" s="173" t="s">
        <v>3827</v>
      </c>
    </row>
    <row r="1170" spans="27:29" x14ac:dyDescent="0.35">
      <c r="AA1170" s="171" t="s">
        <v>340</v>
      </c>
      <c r="AB1170" s="172" t="s">
        <v>3828</v>
      </c>
      <c r="AC1170" s="173" t="s">
        <v>3829</v>
      </c>
    </row>
    <row r="1171" spans="27:29" x14ac:dyDescent="0.35">
      <c r="AA1171" s="171" t="s">
        <v>340</v>
      </c>
      <c r="AB1171" s="172" t="s">
        <v>3830</v>
      </c>
      <c r="AC1171" s="173" t="s">
        <v>3831</v>
      </c>
    </row>
    <row r="1172" spans="27:29" x14ac:dyDescent="0.35">
      <c r="AA1172" s="171" t="s">
        <v>340</v>
      </c>
      <c r="AB1172" s="172" t="s">
        <v>3832</v>
      </c>
      <c r="AC1172" s="173" t="s">
        <v>3833</v>
      </c>
    </row>
    <row r="1173" spans="27:29" x14ac:dyDescent="0.35">
      <c r="AA1173" s="171" t="s">
        <v>340</v>
      </c>
      <c r="AB1173" s="172" t="s">
        <v>3834</v>
      </c>
      <c r="AC1173" s="173" t="s">
        <v>3835</v>
      </c>
    </row>
    <row r="1174" spans="27:29" x14ac:dyDescent="0.35">
      <c r="AA1174" s="171" t="s">
        <v>340</v>
      </c>
      <c r="AB1174" s="172" t="s">
        <v>3836</v>
      </c>
      <c r="AC1174" s="173" t="s">
        <v>3837</v>
      </c>
    </row>
    <row r="1175" spans="27:29" x14ac:dyDescent="0.35">
      <c r="AA1175" s="171" t="s">
        <v>349</v>
      </c>
      <c r="AB1175" s="172" t="s">
        <v>3838</v>
      </c>
      <c r="AC1175" s="173" t="s">
        <v>3839</v>
      </c>
    </row>
    <row r="1176" spans="27:29" x14ac:dyDescent="0.35">
      <c r="AA1176" s="171" t="s">
        <v>349</v>
      </c>
      <c r="AB1176" s="172" t="s">
        <v>3840</v>
      </c>
      <c r="AC1176" s="173" t="s">
        <v>3841</v>
      </c>
    </row>
    <row r="1177" spans="27:29" x14ac:dyDescent="0.35">
      <c r="AA1177" s="171" t="s">
        <v>349</v>
      </c>
      <c r="AB1177" s="172" t="s">
        <v>3842</v>
      </c>
      <c r="AC1177" s="173" t="s">
        <v>3843</v>
      </c>
    </row>
    <row r="1178" spans="27:29" x14ac:dyDescent="0.35">
      <c r="AA1178" s="171" t="s">
        <v>349</v>
      </c>
      <c r="AB1178" s="172" t="s">
        <v>3844</v>
      </c>
      <c r="AC1178" s="173" t="s">
        <v>3845</v>
      </c>
    </row>
    <row r="1179" spans="27:29" x14ac:dyDescent="0.35">
      <c r="AA1179" s="171" t="s">
        <v>349</v>
      </c>
      <c r="AB1179" s="172" t="s">
        <v>3846</v>
      </c>
      <c r="AC1179" s="173" t="s">
        <v>3847</v>
      </c>
    </row>
    <row r="1180" spans="27:29" x14ac:dyDescent="0.35">
      <c r="AA1180" s="171" t="s">
        <v>349</v>
      </c>
      <c r="AB1180" s="172" t="s">
        <v>3848</v>
      </c>
      <c r="AC1180" s="173" t="s">
        <v>3849</v>
      </c>
    </row>
    <row r="1181" spans="27:29" x14ac:dyDescent="0.35">
      <c r="AA1181" s="171" t="s">
        <v>349</v>
      </c>
      <c r="AB1181" s="172" t="s">
        <v>3850</v>
      </c>
      <c r="AC1181" s="173" t="s">
        <v>3851</v>
      </c>
    </row>
    <row r="1182" spans="27:29" x14ac:dyDescent="0.35">
      <c r="AA1182" s="171" t="s">
        <v>349</v>
      </c>
      <c r="AB1182" s="172" t="s">
        <v>3852</v>
      </c>
      <c r="AC1182" s="173" t="s">
        <v>3853</v>
      </c>
    </row>
    <row r="1183" spans="27:29" x14ac:dyDescent="0.35">
      <c r="AA1183" s="171" t="s">
        <v>349</v>
      </c>
      <c r="AB1183" s="172" t="s">
        <v>3854</v>
      </c>
      <c r="AC1183" s="173" t="s">
        <v>3855</v>
      </c>
    </row>
    <row r="1184" spans="27:29" x14ac:dyDescent="0.35">
      <c r="AA1184" s="171" t="s">
        <v>349</v>
      </c>
      <c r="AB1184" s="172" t="s">
        <v>3856</v>
      </c>
      <c r="AC1184" s="173" t="s">
        <v>3857</v>
      </c>
    </row>
    <row r="1185" spans="27:29" x14ac:dyDescent="0.35">
      <c r="AA1185" s="171" t="s">
        <v>349</v>
      </c>
      <c r="AB1185" s="172" t="s">
        <v>3858</v>
      </c>
      <c r="AC1185" s="173" t="s">
        <v>3859</v>
      </c>
    </row>
    <row r="1186" spans="27:29" x14ac:dyDescent="0.35">
      <c r="AA1186" s="171" t="s">
        <v>349</v>
      </c>
      <c r="AB1186" s="172" t="s">
        <v>3860</v>
      </c>
      <c r="AC1186" s="173" t="s">
        <v>3861</v>
      </c>
    </row>
    <row r="1187" spans="27:29" x14ac:dyDescent="0.35">
      <c r="AA1187" s="171" t="s">
        <v>349</v>
      </c>
      <c r="AB1187" s="172" t="s">
        <v>3862</v>
      </c>
      <c r="AC1187" s="173" t="s">
        <v>3863</v>
      </c>
    </row>
    <row r="1188" spans="27:29" x14ac:dyDescent="0.35">
      <c r="AA1188" s="171" t="s">
        <v>349</v>
      </c>
      <c r="AB1188" s="172" t="s">
        <v>3864</v>
      </c>
      <c r="AC1188" s="173" t="s">
        <v>3865</v>
      </c>
    </row>
    <row r="1189" spans="27:29" x14ac:dyDescent="0.35">
      <c r="AA1189" s="171" t="s">
        <v>349</v>
      </c>
      <c r="AB1189" s="172" t="s">
        <v>3866</v>
      </c>
      <c r="AC1189" s="173" t="s">
        <v>3867</v>
      </c>
    </row>
    <row r="1190" spans="27:29" x14ac:dyDescent="0.35">
      <c r="AA1190" s="171" t="s">
        <v>349</v>
      </c>
      <c r="AB1190" s="172" t="s">
        <v>3868</v>
      </c>
      <c r="AC1190" s="173" t="s">
        <v>3869</v>
      </c>
    </row>
    <row r="1191" spans="27:29" x14ac:dyDescent="0.35">
      <c r="AA1191" s="171" t="s">
        <v>349</v>
      </c>
      <c r="AB1191" s="172" t="s">
        <v>3870</v>
      </c>
      <c r="AC1191" s="173" t="s">
        <v>3871</v>
      </c>
    </row>
    <row r="1192" spans="27:29" x14ac:dyDescent="0.35">
      <c r="AA1192" s="171" t="s">
        <v>349</v>
      </c>
      <c r="AB1192" s="172" t="s">
        <v>3872</v>
      </c>
      <c r="AC1192" s="173" t="s">
        <v>3873</v>
      </c>
    </row>
    <row r="1193" spans="27:29" x14ac:dyDescent="0.35">
      <c r="AA1193" s="171" t="s">
        <v>349</v>
      </c>
      <c r="AB1193" s="172" t="s">
        <v>3874</v>
      </c>
      <c r="AC1193" s="173" t="s">
        <v>3875</v>
      </c>
    </row>
    <row r="1194" spans="27:29" x14ac:dyDescent="0.35">
      <c r="AA1194" s="171" t="s">
        <v>349</v>
      </c>
      <c r="AB1194" s="172" t="s">
        <v>3876</v>
      </c>
      <c r="AC1194" s="173" t="s">
        <v>3877</v>
      </c>
    </row>
    <row r="1195" spans="27:29" ht="13.5" thickBot="1" x14ac:dyDescent="0.4">
      <c r="AA1195" s="177" t="s">
        <v>349</v>
      </c>
      <c r="AB1195" s="178" t="s">
        <v>3878</v>
      </c>
      <c r="AC1195" s="179" t="s">
        <v>3879</v>
      </c>
    </row>
  </sheetData>
  <sheetProtection algorithmName="SHA-512" hashValue="wOObFbpgNfPS+KSBocAxYCIG42qaDFH1JsdkHqmoqiTAXXVyccQHwcZmMWX0uW5lo0QRIMVMfvNXyTToEA/fSQ==" saltValue="qTM/AcHSQ0TIIPiutdoFFg==" spinCount="100000" sheet="1" autoFilter="0" pivotTables="0"/>
  <autoFilter ref="E8:G79" xr:uid="{564E9DAA-B9D7-41CE-80A8-0369955460D3}"/>
  <sortState xmlns:xlrd2="http://schemas.microsoft.com/office/spreadsheetml/2017/richdata2" ref="M11:M226">
    <sortCondition ref="M11:M226"/>
  </sortState>
  <phoneticPr fontId="3" type="noConversion"/>
  <dataValidations count="3">
    <dataValidation type="list" operator="greaterThanOrEqual" allowBlank="1" showInputMessage="1" showErrorMessage="1" sqref="C15:C19 C22:C26" xr:uid="{652DC328-F185-4022-BB5C-9723EE8612F8}">
      <formula1>$I$11:$I$43</formula1>
    </dataValidation>
    <dataValidation type="list" showInputMessage="1" showErrorMessage="1" sqref="C10" xr:uid="{F20D5692-B5D6-4C18-A760-F7EAD042E46B}">
      <formula1>$E$12:$E$121</formula1>
    </dataValidation>
    <dataValidation type="list" operator="greaterThanOrEqual" allowBlank="1" showInputMessage="1" showErrorMessage="1" sqref="C29:C33" xr:uid="{6EACB1FF-F88F-4A21-ACB3-C944859877E8}">
      <formula1>$K$11:$K$38</formula1>
    </dataValidation>
  </dataValidations>
  <pageMargins left="0.7" right="0.7" top="0.75" bottom="0.75" header="0.3" footer="0.3"/>
  <pageSetup paperSize="9" orientation="portrait" r:id="rId1"/>
  <ignoredErrors>
    <ignoredError sqref="F28" numberStoredAsText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ACBA-7A24-4B15-B4B4-BE22AFD7701B}">
  <sheetPr codeName="Sheet2">
    <tabColor rgb="FF516531"/>
  </sheetPr>
  <dimension ref="B1:AL380"/>
  <sheetViews>
    <sheetView zoomScale="70" zoomScaleNormal="70" workbookViewId="0">
      <pane xSplit="5" ySplit="11" topLeftCell="F12" activePane="bottomRight" state="frozen"/>
      <selection pane="topRight" activeCell="D1" sqref="D1"/>
      <selection pane="bottomLeft" activeCell="A9" sqref="A9"/>
      <selection pane="bottomRight"/>
    </sheetView>
  </sheetViews>
  <sheetFormatPr defaultColWidth="9.1796875" defaultRowHeight="13" x14ac:dyDescent="0.3"/>
  <cols>
    <col min="1" max="1" width="3.54296875" style="2" customWidth="1"/>
    <col min="2" max="2" width="12" style="124" customWidth="1"/>
    <col min="3" max="3" width="12.54296875" style="124" customWidth="1"/>
    <col min="4" max="4" width="16.54296875" style="124" customWidth="1"/>
    <col min="5" max="5" width="16" style="124" customWidth="1"/>
    <col min="6" max="6" width="83" style="2" bestFit="1" customWidth="1"/>
    <col min="7" max="7" width="83.81640625" style="2" bestFit="1" customWidth="1"/>
    <col min="8" max="8" width="41.453125" style="2" bestFit="1" customWidth="1"/>
    <col min="9" max="9" width="22" style="2" bestFit="1" customWidth="1"/>
    <col min="10" max="10" width="23.81640625" style="2" bestFit="1" customWidth="1"/>
    <col min="11" max="11" width="27.81640625" style="2" bestFit="1" customWidth="1"/>
    <col min="12" max="12" width="22.26953125" style="2" bestFit="1" customWidth="1"/>
    <col min="13" max="13" width="56.81640625" style="2" bestFit="1" customWidth="1"/>
    <col min="14" max="14" width="57.453125" style="2" bestFit="1" customWidth="1"/>
    <col min="15" max="15" width="47.1796875" style="2" bestFit="1" customWidth="1"/>
    <col min="16" max="16" width="57.453125" style="2" bestFit="1" customWidth="1"/>
    <col min="17" max="17" width="45.81640625" style="2" bestFit="1" customWidth="1"/>
    <col min="18" max="18" width="40" style="2" bestFit="1" customWidth="1"/>
    <col min="19" max="19" width="47.81640625" style="2" bestFit="1" customWidth="1"/>
    <col min="20" max="20" width="45.453125" style="2" bestFit="1" customWidth="1"/>
    <col min="21" max="21" width="56.26953125" style="2" bestFit="1" customWidth="1"/>
    <col min="22" max="22" width="61.1796875" style="2" bestFit="1" customWidth="1"/>
    <col min="23" max="23" width="24.26953125" style="2" bestFit="1" customWidth="1"/>
    <col min="24" max="24" width="34.54296875" style="2" bestFit="1" customWidth="1"/>
    <col min="25" max="25" width="37.81640625" style="2" bestFit="1" customWidth="1"/>
    <col min="26" max="26" width="50.7265625" style="2" bestFit="1" customWidth="1"/>
    <col min="27" max="27" width="49.7265625" style="2" bestFit="1" customWidth="1"/>
    <col min="28" max="28" width="38.54296875" style="2" bestFit="1" customWidth="1"/>
    <col min="29" max="29" width="51.1796875" style="2" bestFit="1" customWidth="1"/>
    <col min="30" max="30" width="50.1796875" style="2" bestFit="1" customWidth="1"/>
    <col min="31" max="31" width="38.54296875" style="2" bestFit="1" customWidth="1"/>
    <col min="32" max="32" width="51.1796875" style="2" bestFit="1" customWidth="1"/>
    <col min="33" max="33" width="50.1796875" style="2" bestFit="1" customWidth="1"/>
    <col min="34" max="34" width="38.81640625" style="1" customWidth="1"/>
    <col min="35" max="35" width="32.81640625" style="2" bestFit="1" customWidth="1"/>
    <col min="36" max="36" width="35.453125" style="2" bestFit="1" customWidth="1"/>
    <col min="37" max="37" width="46.453125" style="2" bestFit="1" customWidth="1"/>
    <col min="38" max="38" width="30.26953125" style="2" bestFit="1" customWidth="1"/>
    <col min="39" max="39" width="4.54296875" style="2" customWidth="1"/>
    <col min="40" max="16384" width="9.1796875" style="2"/>
  </cols>
  <sheetData>
    <row r="1" spans="2:38" x14ac:dyDescent="0.3">
      <c r="N1" s="32"/>
      <c r="O1" s="32"/>
      <c r="P1" s="32"/>
      <c r="Q1" s="32"/>
      <c r="R1" s="32"/>
      <c r="S1" s="32"/>
      <c r="AI1" s="32"/>
      <c r="AJ1" s="32"/>
      <c r="AK1" s="32"/>
      <c r="AL1" s="32"/>
    </row>
    <row r="2" spans="2:38" x14ac:dyDescent="0.3">
      <c r="E2" s="132"/>
      <c r="F2" s="32" t="s">
        <v>3880</v>
      </c>
    </row>
    <row r="3" spans="2:38" ht="13.5" thickBot="1" x14ac:dyDescent="0.35">
      <c r="E3" s="132"/>
    </row>
    <row r="4" spans="2:38" ht="13.5" thickBot="1" x14ac:dyDescent="0.35">
      <c r="F4" s="33">
        <v>1</v>
      </c>
      <c r="G4" s="34">
        <v>2</v>
      </c>
      <c r="H4" s="34">
        <v>3</v>
      </c>
      <c r="I4" s="34">
        <v>4</v>
      </c>
      <c r="J4" s="34">
        <v>5</v>
      </c>
      <c r="K4" s="34">
        <v>6</v>
      </c>
      <c r="L4" s="34">
        <v>7</v>
      </c>
      <c r="M4" s="34">
        <v>8</v>
      </c>
      <c r="N4" s="34">
        <v>9</v>
      </c>
      <c r="O4" s="34">
        <v>10</v>
      </c>
      <c r="P4" s="34">
        <v>11</v>
      </c>
      <c r="Q4" s="34">
        <v>12</v>
      </c>
      <c r="R4" s="34">
        <v>13</v>
      </c>
      <c r="S4" s="34">
        <v>14</v>
      </c>
      <c r="T4" s="34">
        <v>15</v>
      </c>
      <c r="U4" s="34">
        <v>16</v>
      </c>
      <c r="V4" s="34">
        <v>17</v>
      </c>
      <c r="W4" s="34">
        <v>18</v>
      </c>
      <c r="X4" s="34">
        <v>19</v>
      </c>
      <c r="Y4" s="34">
        <v>20</v>
      </c>
      <c r="Z4" s="34">
        <v>21</v>
      </c>
      <c r="AA4" s="34">
        <v>22</v>
      </c>
      <c r="AB4" s="34">
        <v>23</v>
      </c>
      <c r="AC4" s="34">
        <v>24</v>
      </c>
      <c r="AD4" s="34">
        <v>25</v>
      </c>
      <c r="AE4" s="34">
        <v>26</v>
      </c>
      <c r="AF4" s="34">
        <v>27</v>
      </c>
      <c r="AG4" s="34">
        <v>28</v>
      </c>
      <c r="AH4" s="34">
        <v>29</v>
      </c>
      <c r="AI4" s="34">
        <v>30</v>
      </c>
      <c r="AJ4" s="34">
        <v>31</v>
      </c>
      <c r="AK4" s="35">
        <v>32</v>
      </c>
      <c r="AL4" s="35">
        <v>33</v>
      </c>
    </row>
    <row r="5" spans="2:38" ht="21.65" hidden="1" customHeight="1" x14ac:dyDescent="0.3">
      <c r="F5" s="36" t="s">
        <v>3881</v>
      </c>
      <c r="G5" s="37" t="s">
        <v>3882</v>
      </c>
      <c r="H5" s="36" t="s">
        <v>3881</v>
      </c>
      <c r="I5" s="37" t="s">
        <v>3881</v>
      </c>
      <c r="J5" s="37" t="s">
        <v>3881</v>
      </c>
      <c r="K5" s="37" t="s">
        <v>3881</v>
      </c>
      <c r="L5" s="37" t="s">
        <v>3881</v>
      </c>
      <c r="M5" s="37" t="s">
        <v>3881</v>
      </c>
      <c r="N5" s="37" t="s">
        <v>3881</v>
      </c>
      <c r="O5" s="37" t="s">
        <v>3881</v>
      </c>
      <c r="P5" s="37" t="s">
        <v>3881</v>
      </c>
      <c r="Q5" s="37" t="s">
        <v>3881</v>
      </c>
      <c r="R5" s="37" t="s">
        <v>3881</v>
      </c>
      <c r="S5" s="37" t="s">
        <v>3881</v>
      </c>
      <c r="T5" s="37" t="s">
        <v>3881</v>
      </c>
      <c r="U5" s="37" t="s">
        <v>3881</v>
      </c>
      <c r="V5" s="37" t="s">
        <v>3881</v>
      </c>
      <c r="W5" s="37" t="s">
        <v>3881</v>
      </c>
      <c r="X5" s="37" t="s">
        <v>3881</v>
      </c>
      <c r="Y5" s="37" t="s">
        <v>3881</v>
      </c>
      <c r="Z5" s="37" t="s">
        <v>3881</v>
      </c>
      <c r="AA5" s="37" t="s">
        <v>3881</v>
      </c>
      <c r="AB5" s="37" t="s">
        <v>3881</v>
      </c>
      <c r="AC5" s="37" t="s">
        <v>3881</v>
      </c>
      <c r="AD5" s="37" t="s">
        <v>3881</v>
      </c>
      <c r="AE5" s="37" t="s">
        <v>3881</v>
      </c>
      <c r="AF5" s="37" t="s">
        <v>3881</v>
      </c>
      <c r="AG5" s="37" t="s">
        <v>3881</v>
      </c>
      <c r="AH5" s="37" t="s">
        <v>3881</v>
      </c>
      <c r="AI5" s="37" t="s">
        <v>3881</v>
      </c>
      <c r="AJ5" s="37" t="s">
        <v>3881</v>
      </c>
      <c r="AK5" s="37" t="s">
        <v>3881</v>
      </c>
      <c r="AL5" s="38" t="s">
        <v>3881</v>
      </c>
    </row>
    <row r="6" spans="2:38" hidden="1" x14ac:dyDescent="0.3">
      <c r="F6" s="39" t="s">
        <v>3883</v>
      </c>
      <c r="G6" s="40" t="s">
        <v>3883</v>
      </c>
      <c r="H6" s="40" t="s">
        <v>3883</v>
      </c>
      <c r="I6" s="40" t="s">
        <v>3883</v>
      </c>
      <c r="J6" s="40" t="s">
        <v>3883</v>
      </c>
      <c r="K6" s="40" t="s">
        <v>3883</v>
      </c>
      <c r="L6" s="40" t="s">
        <v>3883</v>
      </c>
      <c r="M6" s="40" t="s">
        <v>3884</v>
      </c>
      <c r="N6" s="40" t="s">
        <v>3884</v>
      </c>
      <c r="O6" s="40" t="s">
        <v>3884</v>
      </c>
      <c r="P6" s="40" t="s">
        <v>3884</v>
      </c>
      <c r="Q6" s="40" t="s">
        <v>3884</v>
      </c>
      <c r="R6" s="40" t="s">
        <v>3884</v>
      </c>
      <c r="S6" s="40" t="s">
        <v>3884</v>
      </c>
      <c r="T6" s="40" t="s">
        <v>3884</v>
      </c>
      <c r="U6" s="40" t="s">
        <v>3884</v>
      </c>
      <c r="V6" s="40" t="s">
        <v>3884</v>
      </c>
      <c r="W6" s="40" t="s">
        <v>3884</v>
      </c>
      <c r="X6" s="40" t="s">
        <v>3884</v>
      </c>
      <c r="Y6" s="40" t="s">
        <v>3885</v>
      </c>
      <c r="Z6" s="40" t="s">
        <v>3885</v>
      </c>
      <c r="AA6" s="40" t="s">
        <v>3885</v>
      </c>
      <c r="AB6" s="40" t="s">
        <v>3885</v>
      </c>
      <c r="AC6" s="40" t="s">
        <v>3885</v>
      </c>
      <c r="AD6" s="40" t="s">
        <v>3885</v>
      </c>
      <c r="AE6" s="40" t="s">
        <v>3885</v>
      </c>
      <c r="AF6" s="40" t="s">
        <v>3885</v>
      </c>
      <c r="AG6" s="40" t="s">
        <v>3885</v>
      </c>
      <c r="AH6" s="41" t="s">
        <v>3885</v>
      </c>
      <c r="AI6" s="40" t="s">
        <v>3886</v>
      </c>
      <c r="AJ6" s="40" t="s">
        <v>3886</v>
      </c>
      <c r="AK6" s="40" t="s">
        <v>3886</v>
      </c>
      <c r="AL6" s="42" t="s">
        <v>3886</v>
      </c>
    </row>
    <row r="7" spans="2:38" ht="13.5" hidden="1" thickBot="1" x14ac:dyDescent="0.35">
      <c r="F7" s="43" t="s">
        <v>3887</v>
      </c>
      <c r="G7" s="44" t="s">
        <v>3888</v>
      </c>
      <c r="H7" s="44" t="s">
        <v>3889</v>
      </c>
      <c r="I7" s="44" t="s">
        <v>3890</v>
      </c>
      <c r="J7" s="44" t="s">
        <v>3891</v>
      </c>
      <c r="K7" s="44" t="s">
        <v>3892</v>
      </c>
      <c r="L7" s="44" t="s">
        <v>3893</v>
      </c>
      <c r="M7" s="44" t="s">
        <v>3894</v>
      </c>
      <c r="N7" s="44" t="s">
        <v>3894</v>
      </c>
      <c r="O7" s="44" t="s">
        <v>3896</v>
      </c>
      <c r="P7" s="44" t="s">
        <v>3896</v>
      </c>
      <c r="Q7" s="44" t="s">
        <v>3897</v>
      </c>
      <c r="R7" s="44" t="s">
        <v>4136</v>
      </c>
      <c r="S7" s="44" t="s">
        <v>3899</v>
      </c>
      <c r="T7" s="44" t="s">
        <v>3900</v>
      </c>
      <c r="U7" s="44" t="s">
        <v>3901</v>
      </c>
      <c r="V7" s="44" t="s">
        <v>3902</v>
      </c>
      <c r="W7" s="44" t="s">
        <v>3903</v>
      </c>
      <c r="X7" s="44" t="s">
        <v>3904</v>
      </c>
      <c r="Y7" s="44" t="s">
        <v>3905</v>
      </c>
      <c r="Z7" s="44" t="s">
        <v>3906</v>
      </c>
      <c r="AA7" s="44" t="s">
        <v>3907</v>
      </c>
      <c r="AB7" s="44" t="s">
        <v>3908</v>
      </c>
      <c r="AC7" s="44" t="s">
        <v>3909</v>
      </c>
      <c r="AD7" s="44" t="s">
        <v>3910</v>
      </c>
      <c r="AE7" s="44" t="s">
        <v>3911</v>
      </c>
      <c r="AF7" s="44" t="s">
        <v>3912</v>
      </c>
      <c r="AG7" s="44" t="s">
        <v>3913</v>
      </c>
      <c r="AH7" s="45" t="s">
        <v>3914</v>
      </c>
      <c r="AI7" s="44" t="s">
        <v>3915</v>
      </c>
      <c r="AJ7" s="44" t="s">
        <v>3916</v>
      </c>
      <c r="AK7" s="44" t="s">
        <v>3917</v>
      </c>
      <c r="AL7" s="46" t="s">
        <v>3918</v>
      </c>
    </row>
    <row r="8" spans="2:38" ht="13.5" hidden="1" thickBot="1" x14ac:dyDescent="0.35">
      <c r="F8" s="43"/>
      <c r="G8" s="44"/>
      <c r="H8" s="44"/>
      <c r="I8" s="44"/>
      <c r="J8" s="44"/>
      <c r="K8" s="44"/>
      <c r="L8" s="44"/>
      <c r="M8" s="44"/>
      <c r="N8" s="44" t="s">
        <v>3895</v>
      </c>
      <c r="O8" s="44"/>
      <c r="P8" s="44" t="s">
        <v>3895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5"/>
      <c r="AI8" s="44"/>
      <c r="AJ8" s="44"/>
      <c r="AK8" s="44"/>
      <c r="AL8" s="46"/>
    </row>
    <row r="9" spans="2:38" ht="15.75" customHeight="1" thickBot="1" x14ac:dyDescent="0.35">
      <c r="F9" s="430" t="s">
        <v>3881</v>
      </c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  <c r="AA9" s="431"/>
      <c r="AB9" s="431"/>
      <c r="AC9" s="431"/>
      <c r="AD9" s="431"/>
      <c r="AE9" s="431"/>
      <c r="AF9" s="431"/>
      <c r="AG9" s="431"/>
      <c r="AH9" s="431"/>
      <c r="AI9" s="431"/>
      <c r="AJ9" s="431"/>
      <c r="AK9" s="431"/>
      <c r="AL9" s="432"/>
    </row>
    <row r="10" spans="2:38" ht="15.65" customHeight="1" thickBot="1" x14ac:dyDescent="0.35">
      <c r="E10" s="133"/>
      <c r="F10" s="433" t="s">
        <v>3883</v>
      </c>
      <c r="G10" s="434"/>
      <c r="H10" s="434"/>
      <c r="I10" s="434"/>
      <c r="J10" s="434"/>
      <c r="K10" s="434"/>
      <c r="L10" s="435"/>
      <c r="M10" s="49"/>
      <c r="N10" s="433" t="s">
        <v>3884</v>
      </c>
      <c r="O10" s="434"/>
      <c r="P10" s="434"/>
      <c r="Q10" s="434"/>
      <c r="R10" s="434"/>
      <c r="S10" s="434"/>
      <c r="T10" s="434"/>
      <c r="U10" s="434"/>
      <c r="V10" s="434"/>
      <c r="W10" s="434"/>
      <c r="X10" s="435"/>
      <c r="Y10" s="436" t="s">
        <v>3885</v>
      </c>
      <c r="Z10" s="437"/>
      <c r="AA10" s="437"/>
      <c r="AB10" s="437"/>
      <c r="AC10" s="437"/>
      <c r="AD10" s="437"/>
      <c r="AE10" s="437"/>
      <c r="AF10" s="437"/>
      <c r="AG10" s="437"/>
      <c r="AH10" s="438"/>
      <c r="AI10" s="436" t="s">
        <v>3886</v>
      </c>
      <c r="AJ10" s="437"/>
      <c r="AK10" s="437"/>
      <c r="AL10" s="438"/>
    </row>
    <row r="11" spans="2:38" ht="27" customHeight="1" thickBot="1" x14ac:dyDescent="0.35">
      <c r="B11" s="134" t="s">
        <v>3919</v>
      </c>
      <c r="C11" s="135" t="s">
        <v>3920</v>
      </c>
      <c r="D11" s="50" t="s">
        <v>3921</v>
      </c>
      <c r="E11" s="50" t="s">
        <v>3922</v>
      </c>
      <c r="F11" s="51" t="s">
        <v>3923</v>
      </c>
      <c r="G11" s="51" t="s">
        <v>3888</v>
      </c>
      <c r="H11" s="52" t="s">
        <v>3889</v>
      </c>
      <c r="I11" s="53" t="s">
        <v>3924</v>
      </c>
      <c r="J11" s="50" t="s">
        <v>3891</v>
      </c>
      <c r="K11" s="51" t="s">
        <v>3892</v>
      </c>
      <c r="L11" s="51" t="s">
        <v>3893</v>
      </c>
      <c r="M11" s="51" t="s">
        <v>3894</v>
      </c>
      <c r="N11" s="51" t="s">
        <v>3895</v>
      </c>
      <c r="O11" s="51" t="s">
        <v>3896</v>
      </c>
      <c r="P11" s="51" t="s">
        <v>3895</v>
      </c>
      <c r="Q11" s="51" t="s">
        <v>3897</v>
      </c>
      <c r="R11" s="51" t="s">
        <v>4136</v>
      </c>
      <c r="S11" s="51" t="s">
        <v>3899</v>
      </c>
      <c r="T11" s="51" t="s">
        <v>3900</v>
      </c>
      <c r="U11" s="51" t="s">
        <v>3901</v>
      </c>
      <c r="V11" s="51" t="s">
        <v>3902</v>
      </c>
      <c r="W11" s="51" t="s">
        <v>3903</v>
      </c>
      <c r="X11" s="51" t="s">
        <v>3904</v>
      </c>
      <c r="Y11" s="51" t="s">
        <v>3905</v>
      </c>
      <c r="Z11" s="51" t="s">
        <v>3906</v>
      </c>
      <c r="AA11" s="51" t="s">
        <v>3907</v>
      </c>
      <c r="AB11" s="51" t="s">
        <v>3908</v>
      </c>
      <c r="AC11" s="51" t="s">
        <v>3909</v>
      </c>
      <c r="AD11" s="51" t="s">
        <v>3910</v>
      </c>
      <c r="AE11" s="51" t="s">
        <v>3911</v>
      </c>
      <c r="AF11" s="51" t="s">
        <v>3912</v>
      </c>
      <c r="AG11" s="51" t="s">
        <v>3913</v>
      </c>
      <c r="AH11" s="51" t="s">
        <v>3914</v>
      </c>
      <c r="AI11" s="51" t="s">
        <v>3915</v>
      </c>
      <c r="AJ11" s="51" t="s">
        <v>3916</v>
      </c>
      <c r="AK11" s="51" t="s">
        <v>3917</v>
      </c>
      <c r="AL11" s="51" t="s">
        <v>3918</v>
      </c>
    </row>
    <row r="12" spans="2:38" x14ac:dyDescent="0.3">
      <c r="B12" s="54">
        <v>1</v>
      </c>
      <c r="C12" s="55">
        <v>1</v>
      </c>
      <c r="D12" s="56" t="s">
        <v>52</v>
      </c>
      <c r="E12" s="57" t="s">
        <v>3925</v>
      </c>
      <c r="F12" s="58" t="s">
        <v>3926</v>
      </c>
      <c r="G12" s="58" t="s">
        <v>163</v>
      </c>
      <c r="H12" s="58" t="s">
        <v>652</v>
      </c>
      <c r="I12" s="59"/>
      <c r="J12" s="59"/>
      <c r="K12" s="58" t="s">
        <v>3927</v>
      </c>
      <c r="L12" s="59"/>
      <c r="M12" s="208"/>
      <c r="N12" s="208"/>
      <c r="O12" s="208"/>
      <c r="P12" s="208"/>
      <c r="Q12" s="208"/>
      <c r="R12" s="208"/>
      <c r="S12" s="208"/>
      <c r="T12" s="10"/>
      <c r="U12" s="10"/>
      <c r="V12" s="10"/>
      <c r="W12" s="208"/>
      <c r="X12" s="9"/>
      <c r="Y12" s="11"/>
      <c r="Z12" s="12"/>
      <c r="AA12" s="11"/>
      <c r="AB12" s="214"/>
      <c r="AC12" s="216"/>
      <c r="AD12" s="216"/>
      <c r="AE12" s="214"/>
      <c r="AF12" s="216"/>
      <c r="AG12" s="216"/>
      <c r="AH12" s="13"/>
      <c r="AI12" s="214"/>
      <c r="AJ12" s="214"/>
      <c r="AK12" s="214"/>
      <c r="AL12" s="220"/>
    </row>
    <row r="13" spans="2:38" x14ac:dyDescent="0.3">
      <c r="B13" s="54">
        <v>2</v>
      </c>
      <c r="C13" s="60">
        <v>2</v>
      </c>
      <c r="D13" s="61" t="s">
        <v>52</v>
      </c>
      <c r="E13" s="57" t="s">
        <v>3928</v>
      </c>
      <c r="F13" s="62" t="s">
        <v>3929</v>
      </c>
      <c r="G13" s="62" t="s">
        <v>163</v>
      </c>
      <c r="H13" s="62" t="s">
        <v>762</v>
      </c>
      <c r="I13" s="63"/>
      <c r="J13" s="63"/>
      <c r="K13" s="62" t="s">
        <v>3930</v>
      </c>
      <c r="L13" s="63"/>
      <c r="M13" s="208"/>
      <c r="N13" s="208"/>
      <c r="O13" s="208"/>
      <c r="P13" s="208"/>
      <c r="Q13" s="208"/>
      <c r="R13" s="208"/>
      <c r="S13" s="208"/>
      <c r="T13" s="10"/>
      <c r="U13" s="10"/>
      <c r="V13" s="10"/>
      <c r="W13" s="208"/>
      <c r="X13" s="9"/>
      <c r="Y13" s="11"/>
      <c r="Z13" s="14"/>
      <c r="AA13" s="11"/>
      <c r="AB13" s="214"/>
      <c r="AC13" s="217"/>
      <c r="AD13" s="216"/>
      <c r="AE13" s="214"/>
      <c r="AF13" s="217"/>
      <c r="AG13" s="216"/>
      <c r="AH13" s="15"/>
      <c r="AI13" s="214"/>
      <c r="AJ13" s="214"/>
      <c r="AK13" s="214"/>
      <c r="AL13" s="220"/>
    </row>
    <row r="14" spans="2:38" x14ac:dyDescent="0.3">
      <c r="B14" s="54">
        <v>3</v>
      </c>
      <c r="C14" s="60">
        <v>3</v>
      </c>
      <c r="D14" s="61" t="s">
        <v>52</v>
      </c>
      <c r="E14" s="56" t="s">
        <v>3928</v>
      </c>
      <c r="F14" s="62" t="s">
        <v>3931</v>
      </c>
      <c r="G14" s="62" t="s">
        <v>63</v>
      </c>
      <c r="H14" s="62" t="s">
        <v>791</v>
      </c>
      <c r="I14" s="63"/>
      <c r="J14" s="63"/>
      <c r="K14" s="62" t="s">
        <v>3932</v>
      </c>
      <c r="L14" s="63"/>
      <c r="M14" s="208"/>
      <c r="N14" s="208"/>
      <c r="O14" s="208"/>
      <c r="P14" s="208"/>
      <c r="Q14" s="208"/>
      <c r="R14" s="208"/>
      <c r="S14" s="208"/>
      <c r="T14" s="10"/>
      <c r="U14" s="10"/>
      <c r="V14" s="10"/>
      <c r="W14" s="208"/>
      <c r="X14" s="9"/>
      <c r="Y14" s="11"/>
      <c r="Z14" s="14"/>
      <c r="AA14" s="11"/>
      <c r="AB14" s="214"/>
      <c r="AC14" s="217"/>
      <c r="AD14" s="216"/>
      <c r="AE14" s="214"/>
      <c r="AF14" s="217"/>
      <c r="AG14" s="216"/>
      <c r="AH14" s="15"/>
      <c r="AI14" s="214"/>
      <c r="AJ14" s="214"/>
      <c r="AK14" s="214"/>
      <c r="AL14" s="220"/>
    </row>
    <row r="15" spans="2:38" x14ac:dyDescent="0.3">
      <c r="B15" s="54">
        <v>4</v>
      </c>
      <c r="C15" s="60">
        <v>4</v>
      </c>
      <c r="D15" s="61" t="s">
        <v>52</v>
      </c>
      <c r="E15" s="64" t="s">
        <v>3933</v>
      </c>
      <c r="F15" s="62" t="s">
        <v>3934</v>
      </c>
      <c r="G15" s="62" t="s">
        <v>163</v>
      </c>
      <c r="H15" s="62" t="s">
        <v>900</v>
      </c>
      <c r="I15" s="63"/>
      <c r="J15" s="63"/>
      <c r="K15" s="62" t="s">
        <v>3935</v>
      </c>
      <c r="L15" s="63"/>
      <c r="M15" s="208"/>
      <c r="N15" s="208"/>
      <c r="O15" s="208"/>
      <c r="P15" s="208"/>
      <c r="Q15" s="208"/>
      <c r="R15" s="208"/>
      <c r="S15" s="208"/>
      <c r="T15" s="10"/>
      <c r="U15" s="10"/>
      <c r="V15" s="10"/>
      <c r="W15" s="208"/>
      <c r="X15" s="9"/>
      <c r="Y15" s="11"/>
      <c r="Z15" s="14"/>
      <c r="AA15" s="11"/>
      <c r="AB15" s="214"/>
      <c r="AC15" s="217"/>
      <c r="AD15" s="216"/>
      <c r="AE15" s="214"/>
      <c r="AF15" s="217"/>
      <c r="AG15" s="216"/>
      <c r="AH15" s="15"/>
      <c r="AI15" s="214"/>
      <c r="AJ15" s="214"/>
      <c r="AK15" s="214"/>
      <c r="AL15" s="220"/>
    </row>
    <row r="16" spans="2:38" ht="16.5" customHeight="1" x14ac:dyDescent="0.3">
      <c r="B16" s="54">
        <v>5</v>
      </c>
      <c r="C16" s="60">
        <v>5</v>
      </c>
      <c r="D16" s="61" t="s">
        <v>52</v>
      </c>
      <c r="E16" s="64" t="s">
        <v>3936</v>
      </c>
      <c r="F16" s="62" t="s">
        <v>3937</v>
      </c>
      <c r="G16" s="62" t="s">
        <v>163</v>
      </c>
      <c r="H16" s="62" t="s">
        <v>949</v>
      </c>
      <c r="I16" s="63"/>
      <c r="J16" s="63"/>
      <c r="K16" s="62" t="s">
        <v>3938</v>
      </c>
      <c r="L16" s="63"/>
      <c r="M16" s="208"/>
      <c r="N16" s="208"/>
      <c r="O16" s="208"/>
      <c r="P16" s="208"/>
      <c r="Q16" s="208"/>
      <c r="R16" s="208"/>
      <c r="S16" s="208"/>
      <c r="T16" s="10"/>
      <c r="U16" s="10"/>
      <c r="V16" s="10"/>
      <c r="W16" s="208"/>
      <c r="X16" s="9"/>
      <c r="Y16" s="11"/>
      <c r="Z16" s="14"/>
      <c r="AA16" s="11"/>
      <c r="AB16" s="214"/>
      <c r="AC16" s="217"/>
      <c r="AD16" s="216"/>
      <c r="AE16" s="214"/>
      <c r="AF16" s="217"/>
      <c r="AG16" s="216"/>
      <c r="AH16" s="15"/>
      <c r="AI16" s="214"/>
      <c r="AJ16" s="214"/>
      <c r="AK16" s="214"/>
      <c r="AL16" s="220"/>
    </row>
    <row r="17" spans="2:38" ht="14.25" customHeight="1" x14ac:dyDescent="0.3">
      <c r="B17" s="54">
        <v>6</v>
      </c>
      <c r="C17" s="60">
        <v>6</v>
      </c>
      <c r="D17" s="61" t="s">
        <v>52</v>
      </c>
      <c r="E17" s="56" t="s">
        <v>3936</v>
      </c>
      <c r="F17" s="62" t="s">
        <v>3939</v>
      </c>
      <c r="G17" s="62" t="s">
        <v>3940</v>
      </c>
      <c r="H17" s="62" t="s">
        <v>956</v>
      </c>
      <c r="I17" s="63"/>
      <c r="J17" s="63"/>
      <c r="K17" s="62" t="s">
        <v>3941</v>
      </c>
      <c r="L17" s="63"/>
      <c r="M17" s="208"/>
      <c r="N17" s="208"/>
      <c r="O17" s="208"/>
      <c r="P17" s="208"/>
      <c r="Q17" s="208"/>
      <c r="R17" s="208"/>
      <c r="S17" s="208"/>
      <c r="T17" s="10"/>
      <c r="U17" s="10"/>
      <c r="V17" s="10"/>
      <c r="W17" s="208"/>
      <c r="X17" s="9"/>
      <c r="Y17" s="11"/>
      <c r="Z17" s="14"/>
      <c r="AA17" s="11"/>
      <c r="AB17" s="214"/>
      <c r="AC17" s="217"/>
      <c r="AD17" s="216"/>
      <c r="AE17" s="214"/>
      <c r="AF17" s="217"/>
      <c r="AG17" s="216"/>
      <c r="AH17" s="15"/>
      <c r="AI17" s="214"/>
      <c r="AJ17" s="214"/>
      <c r="AK17" s="214"/>
      <c r="AL17" s="220"/>
    </row>
    <row r="18" spans="2:38" x14ac:dyDescent="0.3">
      <c r="B18" s="54">
        <v>7</v>
      </c>
      <c r="C18" s="60">
        <v>7</v>
      </c>
      <c r="D18" s="61" t="s">
        <v>52</v>
      </c>
      <c r="E18" s="57" t="s">
        <v>3942</v>
      </c>
      <c r="F18" s="62" t="s">
        <v>3943</v>
      </c>
      <c r="G18" s="62" t="s">
        <v>163</v>
      </c>
      <c r="H18" s="62" t="s">
        <v>1058</v>
      </c>
      <c r="I18" s="63"/>
      <c r="J18" s="63"/>
      <c r="K18" s="62" t="s">
        <v>3944</v>
      </c>
      <c r="L18" s="63"/>
      <c r="M18" s="208"/>
      <c r="N18" s="208"/>
      <c r="O18" s="208"/>
      <c r="P18" s="208"/>
      <c r="Q18" s="208"/>
      <c r="R18" s="208"/>
      <c r="S18" s="208"/>
      <c r="T18" s="10"/>
      <c r="U18" s="10"/>
      <c r="V18" s="10"/>
      <c r="W18" s="208"/>
      <c r="X18" s="9"/>
      <c r="Y18" s="11"/>
      <c r="Z18" s="14"/>
      <c r="AA18" s="11"/>
      <c r="AB18" s="214"/>
      <c r="AC18" s="217"/>
      <c r="AD18" s="216"/>
      <c r="AE18" s="214"/>
      <c r="AF18" s="217"/>
      <c r="AG18" s="216"/>
      <c r="AH18" s="15"/>
      <c r="AI18" s="214"/>
      <c r="AJ18" s="214"/>
      <c r="AK18" s="214"/>
      <c r="AL18" s="220"/>
    </row>
    <row r="19" spans="2:38" x14ac:dyDescent="0.3">
      <c r="B19" s="54">
        <v>8</v>
      </c>
      <c r="C19" s="60">
        <v>8</v>
      </c>
      <c r="D19" s="61" t="s">
        <v>52</v>
      </c>
      <c r="E19" s="56" t="s">
        <v>3945</v>
      </c>
      <c r="F19" s="62" t="s">
        <v>3946</v>
      </c>
      <c r="G19" s="62" t="s">
        <v>163</v>
      </c>
      <c r="H19" s="62" t="s">
        <v>1063</v>
      </c>
      <c r="I19" s="63"/>
      <c r="J19" s="63"/>
      <c r="K19" s="62" t="s">
        <v>3947</v>
      </c>
      <c r="L19" s="63"/>
      <c r="M19" s="208"/>
      <c r="N19" s="208"/>
      <c r="O19" s="208"/>
      <c r="P19" s="208"/>
      <c r="Q19" s="208"/>
      <c r="R19" s="208"/>
      <c r="S19" s="208"/>
      <c r="T19" s="10"/>
      <c r="U19" s="10"/>
      <c r="V19" s="10"/>
      <c r="W19" s="208"/>
      <c r="X19" s="9"/>
      <c r="Y19" s="11"/>
      <c r="Z19" s="14"/>
      <c r="AA19" s="11"/>
      <c r="AB19" s="214"/>
      <c r="AC19" s="217"/>
      <c r="AD19" s="216"/>
      <c r="AE19" s="214"/>
      <c r="AF19" s="217"/>
      <c r="AG19" s="216"/>
      <c r="AH19" s="15"/>
      <c r="AI19" s="214"/>
      <c r="AJ19" s="214"/>
      <c r="AK19" s="214"/>
      <c r="AL19" s="220"/>
    </row>
    <row r="20" spans="2:38" x14ac:dyDescent="0.3">
      <c r="B20" s="54">
        <v>9</v>
      </c>
      <c r="C20" s="60">
        <v>9</v>
      </c>
      <c r="D20" s="61" t="s">
        <v>52</v>
      </c>
      <c r="E20" s="56" t="s">
        <v>3945</v>
      </c>
      <c r="F20" s="62" t="s">
        <v>3948</v>
      </c>
      <c r="G20" s="62" t="s">
        <v>3940</v>
      </c>
      <c r="H20" s="62" t="s">
        <v>1103</v>
      </c>
      <c r="I20" s="63"/>
      <c r="J20" s="63"/>
      <c r="K20" s="62" t="s">
        <v>3949</v>
      </c>
      <c r="L20" s="63"/>
      <c r="M20" s="208"/>
      <c r="N20" s="208"/>
      <c r="O20" s="208"/>
      <c r="P20" s="208"/>
      <c r="Q20" s="208"/>
      <c r="R20" s="208"/>
      <c r="S20" s="208"/>
      <c r="T20" s="10"/>
      <c r="U20" s="10"/>
      <c r="V20" s="10"/>
      <c r="W20" s="208"/>
      <c r="X20" s="9"/>
      <c r="Y20" s="11"/>
      <c r="Z20" s="14"/>
      <c r="AA20" s="11"/>
      <c r="AB20" s="214"/>
      <c r="AC20" s="217"/>
      <c r="AD20" s="216"/>
      <c r="AE20" s="214"/>
      <c r="AF20" s="217"/>
      <c r="AG20" s="216"/>
      <c r="AH20" s="15"/>
      <c r="AI20" s="214"/>
      <c r="AJ20" s="214"/>
      <c r="AK20" s="214"/>
      <c r="AL20" s="220"/>
    </row>
    <row r="21" spans="2:38" x14ac:dyDescent="0.3">
      <c r="B21" s="54">
        <v>10</v>
      </c>
      <c r="C21" s="60">
        <v>10</v>
      </c>
      <c r="D21" s="61" t="s">
        <v>52</v>
      </c>
      <c r="E21" s="57" t="s">
        <v>3945</v>
      </c>
      <c r="F21" s="62" t="s">
        <v>3950</v>
      </c>
      <c r="G21" s="62" t="s">
        <v>163</v>
      </c>
      <c r="H21" s="62" t="s">
        <v>1113</v>
      </c>
      <c r="I21" s="63"/>
      <c r="J21" s="63"/>
      <c r="K21" s="62" t="s">
        <v>3951</v>
      </c>
      <c r="L21" s="63"/>
      <c r="M21" s="208"/>
      <c r="N21" s="208"/>
      <c r="O21" s="208"/>
      <c r="P21" s="208"/>
      <c r="Q21" s="208"/>
      <c r="R21" s="208"/>
      <c r="S21" s="208"/>
      <c r="T21" s="10"/>
      <c r="U21" s="10"/>
      <c r="V21" s="10"/>
      <c r="W21" s="208"/>
      <c r="X21" s="9"/>
      <c r="Y21" s="11"/>
      <c r="Z21" s="14"/>
      <c r="AA21" s="11"/>
      <c r="AB21" s="214"/>
      <c r="AC21" s="217"/>
      <c r="AD21" s="216"/>
      <c r="AE21" s="214"/>
      <c r="AF21" s="217"/>
      <c r="AG21" s="216"/>
      <c r="AH21" s="15"/>
      <c r="AI21" s="214"/>
      <c r="AJ21" s="214"/>
      <c r="AK21" s="214"/>
      <c r="AL21" s="220"/>
    </row>
    <row r="22" spans="2:38" x14ac:dyDescent="0.3">
      <c r="B22" s="54">
        <v>11</v>
      </c>
      <c r="C22" s="60">
        <v>11</v>
      </c>
      <c r="D22" s="61" t="s">
        <v>52</v>
      </c>
      <c r="E22" s="56" t="s">
        <v>3952</v>
      </c>
      <c r="F22" s="62" t="s">
        <v>3953</v>
      </c>
      <c r="G22" s="62" t="s">
        <v>3940</v>
      </c>
      <c r="H22" s="62" t="s">
        <v>1147</v>
      </c>
      <c r="I22" s="63"/>
      <c r="J22" s="63"/>
      <c r="K22" s="62" t="s">
        <v>3954</v>
      </c>
      <c r="L22" s="63"/>
      <c r="M22" s="208"/>
      <c r="N22" s="208"/>
      <c r="O22" s="208"/>
      <c r="P22" s="208"/>
      <c r="Q22" s="208"/>
      <c r="R22" s="208"/>
      <c r="S22" s="208"/>
      <c r="T22" s="10"/>
      <c r="U22" s="10"/>
      <c r="V22" s="10"/>
      <c r="W22" s="208"/>
      <c r="X22" s="9"/>
      <c r="Y22" s="11"/>
      <c r="Z22" s="14"/>
      <c r="AA22" s="11"/>
      <c r="AB22" s="214"/>
      <c r="AC22" s="217"/>
      <c r="AD22" s="216"/>
      <c r="AE22" s="214"/>
      <c r="AF22" s="217"/>
      <c r="AG22" s="216"/>
      <c r="AH22" s="15"/>
      <c r="AI22" s="214"/>
      <c r="AJ22" s="214"/>
      <c r="AK22" s="214"/>
      <c r="AL22" s="220"/>
    </row>
    <row r="23" spans="2:38" x14ac:dyDescent="0.3">
      <c r="B23" s="54">
        <v>12</v>
      </c>
      <c r="C23" s="60">
        <v>12</v>
      </c>
      <c r="D23" s="61" t="s">
        <v>52</v>
      </c>
      <c r="E23" s="57" t="s">
        <v>3952</v>
      </c>
      <c r="F23" s="62" t="s">
        <v>3955</v>
      </c>
      <c r="G23" s="62" t="s">
        <v>163</v>
      </c>
      <c r="H23" s="62" t="s">
        <v>1147</v>
      </c>
      <c r="I23" s="63"/>
      <c r="J23" s="63"/>
      <c r="K23" s="62" t="s">
        <v>3956</v>
      </c>
      <c r="L23" s="63"/>
      <c r="M23" s="208"/>
      <c r="N23" s="208"/>
      <c r="O23" s="208"/>
      <c r="P23" s="208"/>
      <c r="Q23" s="208"/>
      <c r="R23" s="208"/>
      <c r="S23" s="208"/>
      <c r="T23" s="10"/>
      <c r="U23" s="10"/>
      <c r="V23" s="10"/>
      <c r="W23" s="208"/>
      <c r="X23" s="9"/>
      <c r="Y23" s="11"/>
      <c r="Z23" s="14"/>
      <c r="AA23" s="11"/>
      <c r="AB23" s="214"/>
      <c r="AC23" s="217"/>
      <c r="AD23" s="216"/>
      <c r="AE23" s="214"/>
      <c r="AF23" s="217"/>
      <c r="AG23" s="216"/>
      <c r="AH23" s="15"/>
      <c r="AI23" s="214"/>
      <c r="AJ23" s="214"/>
      <c r="AK23" s="214"/>
      <c r="AL23" s="220"/>
    </row>
    <row r="24" spans="2:38" x14ac:dyDescent="0.3">
      <c r="B24" s="54">
        <v>13</v>
      </c>
      <c r="C24" s="60">
        <v>13</v>
      </c>
      <c r="D24" s="61" t="s">
        <v>52</v>
      </c>
      <c r="E24" s="57" t="s">
        <v>3957</v>
      </c>
      <c r="F24" s="62" t="s">
        <v>3958</v>
      </c>
      <c r="G24" s="62" t="s">
        <v>205</v>
      </c>
      <c r="H24" s="62" t="s">
        <v>1253</v>
      </c>
      <c r="I24" s="63"/>
      <c r="J24" s="63"/>
      <c r="K24" s="62" t="s">
        <v>3959</v>
      </c>
      <c r="L24" s="63"/>
      <c r="M24" s="208"/>
      <c r="N24" s="208"/>
      <c r="O24" s="208"/>
      <c r="P24" s="208"/>
      <c r="Q24" s="208"/>
      <c r="R24" s="208"/>
      <c r="S24" s="208"/>
      <c r="T24" s="10"/>
      <c r="U24" s="10"/>
      <c r="V24" s="10"/>
      <c r="W24" s="208"/>
      <c r="X24" s="9"/>
      <c r="Y24" s="11"/>
      <c r="Z24" s="14"/>
      <c r="AA24" s="11"/>
      <c r="AB24" s="214"/>
      <c r="AC24" s="217"/>
      <c r="AD24" s="216"/>
      <c r="AE24" s="214"/>
      <c r="AF24" s="217"/>
      <c r="AG24" s="216"/>
      <c r="AH24" s="15"/>
      <c r="AI24" s="214"/>
      <c r="AJ24" s="214"/>
      <c r="AK24" s="214"/>
      <c r="AL24" s="220"/>
    </row>
    <row r="25" spans="2:38" x14ac:dyDescent="0.3">
      <c r="B25" s="54">
        <v>14</v>
      </c>
      <c r="C25" s="60">
        <v>14</v>
      </c>
      <c r="D25" s="61" t="s">
        <v>52</v>
      </c>
      <c r="E25" s="57" t="s">
        <v>3960</v>
      </c>
      <c r="F25" s="62" t="s">
        <v>3961</v>
      </c>
      <c r="G25" s="62" t="s">
        <v>3940</v>
      </c>
      <c r="H25" s="62" t="s">
        <v>1458</v>
      </c>
      <c r="I25" s="63"/>
      <c r="J25" s="63"/>
      <c r="K25" s="62" t="s">
        <v>3962</v>
      </c>
      <c r="L25" s="63"/>
      <c r="M25" s="208"/>
      <c r="N25" s="208"/>
      <c r="O25" s="208"/>
      <c r="P25" s="208"/>
      <c r="Q25" s="208"/>
      <c r="R25" s="208"/>
      <c r="S25" s="208"/>
      <c r="T25" s="10"/>
      <c r="U25" s="10"/>
      <c r="V25" s="10"/>
      <c r="W25" s="208"/>
      <c r="X25" s="9"/>
      <c r="Y25" s="11"/>
      <c r="Z25" s="14"/>
      <c r="AA25" s="11"/>
      <c r="AB25" s="214"/>
      <c r="AC25" s="217"/>
      <c r="AD25" s="216"/>
      <c r="AE25" s="214"/>
      <c r="AF25" s="217"/>
      <c r="AG25" s="216"/>
      <c r="AH25" s="15"/>
      <c r="AI25" s="214"/>
      <c r="AJ25" s="214"/>
      <c r="AK25" s="214"/>
      <c r="AL25" s="220"/>
    </row>
    <row r="26" spans="2:38" x14ac:dyDescent="0.3">
      <c r="B26" s="54">
        <v>15</v>
      </c>
      <c r="C26" s="60">
        <v>15</v>
      </c>
      <c r="D26" s="61" t="s">
        <v>52</v>
      </c>
      <c r="E26" s="56" t="s">
        <v>3960</v>
      </c>
      <c r="F26" s="62" t="s">
        <v>3963</v>
      </c>
      <c r="G26" s="62" t="s">
        <v>152</v>
      </c>
      <c r="H26" s="62" t="s">
        <v>1473</v>
      </c>
      <c r="I26" s="63"/>
      <c r="J26" s="63"/>
      <c r="K26" s="62" t="s">
        <v>3964</v>
      </c>
      <c r="L26" s="63"/>
      <c r="M26" s="208"/>
      <c r="N26" s="208"/>
      <c r="O26" s="208"/>
      <c r="P26" s="208"/>
      <c r="Q26" s="208"/>
      <c r="R26" s="208"/>
      <c r="S26" s="208"/>
      <c r="T26" s="10"/>
      <c r="U26" s="10"/>
      <c r="V26" s="10"/>
      <c r="W26" s="208"/>
      <c r="X26" s="9"/>
      <c r="Y26" s="11"/>
      <c r="Z26" s="14"/>
      <c r="AA26" s="11"/>
      <c r="AB26" s="214"/>
      <c r="AC26" s="217"/>
      <c r="AD26" s="216"/>
      <c r="AE26" s="214"/>
      <c r="AF26" s="217"/>
      <c r="AG26" s="216"/>
      <c r="AH26" s="15"/>
      <c r="AI26" s="214"/>
      <c r="AJ26" s="214"/>
      <c r="AK26" s="214"/>
      <c r="AL26" s="220"/>
    </row>
    <row r="27" spans="2:38" x14ac:dyDescent="0.3">
      <c r="B27" s="54">
        <v>16</v>
      </c>
      <c r="C27" s="60">
        <v>16</v>
      </c>
      <c r="D27" s="65" t="s">
        <v>52</v>
      </c>
      <c r="E27" s="57" t="s">
        <v>3965</v>
      </c>
      <c r="F27" s="62" t="s">
        <v>3966</v>
      </c>
      <c r="G27" s="62" t="s">
        <v>163</v>
      </c>
      <c r="H27" s="62" t="s">
        <v>1524</v>
      </c>
      <c r="I27" s="63"/>
      <c r="J27" s="63"/>
      <c r="K27" s="62" t="s">
        <v>3967</v>
      </c>
      <c r="L27" s="63"/>
      <c r="M27" s="208"/>
      <c r="N27" s="208"/>
      <c r="O27" s="208"/>
      <c r="P27" s="208"/>
      <c r="Q27" s="208"/>
      <c r="R27" s="208"/>
      <c r="S27" s="208"/>
      <c r="T27" s="10"/>
      <c r="U27" s="10"/>
      <c r="V27" s="10"/>
      <c r="W27" s="208"/>
      <c r="X27" s="9"/>
      <c r="Y27" s="11"/>
      <c r="Z27" s="14"/>
      <c r="AA27" s="11"/>
      <c r="AB27" s="214"/>
      <c r="AC27" s="217"/>
      <c r="AD27" s="216"/>
      <c r="AE27" s="214"/>
      <c r="AF27" s="217"/>
      <c r="AG27" s="216"/>
      <c r="AH27" s="15"/>
      <c r="AI27" s="214"/>
      <c r="AJ27" s="214"/>
      <c r="AK27" s="214"/>
      <c r="AL27" s="220"/>
    </row>
    <row r="28" spans="2:38" x14ac:dyDescent="0.3">
      <c r="B28" s="54">
        <v>17</v>
      </c>
      <c r="C28" s="60">
        <v>17</v>
      </c>
      <c r="D28" s="61" t="s">
        <v>52</v>
      </c>
      <c r="E28" s="56" t="s">
        <v>3968</v>
      </c>
      <c r="F28" s="62" t="s">
        <v>3969</v>
      </c>
      <c r="G28" s="62" t="s">
        <v>266</v>
      </c>
      <c r="H28" s="62" t="s">
        <v>1624</v>
      </c>
      <c r="I28" s="63"/>
      <c r="J28" s="63"/>
      <c r="K28" s="62" t="s">
        <v>3970</v>
      </c>
      <c r="L28" s="63"/>
      <c r="M28" s="208"/>
      <c r="N28" s="208"/>
      <c r="O28" s="208"/>
      <c r="P28" s="208"/>
      <c r="Q28" s="208"/>
      <c r="R28" s="208"/>
      <c r="S28" s="208"/>
      <c r="T28" s="10"/>
      <c r="U28" s="10"/>
      <c r="V28" s="10"/>
      <c r="W28" s="208"/>
      <c r="X28" s="9"/>
      <c r="Y28" s="11"/>
      <c r="Z28" s="14"/>
      <c r="AA28" s="11"/>
      <c r="AB28" s="214"/>
      <c r="AC28" s="217"/>
      <c r="AD28" s="216"/>
      <c r="AE28" s="214"/>
      <c r="AF28" s="217"/>
      <c r="AG28" s="216"/>
      <c r="AH28" s="15"/>
      <c r="AI28" s="214"/>
      <c r="AJ28" s="214"/>
      <c r="AK28" s="214"/>
      <c r="AL28" s="220"/>
    </row>
    <row r="29" spans="2:38" x14ac:dyDescent="0.3">
      <c r="B29" s="54">
        <v>18</v>
      </c>
      <c r="C29" s="60">
        <v>18</v>
      </c>
      <c r="D29" s="65" t="s">
        <v>52</v>
      </c>
      <c r="E29" s="57" t="s">
        <v>3971</v>
      </c>
      <c r="F29" s="62" t="s">
        <v>3972</v>
      </c>
      <c r="G29" s="62" t="s">
        <v>3940</v>
      </c>
      <c r="H29" s="62" t="s">
        <v>1628</v>
      </c>
      <c r="I29" s="63"/>
      <c r="J29" s="63"/>
      <c r="K29" s="62" t="s">
        <v>3973</v>
      </c>
      <c r="L29" s="63"/>
      <c r="M29" s="208"/>
      <c r="N29" s="208"/>
      <c r="O29" s="208"/>
      <c r="P29" s="208"/>
      <c r="Q29" s="208"/>
      <c r="R29" s="208"/>
      <c r="S29" s="208"/>
      <c r="T29" s="10"/>
      <c r="U29" s="10"/>
      <c r="V29" s="10"/>
      <c r="W29" s="208"/>
      <c r="X29" s="9"/>
      <c r="Y29" s="11"/>
      <c r="Z29" s="14"/>
      <c r="AA29" s="11"/>
      <c r="AB29" s="214"/>
      <c r="AC29" s="217"/>
      <c r="AD29" s="216"/>
      <c r="AE29" s="214"/>
      <c r="AF29" s="217"/>
      <c r="AG29" s="216"/>
      <c r="AH29" s="15"/>
      <c r="AI29" s="214"/>
      <c r="AJ29" s="214"/>
      <c r="AK29" s="214"/>
      <c r="AL29" s="220"/>
    </row>
    <row r="30" spans="2:38" x14ac:dyDescent="0.3">
      <c r="B30" s="54">
        <v>19</v>
      </c>
      <c r="C30" s="60">
        <v>19</v>
      </c>
      <c r="D30" s="61" t="s">
        <v>52</v>
      </c>
      <c r="E30" s="57" t="s">
        <v>3971</v>
      </c>
      <c r="F30" s="62" t="s">
        <v>3974</v>
      </c>
      <c r="G30" s="62" t="s">
        <v>3940</v>
      </c>
      <c r="H30" s="62" t="s">
        <v>1628</v>
      </c>
      <c r="I30" s="63"/>
      <c r="J30" s="63"/>
      <c r="K30" s="62" t="s">
        <v>3975</v>
      </c>
      <c r="L30" s="63"/>
      <c r="M30" s="208"/>
      <c r="N30" s="208"/>
      <c r="O30" s="208"/>
      <c r="P30" s="208"/>
      <c r="Q30" s="208"/>
      <c r="R30" s="208"/>
      <c r="S30" s="208"/>
      <c r="T30" s="10"/>
      <c r="U30" s="10"/>
      <c r="V30" s="10"/>
      <c r="W30" s="208"/>
      <c r="X30" s="9"/>
      <c r="Y30" s="11"/>
      <c r="Z30" s="14"/>
      <c r="AA30" s="11"/>
      <c r="AB30" s="214"/>
      <c r="AC30" s="217"/>
      <c r="AD30" s="216"/>
      <c r="AE30" s="214"/>
      <c r="AF30" s="217"/>
      <c r="AG30" s="216"/>
      <c r="AH30" s="15"/>
      <c r="AI30" s="214"/>
      <c r="AJ30" s="214"/>
      <c r="AK30" s="214"/>
      <c r="AL30" s="220"/>
    </row>
    <row r="31" spans="2:38" x14ac:dyDescent="0.3">
      <c r="B31" s="54">
        <v>20</v>
      </c>
      <c r="C31" s="60">
        <v>20</v>
      </c>
      <c r="D31" s="61" t="s">
        <v>52</v>
      </c>
      <c r="E31" s="57" t="s">
        <v>3971</v>
      </c>
      <c r="F31" s="62" t="s">
        <v>3976</v>
      </c>
      <c r="G31" s="62" t="s">
        <v>266</v>
      </c>
      <c r="H31" s="62" t="s">
        <v>1628</v>
      </c>
      <c r="I31" s="63"/>
      <c r="J31" s="63"/>
      <c r="K31" s="62" t="s">
        <v>3977</v>
      </c>
      <c r="L31" s="63"/>
      <c r="M31" s="208"/>
      <c r="N31" s="208"/>
      <c r="O31" s="208"/>
      <c r="P31" s="208"/>
      <c r="Q31" s="208"/>
      <c r="R31" s="208"/>
      <c r="S31" s="208"/>
      <c r="T31" s="10"/>
      <c r="U31" s="10"/>
      <c r="V31" s="10"/>
      <c r="W31" s="208"/>
      <c r="X31" s="9"/>
      <c r="Y31" s="11"/>
      <c r="Z31" s="14"/>
      <c r="AA31" s="11"/>
      <c r="AB31" s="214"/>
      <c r="AC31" s="217"/>
      <c r="AD31" s="216"/>
      <c r="AE31" s="214"/>
      <c r="AF31" s="217"/>
      <c r="AG31" s="216"/>
      <c r="AH31" s="15"/>
      <c r="AI31" s="214"/>
      <c r="AJ31" s="214"/>
      <c r="AK31" s="214"/>
      <c r="AL31" s="220"/>
    </row>
    <row r="32" spans="2:38" x14ac:dyDescent="0.3">
      <c r="B32" s="54">
        <v>21</v>
      </c>
      <c r="C32" s="60">
        <v>21</v>
      </c>
      <c r="D32" s="61" t="s">
        <v>52</v>
      </c>
      <c r="E32" s="57" t="s">
        <v>3971</v>
      </c>
      <c r="F32" s="62" t="s">
        <v>3978</v>
      </c>
      <c r="G32" s="62" t="s">
        <v>3940</v>
      </c>
      <c r="H32" s="62" t="s">
        <v>1628</v>
      </c>
      <c r="I32" s="63"/>
      <c r="J32" s="63"/>
      <c r="K32" s="62" t="s">
        <v>3979</v>
      </c>
      <c r="L32" s="63"/>
      <c r="M32" s="208"/>
      <c r="N32" s="208"/>
      <c r="O32" s="208"/>
      <c r="P32" s="208"/>
      <c r="Q32" s="208"/>
      <c r="R32" s="208"/>
      <c r="S32" s="208"/>
      <c r="T32" s="10"/>
      <c r="U32" s="10"/>
      <c r="V32" s="10"/>
      <c r="W32" s="208"/>
      <c r="X32" s="9"/>
      <c r="Y32" s="11"/>
      <c r="Z32" s="14"/>
      <c r="AA32" s="11"/>
      <c r="AB32" s="214"/>
      <c r="AC32" s="217"/>
      <c r="AD32" s="216"/>
      <c r="AE32" s="214"/>
      <c r="AF32" s="217"/>
      <c r="AG32" s="216"/>
      <c r="AH32" s="15"/>
      <c r="AI32" s="214"/>
      <c r="AJ32" s="214"/>
      <c r="AK32" s="214"/>
      <c r="AL32" s="220"/>
    </row>
    <row r="33" spans="2:38" x14ac:dyDescent="0.3">
      <c r="B33" s="54">
        <v>22</v>
      </c>
      <c r="C33" s="60">
        <v>22</v>
      </c>
      <c r="D33" s="61" t="s">
        <v>52</v>
      </c>
      <c r="E33" s="56" t="s">
        <v>3980</v>
      </c>
      <c r="F33" s="62" t="s">
        <v>3981</v>
      </c>
      <c r="G33" s="62" t="s">
        <v>266</v>
      </c>
      <c r="H33" s="62" t="s">
        <v>1656</v>
      </c>
      <c r="I33" s="63"/>
      <c r="J33" s="63"/>
      <c r="K33" s="62" t="s">
        <v>3982</v>
      </c>
      <c r="L33" s="63"/>
      <c r="M33" s="208"/>
      <c r="N33" s="208"/>
      <c r="O33" s="208"/>
      <c r="P33" s="208"/>
      <c r="Q33" s="208"/>
      <c r="R33" s="208"/>
      <c r="S33" s="208"/>
      <c r="T33" s="10"/>
      <c r="U33" s="10"/>
      <c r="V33" s="10"/>
      <c r="W33" s="208"/>
      <c r="X33" s="9"/>
      <c r="Y33" s="11"/>
      <c r="Z33" s="14"/>
      <c r="AA33" s="11"/>
      <c r="AB33" s="214"/>
      <c r="AC33" s="217"/>
      <c r="AD33" s="216"/>
      <c r="AE33" s="214"/>
      <c r="AF33" s="217"/>
      <c r="AG33" s="216"/>
      <c r="AH33" s="15"/>
      <c r="AI33" s="214"/>
      <c r="AJ33" s="214"/>
      <c r="AK33" s="214"/>
      <c r="AL33" s="220"/>
    </row>
    <row r="34" spans="2:38" x14ac:dyDescent="0.3">
      <c r="B34" s="54">
        <v>23</v>
      </c>
      <c r="C34" s="60">
        <v>23</v>
      </c>
      <c r="D34" s="61" t="s">
        <v>52</v>
      </c>
      <c r="E34" s="57" t="s">
        <v>3980</v>
      </c>
      <c r="F34" s="62" t="s">
        <v>3983</v>
      </c>
      <c r="G34" s="62" t="s">
        <v>163</v>
      </c>
      <c r="H34" s="62" t="s">
        <v>1656</v>
      </c>
      <c r="I34" s="63"/>
      <c r="J34" s="63"/>
      <c r="K34" s="62" t="s">
        <v>3984</v>
      </c>
      <c r="L34" s="63"/>
      <c r="M34" s="208"/>
      <c r="N34" s="208"/>
      <c r="O34" s="208"/>
      <c r="P34" s="208"/>
      <c r="Q34" s="208"/>
      <c r="R34" s="208"/>
      <c r="S34" s="208"/>
      <c r="T34" s="10"/>
      <c r="U34" s="10"/>
      <c r="V34" s="10"/>
      <c r="W34" s="208"/>
      <c r="X34" s="9"/>
      <c r="Y34" s="11"/>
      <c r="Z34" s="14"/>
      <c r="AA34" s="11"/>
      <c r="AB34" s="214"/>
      <c r="AC34" s="217"/>
      <c r="AD34" s="216"/>
      <c r="AE34" s="214"/>
      <c r="AF34" s="217"/>
      <c r="AG34" s="216"/>
      <c r="AH34" s="15"/>
      <c r="AI34" s="214"/>
      <c r="AJ34" s="214"/>
      <c r="AK34" s="214"/>
      <c r="AL34" s="220"/>
    </row>
    <row r="35" spans="2:38" x14ac:dyDescent="0.3">
      <c r="B35" s="54">
        <v>24</v>
      </c>
      <c r="C35" s="60">
        <v>24</v>
      </c>
      <c r="D35" s="61" t="s">
        <v>52</v>
      </c>
      <c r="E35" s="57" t="s">
        <v>3985</v>
      </c>
      <c r="F35" s="62" t="s">
        <v>3986</v>
      </c>
      <c r="G35" s="62" t="s">
        <v>163</v>
      </c>
      <c r="H35" s="62" t="s">
        <v>1716</v>
      </c>
      <c r="I35" s="63"/>
      <c r="J35" s="63"/>
      <c r="K35" s="62" t="s">
        <v>3987</v>
      </c>
      <c r="L35" s="63"/>
      <c r="M35" s="208"/>
      <c r="N35" s="208"/>
      <c r="O35" s="208"/>
      <c r="P35" s="208"/>
      <c r="Q35" s="208"/>
      <c r="R35" s="208"/>
      <c r="S35" s="208"/>
      <c r="T35" s="10"/>
      <c r="U35" s="10"/>
      <c r="V35" s="10"/>
      <c r="W35" s="208"/>
      <c r="X35" s="9"/>
      <c r="Y35" s="11"/>
      <c r="Z35" s="14"/>
      <c r="AA35" s="11"/>
      <c r="AB35" s="214"/>
      <c r="AC35" s="217"/>
      <c r="AD35" s="216"/>
      <c r="AE35" s="214"/>
      <c r="AF35" s="217"/>
      <c r="AG35" s="216"/>
      <c r="AH35" s="15"/>
      <c r="AI35" s="214"/>
      <c r="AJ35" s="214"/>
      <c r="AK35" s="214"/>
      <c r="AL35" s="220"/>
    </row>
    <row r="36" spans="2:38" x14ac:dyDescent="0.3">
      <c r="B36" s="54">
        <v>25</v>
      </c>
      <c r="C36" s="60">
        <v>25</v>
      </c>
      <c r="D36" s="61" t="s">
        <v>52</v>
      </c>
      <c r="E36" s="57" t="s">
        <v>3988</v>
      </c>
      <c r="F36" s="62" t="s">
        <v>3989</v>
      </c>
      <c r="G36" s="62" t="s">
        <v>215</v>
      </c>
      <c r="H36" s="62" t="s">
        <v>1764</v>
      </c>
      <c r="I36" s="63"/>
      <c r="J36" s="63"/>
      <c r="K36" s="62" t="s">
        <v>3990</v>
      </c>
      <c r="L36" s="63"/>
      <c r="M36" s="208"/>
      <c r="N36" s="208"/>
      <c r="O36" s="208"/>
      <c r="P36" s="208"/>
      <c r="Q36" s="208"/>
      <c r="R36" s="208"/>
      <c r="S36" s="208"/>
      <c r="T36" s="10"/>
      <c r="U36" s="10"/>
      <c r="V36" s="10"/>
      <c r="W36" s="208"/>
      <c r="X36" s="9"/>
      <c r="Y36" s="11"/>
      <c r="Z36" s="14"/>
      <c r="AA36" s="11"/>
      <c r="AB36" s="214"/>
      <c r="AC36" s="217"/>
      <c r="AD36" s="216"/>
      <c r="AE36" s="214"/>
      <c r="AF36" s="217"/>
      <c r="AG36" s="216"/>
      <c r="AH36" s="15"/>
      <c r="AI36" s="214"/>
      <c r="AJ36" s="214"/>
      <c r="AK36" s="214"/>
      <c r="AL36" s="220"/>
    </row>
    <row r="37" spans="2:38" x14ac:dyDescent="0.3">
      <c r="B37" s="54">
        <v>26</v>
      </c>
      <c r="C37" s="60">
        <v>26</v>
      </c>
      <c r="D37" s="61" t="s">
        <v>52</v>
      </c>
      <c r="E37" s="57" t="s">
        <v>3988</v>
      </c>
      <c r="F37" s="62" t="s">
        <v>3991</v>
      </c>
      <c r="G37" s="62" t="s">
        <v>340</v>
      </c>
      <c r="H37" s="62" t="s">
        <v>1767</v>
      </c>
      <c r="I37" s="63"/>
      <c r="J37" s="63"/>
      <c r="K37" s="62" t="s">
        <v>3992</v>
      </c>
      <c r="L37" s="63"/>
      <c r="M37" s="208"/>
      <c r="N37" s="208"/>
      <c r="O37" s="208"/>
      <c r="P37" s="208"/>
      <c r="Q37" s="208"/>
      <c r="R37" s="208"/>
      <c r="S37" s="208"/>
      <c r="T37" s="10"/>
      <c r="U37" s="10"/>
      <c r="V37" s="10"/>
      <c r="W37" s="208"/>
      <c r="X37" s="9"/>
      <c r="Y37" s="11"/>
      <c r="Z37" s="14"/>
      <c r="AA37" s="11"/>
      <c r="AB37" s="214"/>
      <c r="AC37" s="217"/>
      <c r="AD37" s="216"/>
      <c r="AE37" s="214"/>
      <c r="AF37" s="217"/>
      <c r="AG37" s="216"/>
      <c r="AH37" s="15"/>
      <c r="AI37" s="214"/>
      <c r="AJ37" s="214"/>
      <c r="AK37" s="214"/>
      <c r="AL37" s="220"/>
    </row>
    <row r="38" spans="2:38" x14ac:dyDescent="0.3">
      <c r="B38" s="54">
        <v>27</v>
      </c>
      <c r="C38" s="60">
        <v>27</v>
      </c>
      <c r="D38" s="61" t="s">
        <v>52</v>
      </c>
      <c r="E38" s="57" t="s">
        <v>3988</v>
      </c>
      <c r="F38" s="62" t="s">
        <v>3993</v>
      </c>
      <c r="G38" s="62" t="s">
        <v>215</v>
      </c>
      <c r="H38" s="62" t="s">
        <v>1783</v>
      </c>
      <c r="I38" s="63"/>
      <c r="J38" s="63"/>
      <c r="K38" s="62" t="s">
        <v>3994</v>
      </c>
      <c r="L38" s="63"/>
      <c r="M38" s="208"/>
      <c r="N38" s="208"/>
      <c r="O38" s="208"/>
      <c r="P38" s="208"/>
      <c r="Q38" s="208"/>
      <c r="R38" s="208"/>
      <c r="S38" s="208"/>
      <c r="T38" s="10"/>
      <c r="U38" s="10"/>
      <c r="V38" s="10"/>
      <c r="W38" s="208"/>
      <c r="X38" s="9"/>
      <c r="Y38" s="11"/>
      <c r="Z38" s="14"/>
      <c r="AA38" s="11"/>
      <c r="AB38" s="214"/>
      <c r="AC38" s="217"/>
      <c r="AD38" s="216"/>
      <c r="AE38" s="214"/>
      <c r="AF38" s="217"/>
      <c r="AG38" s="216"/>
      <c r="AH38" s="15"/>
      <c r="AI38" s="214"/>
      <c r="AJ38" s="214"/>
      <c r="AK38" s="214"/>
      <c r="AL38" s="220"/>
    </row>
    <row r="39" spans="2:38" x14ac:dyDescent="0.3">
      <c r="B39" s="54">
        <v>28</v>
      </c>
      <c r="C39" s="60">
        <v>28</v>
      </c>
      <c r="D39" s="61" t="s">
        <v>52</v>
      </c>
      <c r="E39" s="57" t="s">
        <v>3995</v>
      </c>
      <c r="F39" s="62" t="s">
        <v>3996</v>
      </c>
      <c r="G39" s="62" t="s">
        <v>163</v>
      </c>
      <c r="H39" s="62" t="s">
        <v>1838</v>
      </c>
      <c r="I39" s="63"/>
      <c r="J39" s="63"/>
      <c r="K39" s="62" t="s">
        <v>3997</v>
      </c>
      <c r="L39" s="63"/>
      <c r="M39" s="208"/>
      <c r="N39" s="208"/>
      <c r="O39" s="208"/>
      <c r="P39" s="208"/>
      <c r="Q39" s="208"/>
      <c r="R39" s="208"/>
      <c r="S39" s="208"/>
      <c r="T39" s="10"/>
      <c r="U39" s="10"/>
      <c r="V39" s="10"/>
      <c r="W39" s="208"/>
      <c r="X39" s="9"/>
      <c r="Y39" s="11"/>
      <c r="Z39" s="14"/>
      <c r="AA39" s="11"/>
      <c r="AB39" s="214"/>
      <c r="AC39" s="217"/>
      <c r="AD39" s="216"/>
      <c r="AE39" s="214"/>
      <c r="AF39" s="217"/>
      <c r="AG39" s="216"/>
      <c r="AH39" s="15"/>
      <c r="AI39" s="214"/>
      <c r="AJ39" s="214"/>
      <c r="AK39" s="214"/>
      <c r="AL39" s="220"/>
    </row>
    <row r="40" spans="2:38" x14ac:dyDescent="0.3">
      <c r="B40" s="54">
        <v>29</v>
      </c>
      <c r="C40" s="60">
        <v>29</v>
      </c>
      <c r="D40" s="61" t="s">
        <v>52</v>
      </c>
      <c r="E40" s="56" t="s">
        <v>3998</v>
      </c>
      <c r="F40" s="62" t="s">
        <v>3999</v>
      </c>
      <c r="G40" s="62" t="s">
        <v>266</v>
      </c>
      <c r="H40" s="62" t="s">
        <v>2134</v>
      </c>
      <c r="I40" s="63"/>
      <c r="J40" s="63"/>
      <c r="K40" s="62" t="s">
        <v>4000</v>
      </c>
      <c r="L40" s="63"/>
      <c r="M40" s="208"/>
      <c r="N40" s="208"/>
      <c r="O40" s="208"/>
      <c r="P40" s="208"/>
      <c r="Q40" s="208"/>
      <c r="R40" s="208"/>
      <c r="S40" s="208"/>
      <c r="T40" s="10"/>
      <c r="U40" s="10"/>
      <c r="V40" s="10"/>
      <c r="W40" s="208"/>
      <c r="X40" s="9"/>
      <c r="Y40" s="11"/>
      <c r="Z40" s="14"/>
      <c r="AA40" s="11"/>
      <c r="AB40" s="214"/>
      <c r="AC40" s="217"/>
      <c r="AD40" s="216"/>
      <c r="AE40" s="214"/>
      <c r="AF40" s="217"/>
      <c r="AG40" s="216"/>
      <c r="AH40" s="15"/>
      <c r="AI40" s="214"/>
      <c r="AJ40" s="214"/>
      <c r="AK40" s="214"/>
      <c r="AL40" s="220"/>
    </row>
    <row r="41" spans="2:38" x14ac:dyDescent="0.3">
      <c r="B41" s="54">
        <v>30</v>
      </c>
      <c r="C41" s="60">
        <v>30</v>
      </c>
      <c r="D41" s="61" t="s">
        <v>52</v>
      </c>
      <c r="E41" s="57" t="s">
        <v>3998</v>
      </c>
      <c r="F41" s="62" t="s">
        <v>4001</v>
      </c>
      <c r="G41" s="62" t="s">
        <v>340</v>
      </c>
      <c r="H41" s="62" t="s">
        <v>2226</v>
      </c>
      <c r="I41" s="63"/>
      <c r="J41" s="63"/>
      <c r="K41" s="62" t="s">
        <v>4002</v>
      </c>
      <c r="L41" s="63"/>
      <c r="M41" s="208"/>
      <c r="N41" s="208"/>
      <c r="O41" s="208"/>
      <c r="P41" s="208"/>
      <c r="Q41" s="208"/>
      <c r="R41" s="208"/>
      <c r="S41" s="208"/>
      <c r="T41" s="10"/>
      <c r="U41" s="10"/>
      <c r="V41" s="10"/>
      <c r="W41" s="208"/>
      <c r="X41" s="9"/>
      <c r="Y41" s="11"/>
      <c r="Z41" s="14"/>
      <c r="AA41" s="11"/>
      <c r="AB41" s="214"/>
      <c r="AC41" s="217"/>
      <c r="AD41" s="216"/>
      <c r="AE41" s="214"/>
      <c r="AF41" s="217"/>
      <c r="AG41" s="216"/>
      <c r="AH41" s="15"/>
      <c r="AI41" s="214"/>
      <c r="AJ41" s="214"/>
      <c r="AK41" s="214"/>
      <c r="AL41" s="220"/>
    </row>
    <row r="42" spans="2:38" x14ac:dyDescent="0.3">
      <c r="B42" s="54">
        <v>31</v>
      </c>
      <c r="C42" s="60">
        <v>31</v>
      </c>
      <c r="D42" s="61" t="s">
        <v>52</v>
      </c>
      <c r="E42" s="57" t="s">
        <v>3998</v>
      </c>
      <c r="F42" s="62" t="s">
        <v>4003</v>
      </c>
      <c r="G42" s="62" t="s">
        <v>163</v>
      </c>
      <c r="H42" s="62" t="s">
        <v>2226</v>
      </c>
      <c r="I42" s="63"/>
      <c r="J42" s="63"/>
      <c r="K42" s="62" t="s">
        <v>4004</v>
      </c>
      <c r="L42" s="63"/>
      <c r="M42" s="208"/>
      <c r="N42" s="208"/>
      <c r="O42" s="208"/>
      <c r="P42" s="208"/>
      <c r="Q42" s="208"/>
      <c r="R42" s="208"/>
      <c r="S42" s="208"/>
      <c r="T42" s="10"/>
      <c r="U42" s="10"/>
      <c r="V42" s="10"/>
      <c r="W42" s="208"/>
      <c r="X42" s="9"/>
      <c r="Y42" s="11"/>
      <c r="Z42" s="14"/>
      <c r="AA42" s="11"/>
      <c r="AB42" s="214"/>
      <c r="AC42" s="217"/>
      <c r="AD42" s="216"/>
      <c r="AE42" s="214"/>
      <c r="AF42" s="217"/>
      <c r="AG42" s="216"/>
      <c r="AH42" s="15"/>
      <c r="AI42" s="214"/>
      <c r="AJ42" s="214"/>
      <c r="AK42" s="214"/>
      <c r="AL42" s="220"/>
    </row>
    <row r="43" spans="2:38" x14ac:dyDescent="0.3">
      <c r="B43" s="54">
        <v>32</v>
      </c>
      <c r="C43" s="60">
        <v>32</v>
      </c>
      <c r="D43" s="61" t="s">
        <v>52</v>
      </c>
      <c r="E43" s="57" t="s">
        <v>4005</v>
      </c>
      <c r="F43" s="62" t="s">
        <v>4006</v>
      </c>
      <c r="G43" s="62" t="s">
        <v>3940</v>
      </c>
      <c r="H43" s="62" t="s">
        <v>2366</v>
      </c>
      <c r="I43" s="63"/>
      <c r="J43" s="63"/>
      <c r="K43" s="62" t="s">
        <v>4007</v>
      </c>
      <c r="L43" s="63"/>
      <c r="M43" s="208"/>
      <c r="N43" s="208"/>
      <c r="O43" s="208"/>
      <c r="P43" s="208"/>
      <c r="Q43" s="208"/>
      <c r="R43" s="208"/>
      <c r="S43" s="208"/>
      <c r="T43" s="10"/>
      <c r="U43" s="10"/>
      <c r="V43" s="10"/>
      <c r="W43" s="208"/>
      <c r="X43" s="9"/>
      <c r="Y43" s="11"/>
      <c r="Z43" s="14"/>
      <c r="AA43" s="11"/>
      <c r="AB43" s="214"/>
      <c r="AC43" s="217"/>
      <c r="AD43" s="216"/>
      <c r="AE43" s="214"/>
      <c r="AF43" s="217"/>
      <c r="AG43" s="216"/>
      <c r="AH43" s="15"/>
      <c r="AI43" s="214"/>
      <c r="AJ43" s="214"/>
      <c r="AK43" s="214"/>
      <c r="AL43" s="220"/>
    </row>
    <row r="44" spans="2:38" x14ac:dyDescent="0.3">
      <c r="B44" s="54">
        <v>33</v>
      </c>
      <c r="C44" s="60">
        <v>33</v>
      </c>
      <c r="D44" s="61" t="s">
        <v>52</v>
      </c>
      <c r="E44" s="56" t="s">
        <v>4008</v>
      </c>
      <c r="F44" s="62" t="s">
        <v>4009</v>
      </c>
      <c r="G44" s="62" t="s">
        <v>266</v>
      </c>
      <c r="H44" s="62" t="s">
        <v>4010</v>
      </c>
      <c r="I44" s="63"/>
      <c r="J44" s="63"/>
      <c r="K44" s="62" t="s">
        <v>4011</v>
      </c>
      <c r="L44" s="63"/>
      <c r="M44" s="208"/>
      <c r="N44" s="208"/>
      <c r="O44" s="208"/>
      <c r="P44" s="208"/>
      <c r="Q44" s="208"/>
      <c r="R44" s="208"/>
      <c r="S44" s="208"/>
      <c r="T44" s="10"/>
      <c r="U44" s="10"/>
      <c r="V44" s="10"/>
      <c r="W44" s="208"/>
      <c r="X44" s="9"/>
      <c r="Y44" s="11"/>
      <c r="Z44" s="14"/>
      <c r="AA44" s="11"/>
      <c r="AB44" s="214"/>
      <c r="AC44" s="217"/>
      <c r="AD44" s="216"/>
      <c r="AE44" s="214"/>
      <c r="AF44" s="217"/>
      <c r="AG44" s="216"/>
      <c r="AH44" s="15"/>
      <c r="AI44" s="214"/>
      <c r="AJ44" s="214"/>
      <c r="AK44" s="214"/>
      <c r="AL44" s="220"/>
    </row>
    <row r="45" spans="2:38" x14ac:dyDescent="0.3">
      <c r="B45" s="54">
        <v>34</v>
      </c>
      <c r="C45" s="60">
        <v>34</v>
      </c>
      <c r="D45" s="61" t="s">
        <v>52</v>
      </c>
      <c r="E45" s="57" t="s">
        <v>4008</v>
      </c>
      <c r="F45" s="62" t="s">
        <v>4012</v>
      </c>
      <c r="G45" s="62" t="s">
        <v>3940</v>
      </c>
      <c r="H45" s="62" t="s">
        <v>4010</v>
      </c>
      <c r="I45" s="63"/>
      <c r="J45" s="63"/>
      <c r="K45" s="62" t="s">
        <v>4013</v>
      </c>
      <c r="L45" s="63"/>
      <c r="M45" s="208"/>
      <c r="N45" s="208"/>
      <c r="O45" s="208"/>
      <c r="P45" s="208"/>
      <c r="Q45" s="208"/>
      <c r="R45" s="208"/>
      <c r="S45" s="208"/>
      <c r="T45" s="10"/>
      <c r="U45" s="10"/>
      <c r="V45" s="10"/>
      <c r="W45" s="208"/>
      <c r="X45" s="9"/>
      <c r="Y45" s="11"/>
      <c r="Z45" s="14"/>
      <c r="AA45" s="11"/>
      <c r="AB45" s="214"/>
      <c r="AC45" s="217"/>
      <c r="AD45" s="216"/>
      <c r="AE45" s="214"/>
      <c r="AF45" s="217"/>
      <c r="AG45" s="216"/>
      <c r="AH45" s="15"/>
      <c r="AI45" s="214"/>
      <c r="AJ45" s="214"/>
      <c r="AK45" s="214"/>
      <c r="AL45" s="220"/>
    </row>
    <row r="46" spans="2:38" x14ac:dyDescent="0.3">
      <c r="B46" s="54">
        <v>35</v>
      </c>
      <c r="C46" s="60">
        <v>35</v>
      </c>
      <c r="D46" s="61" t="s">
        <v>52</v>
      </c>
      <c r="E46" s="57" t="s">
        <v>4014</v>
      </c>
      <c r="F46" s="62" t="s">
        <v>4015</v>
      </c>
      <c r="G46" s="62" t="s">
        <v>3940</v>
      </c>
      <c r="H46" s="62" t="s">
        <v>4016</v>
      </c>
      <c r="I46" s="63"/>
      <c r="J46" s="63"/>
      <c r="K46" s="62" t="s">
        <v>4017</v>
      </c>
      <c r="L46" s="63"/>
      <c r="M46" s="208"/>
      <c r="N46" s="208"/>
      <c r="O46" s="208"/>
      <c r="P46" s="208"/>
      <c r="Q46" s="208"/>
      <c r="R46" s="208"/>
      <c r="S46" s="208"/>
      <c r="T46" s="10"/>
      <c r="U46" s="10"/>
      <c r="V46" s="10"/>
      <c r="W46" s="208"/>
      <c r="X46" s="9"/>
      <c r="Y46" s="11"/>
      <c r="Z46" s="14"/>
      <c r="AA46" s="11"/>
      <c r="AB46" s="214"/>
      <c r="AC46" s="217"/>
      <c r="AD46" s="216"/>
      <c r="AE46" s="214"/>
      <c r="AF46" s="217"/>
      <c r="AG46" s="216"/>
      <c r="AH46" s="15"/>
      <c r="AI46" s="214"/>
      <c r="AJ46" s="214"/>
      <c r="AK46" s="214"/>
      <c r="AL46" s="220"/>
    </row>
    <row r="47" spans="2:38" x14ac:dyDescent="0.3">
      <c r="B47" s="54">
        <v>36</v>
      </c>
      <c r="C47" s="60">
        <v>36</v>
      </c>
      <c r="D47" s="61" t="s">
        <v>52</v>
      </c>
      <c r="E47" s="57" t="s">
        <v>4018</v>
      </c>
      <c r="F47" s="62" t="s">
        <v>4019</v>
      </c>
      <c r="G47" s="62" t="s">
        <v>3940</v>
      </c>
      <c r="H47" s="62" t="s">
        <v>4020</v>
      </c>
      <c r="I47" s="63"/>
      <c r="J47" s="63"/>
      <c r="K47" s="62" t="s">
        <v>4021</v>
      </c>
      <c r="L47" s="63"/>
      <c r="M47" s="208"/>
      <c r="N47" s="208"/>
      <c r="O47" s="208"/>
      <c r="P47" s="208"/>
      <c r="Q47" s="208"/>
      <c r="R47" s="208"/>
      <c r="S47" s="208"/>
      <c r="T47" s="10"/>
      <c r="U47" s="10"/>
      <c r="V47" s="10"/>
      <c r="W47" s="208"/>
      <c r="X47" s="9"/>
      <c r="Y47" s="11"/>
      <c r="Z47" s="14"/>
      <c r="AA47" s="11"/>
      <c r="AB47" s="214"/>
      <c r="AC47" s="217"/>
      <c r="AD47" s="216"/>
      <c r="AE47" s="214"/>
      <c r="AF47" s="217"/>
      <c r="AG47" s="216"/>
      <c r="AH47" s="15"/>
      <c r="AI47" s="214"/>
      <c r="AJ47" s="214"/>
      <c r="AK47" s="214"/>
      <c r="AL47" s="220"/>
    </row>
    <row r="48" spans="2:38" x14ac:dyDescent="0.3">
      <c r="B48" s="54">
        <v>37</v>
      </c>
      <c r="C48" s="60">
        <v>37</v>
      </c>
      <c r="D48" s="61" t="s">
        <v>52</v>
      </c>
      <c r="E48" s="57" t="s">
        <v>4022</v>
      </c>
      <c r="F48" s="62" t="s">
        <v>4023</v>
      </c>
      <c r="G48" s="62" t="s">
        <v>266</v>
      </c>
      <c r="H48" s="62" t="s">
        <v>4024</v>
      </c>
      <c r="I48" s="63"/>
      <c r="J48" s="63"/>
      <c r="K48" s="62" t="s">
        <v>4025</v>
      </c>
      <c r="L48" s="63"/>
      <c r="M48" s="208"/>
      <c r="N48" s="208"/>
      <c r="O48" s="208"/>
      <c r="P48" s="208"/>
      <c r="Q48" s="208"/>
      <c r="R48" s="208"/>
      <c r="S48" s="208"/>
      <c r="T48" s="10"/>
      <c r="U48" s="10"/>
      <c r="V48" s="10"/>
      <c r="W48" s="208"/>
      <c r="X48" s="9"/>
      <c r="Y48" s="11"/>
      <c r="Z48" s="14"/>
      <c r="AA48" s="11"/>
      <c r="AB48" s="214"/>
      <c r="AC48" s="217"/>
      <c r="AD48" s="216"/>
      <c r="AE48" s="214"/>
      <c r="AF48" s="217"/>
      <c r="AG48" s="216"/>
      <c r="AH48" s="15"/>
      <c r="AI48" s="214"/>
      <c r="AJ48" s="214"/>
      <c r="AK48" s="214"/>
      <c r="AL48" s="220"/>
    </row>
    <row r="49" spans="2:38" x14ac:dyDescent="0.3">
      <c r="B49" s="54">
        <v>38</v>
      </c>
      <c r="C49" s="60">
        <v>38</v>
      </c>
      <c r="D49" s="61" t="s">
        <v>52</v>
      </c>
      <c r="E49" s="57" t="s">
        <v>4026</v>
      </c>
      <c r="F49" s="62" t="s">
        <v>4027</v>
      </c>
      <c r="G49" s="62" t="s">
        <v>3940</v>
      </c>
      <c r="H49" s="62" t="s">
        <v>2378</v>
      </c>
      <c r="I49" s="63"/>
      <c r="J49" s="63"/>
      <c r="K49" s="62" t="s">
        <v>4028</v>
      </c>
      <c r="L49" s="63"/>
      <c r="M49" s="208"/>
      <c r="N49" s="208"/>
      <c r="O49" s="208"/>
      <c r="P49" s="208"/>
      <c r="Q49" s="208"/>
      <c r="R49" s="208"/>
      <c r="S49" s="208"/>
      <c r="T49" s="10"/>
      <c r="U49" s="10"/>
      <c r="V49" s="10"/>
      <c r="W49" s="208"/>
      <c r="X49" s="9"/>
      <c r="Y49" s="11"/>
      <c r="Z49" s="14"/>
      <c r="AA49" s="11"/>
      <c r="AB49" s="214"/>
      <c r="AC49" s="217"/>
      <c r="AD49" s="216"/>
      <c r="AE49" s="214"/>
      <c r="AF49" s="217"/>
      <c r="AG49" s="216"/>
      <c r="AH49" s="15"/>
      <c r="AI49" s="214"/>
      <c r="AJ49" s="214"/>
      <c r="AK49" s="214"/>
      <c r="AL49" s="220"/>
    </row>
    <row r="50" spans="2:38" ht="13.5" thickBot="1" x14ac:dyDescent="0.35">
      <c r="B50" s="54">
        <v>39</v>
      </c>
      <c r="C50" s="66">
        <v>39</v>
      </c>
      <c r="D50" s="67" t="s">
        <v>52</v>
      </c>
      <c r="E50" s="68" t="s">
        <v>4029</v>
      </c>
      <c r="F50" s="69" t="s">
        <v>4030</v>
      </c>
      <c r="G50" s="69" t="s">
        <v>205</v>
      </c>
      <c r="H50" s="69" t="s">
        <v>4031</v>
      </c>
      <c r="I50" s="70"/>
      <c r="J50" s="70"/>
      <c r="K50" s="69" t="s">
        <v>4032</v>
      </c>
      <c r="L50" s="70"/>
      <c r="M50" s="208"/>
      <c r="N50" s="209"/>
      <c r="O50" s="209"/>
      <c r="P50" s="209"/>
      <c r="Q50" s="209"/>
      <c r="R50" s="209"/>
      <c r="S50" s="209"/>
      <c r="T50" s="16"/>
      <c r="U50" s="16"/>
      <c r="V50" s="16"/>
      <c r="W50" s="209"/>
      <c r="X50" s="381"/>
      <c r="Y50" s="17"/>
      <c r="Z50" s="18"/>
      <c r="AA50" s="19"/>
      <c r="AB50" s="215"/>
      <c r="AC50" s="218"/>
      <c r="AD50" s="219"/>
      <c r="AE50" s="215"/>
      <c r="AF50" s="218"/>
      <c r="AG50" s="219"/>
      <c r="AH50" s="20"/>
      <c r="AI50" s="215"/>
      <c r="AJ50" s="215"/>
      <c r="AK50" s="215"/>
      <c r="AL50" s="221"/>
    </row>
    <row r="51" spans="2:38" x14ac:dyDescent="0.3">
      <c r="B51" s="54">
        <v>40</v>
      </c>
      <c r="C51" s="416">
        <v>1</v>
      </c>
      <c r="D51" s="72" t="s">
        <v>66</v>
      </c>
      <c r="E51" s="72" t="s">
        <v>4034</v>
      </c>
      <c r="F51" s="200"/>
      <c r="G51" s="200"/>
      <c r="H51" s="200"/>
      <c r="I51" s="201"/>
      <c r="J51" s="200"/>
      <c r="K51" s="201"/>
      <c r="L51" s="200"/>
      <c r="M51" s="210"/>
      <c r="N51" s="210"/>
      <c r="O51" s="210"/>
      <c r="P51" s="210"/>
      <c r="Q51" s="210"/>
      <c r="R51" s="210"/>
      <c r="S51" s="210"/>
      <c r="T51" s="22"/>
      <c r="U51" s="22"/>
      <c r="V51" s="22"/>
      <c r="W51" s="210"/>
      <c r="X51" s="21"/>
      <c r="Y51" s="210"/>
      <c r="Z51" s="200"/>
      <c r="AA51" s="202"/>
      <c r="AB51" s="210"/>
      <c r="AC51" s="200"/>
      <c r="AD51" s="202"/>
      <c r="AE51" s="210"/>
      <c r="AF51" s="200"/>
      <c r="AG51" s="202"/>
      <c r="AH51" s="23"/>
      <c r="AI51" s="210"/>
      <c r="AJ51" s="210"/>
      <c r="AK51" s="210"/>
      <c r="AL51" s="222"/>
    </row>
    <row r="52" spans="2:38" x14ac:dyDescent="0.3">
      <c r="B52" s="54">
        <v>41</v>
      </c>
      <c r="C52" s="73">
        <v>2</v>
      </c>
      <c r="D52" s="61" t="s">
        <v>66</v>
      </c>
      <c r="E52" s="61" t="s">
        <v>4034</v>
      </c>
      <c r="F52" s="202"/>
      <c r="G52" s="202"/>
      <c r="H52" s="203"/>
      <c r="I52" s="203"/>
      <c r="J52" s="202"/>
      <c r="K52" s="203"/>
      <c r="L52" s="203"/>
      <c r="M52" s="211"/>
      <c r="N52" s="211"/>
      <c r="O52" s="211"/>
      <c r="P52" s="211"/>
      <c r="Q52" s="211"/>
      <c r="R52" s="211"/>
      <c r="S52" s="211"/>
      <c r="T52" s="25"/>
      <c r="U52" s="25"/>
      <c r="V52" s="25"/>
      <c r="W52" s="211"/>
      <c r="X52" s="24"/>
      <c r="Y52" s="211"/>
      <c r="Z52" s="203"/>
      <c r="AA52" s="202"/>
      <c r="AB52" s="211"/>
      <c r="AC52" s="203"/>
      <c r="AD52" s="202"/>
      <c r="AE52" s="211"/>
      <c r="AF52" s="203"/>
      <c r="AG52" s="202"/>
      <c r="AH52" s="26"/>
      <c r="AI52" s="211"/>
      <c r="AJ52" s="211"/>
      <c r="AK52" s="211"/>
      <c r="AL52" s="223"/>
    </row>
    <row r="53" spans="2:38" x14ac:dyDescent="0.3">
      <c r="B53" s="54">
        <v>42</v>
      </c>
      <c r="C53" s="73">
        <v>3</v>
      </c>
      <c r="D53" s="61" t="s">
        <v>66</v>
      </c>
      <c r="E53" s="61" t="s">
        <v>4034</v>
      </c>
      <c r="F53" s="202"/>
      <c r="G53" s="202"/>
      <c r="H53" s="203"/>
      <c r="I53" s="203"/>
      <c r="J53" s="202"/>
      <c r="K53" s="203"/>
      <c r="L53" s="203"/>
      <c r="M53" s="211"/>
      <c r="N53" s="211"/>
      <c r="O53" s="211"/>
      <c r="P53" s="211"/>
      <c r="Q53" s="211"/>
      <c r="R53" s="211"/>
      <c r="S53" s="211"/>
      <c r="T53" s="25"/>
      <c r="U53" s="25"/>
      <c r="V53" s="25"/>
      <c r="W53" s="211"/>
      <c r="X53" s="24"/>
      <c r="Y53" s="211"/>
      <c r="Z53" s="203"/>
      <c r="AA53" s="202"/>
      <c r="AB53" s="211"/>
      <c r="AC53" s="203"/>
      <c r="AD53" s="202"/>
      <c r="AE53" s="211"/>
      <c r="AF53" s="203"/>
      <c r="AG53" s="202"/>
      <c r="AH53" s="26"/>
      <c r="AI53" s="211"/>
      <c r="AJ53" s="211"/>
      <c r="AK53" s="211"/>
      <c r="AL53" s="223"/>
    </row>
    <row r="54" spans="2:38" x14ac:dyDescent="0.3">
      <c r="B54" s="54">
        <v>43</v>
      </c>
      <c r="C54" s="73">
        <v>4</v>
      </c>
      <c r="D54" s="61" t="s">
        <v>66</v>
      </c>
      <c r="E54" s="61" t="s">
        <v>4034</v>
      </c>
      <c r="F54" s="202"/>
      <c r="G54" s="202"/>
      <c r="H54" s="203"/>
      <c r="I54" s="203"/>
      <c r="J54" s="202"/>
      <c r="K54" s="203"/>
      <c r="L54" s="203"/>
      <c r="M54" s="211"/>
      <c r="N54" s="211"/>
      <c r="O54" s="211"/>
      <c r="P54" s="211"/>
      <c r="Q54" s="211"/>
      <c r="R54" s="211"/>
      <c r="S54" s="211"/>
      <c r="T54" s="25"/>
      <c r="U54" s="25"/>
      <c r="V54" s="25"/>
      <c r="W54" s="211"/>
      <c r="X54" s="24"/>
      <c r="Y54" s="211"/>
      <c r="Z54" s="203"/>
      <c r="AA54" s="202"/>
      <c r="AB54" s="211"/>
      <c r="AC54" s="203"/>
      <c r="AD54" s="202"/>
      <c r="AE54" s="211"/>
      <c r="AF54" s="203"/>
      <c r="AG54" s="202"/>
      <c r="AH54" s="26"/>
      <c r="AI54" s="211"/>
      <c r="AJ54" s="211"/>
      <c r="AK54" s="211"/>
      <c r="AL54" s="223"/>
    </row>
    <row r="55" spans="2:38" x14ac:dyDescent="0.3">
      <c r="B55" s="54">
        <v>44</v>
      </c>
      <c r="C55" s="73">
        <v>5</v>
      </c>
      <c r="D55" s="61" t="s">
        <v>66</v>
      </c>
      <c r="E55" s="61" t="s">
        <v>4034</v>
      </c>
      <c r="F55" s="202"/>
      <c r="G55" s="202"/>
      <c r="H55" s="203"/>
      <c r="I55" s="203"/>
      <c r="J55" s="202"/>
      <c r="K55" s="203"/>
      <c r="L55" s="203"/>
      <c r="M55" s="211"/>
      <c r="N55" s="211"/>
      <c r="O55" s="211"/>
      <c r="P55" s="211"/>
      <c r="Q55" s="211"/>
      <c r="R55" s="211"/>
      <c r="S55" s="211"/>
      <c r="T55" s="25"/>
      <c r="U55" s="25"/>
      <c r="V55" s="25"/>
      <c r="W55" s="211"/>
      <c r="X55" s="24"/>
      <c r="Y55" s="211"/>
      <c r="Z55" s="203"/>
      <c r="AA55" s="202"/>
      <c r="AB55" s="211"/>
      <c r="AC55" s="203"/>
      <c r="AD55" s="202"/>
      <c r="AE55" s="211"/>
      <c r="AF55" s="203"/>
      <c r="AG55" s="202"/>
      <c r="AH55" s="26"/>
      <c r="AI55" s="211"/>
      <c r="AJ55" s="211"/>
      <c r="AK55" s="211"/>
      <c r="AL55" s="223"/>
    </row>
    <row r="56" spans="2:38" x14ac:dyDescent="0.3">
      <c r="B56" s="54">
        <v>45</v>
      </c>
      <c r="C56" s="73">
        <v>6</v>
      </c>
      <c r="D56" s="61" t="s">
        <v>66</v>
      </c>
      <c r="E56" s="61" t="s">
        <v>4034</v>
      </c>
      <c r="F56" s="202"/>
      <c r="G56" s="202"/>
      <c r="H56" s="203"/>
      <c r="I56" s="203"/>
      <c r="J56" s="202"/>
      <c r="K56" s="203"/>
      <c r="L56" s="203"/>
      <c r="M56" s="211"/>
      <c r="N56" s="211"/>
      <c r="O56" s="211"/>
      <c r="P56" s="211"/>
      <c r="Q56" s="211"/>
      <c r="R56" s="211"/>
      <c r="S56" s="211"/>
      <c r="T56" s="25"/>
      <c r="U56" s="25"/>
      <c r="V56" s="25"/>
      <c r="W56" s="211"/>
      <c r="X56" s="24"/>
      <c r="Y56" s="211"/>
      <c r="Z56" s="203"/>
      <c r="AA56" s="202"/>
      <c r="AB56" s="211"/>
      <c r="AC56" s="203"/>
      <c r="AD56" s="202"/>
      <c r="AE56" s="211"/>
      <c r="AF56" s="203"/>
      <c r="AG56" s="202"/>
      <c r="AH56" s="26"/>
      <c r="AI56" s="211"/>
      <c r="AJ56" s="211"/>
      <c r="AK56" s="211"/>
      <c r="AL56" s="223"/>
    </row>
    <row r="57" spans="2:38" x14ac:dyDescent="0.3">
      <c r="B57" s="54">
        <v>46</v>
      </c>
      <c r="C57" s="73">
        <v>7</v>
      </c>
      <c r="D57" s="61" t="s">
        <v>66</v>
      </c>
      <c r="E57" s="61" t="s">
        <v>4034</v>
      </c>
      <c r="F57" s="202"/>
      <c r="G57" s="202"/>
      <c r="H57" s="203"/>
      <c r="I57" s="203"/>
      <c r="J57" s="202"/>
      <c r="K57" s="203"/>
      <c r="L57" s="203"/>
      <c r="M57" s="211"/>
      <c r="N57" s="211"/>
      <c r="O57" s="211"/>
      <c r="P57" s="211"/>
      <c r="Q57" s="211"/>
      <c r="R57" s="211"/>
      <c r="S57" s="211"/>
      <c r="T57" s="25"/>
      <c r="U57" s="25"/>
      <c r="V57" s="25"/>
      <c r="W57" s="211"/>
      <c r="X57" s="24"/>
      <c r="Y57" s="211"/>
      <c r="Z57" s="203"/>
      <c r="AA57" s="202"/>
      <c r="AB57" s="211"/>
      <c r="AC57" s="203"/>
      <c r="AD57" s="202"/>
      <c r="AE57" s="211"/>
      <c r="AF57" s="203"/>
      <c r="AG57" s="202"/>
      <c r="AH57" s="26"/>
      <c r="AI57" s="211"/>
      <c r="AJ57" s="211"/>
      <c r="AK57" s="211"/>
      <c r="AL57" s="223"/>
    </row>
    <row r="58" spans="2:38" x14ac:dyDescent="0.3">
      <c r="B58" s="54">
        <v>47</v>
      </c>
      <c r="C58" s="73">
        <v>8</v>
      </c>
      <c r="D58" s="61" t="s">
        <v>66</v>
      </c>
      <c r="E58" s="61" t="s">
        <v>4034</v>
      </c>
      <c r="F58" s="202"/>
      <c r="G58" s="202"/>
      <c r="H58" s="203"/>
      <c r="I58" s="203"/>
      <c r="J58" s="202"/>
      <c r="K58" s="203"/>
      <c r="L58" s="203"/>
      <c r="M58" s="211"/>
      <c r="N58" s="211"/>
      <c r="O58" s="211"/>
      <c r="P58" s="211"/>
      <c r="Q58" s="211"/>
      <c r="R58" s="211"/>
      <c r="S58" s="211"/>
      <c r="T58" s="25"/>
      <c r="U58" s="25"/>
      <c r="V58" s="25"/>
      <c r="W58" s="211"/>
      <c r="X58" s="24"/>
      <c r="Y58" s="211"/>
      <c r="Z58" s="203"/>
      <c r="AA58" s="202"/>
      <c r="AB58" s="211"/>
      <c r="AC58" s="203"/>
      <c r="AD58" s="202"/>
      <c r="AE58" s="211"/>
      <c r="AF58" s="203"/>
      <c r="AG58" s="202"/>
      <c r="AH58" s="26"/>
      <c r="AI58" s="211"/>
      <c r="AJ58" s="211"/>
      <c r="AK58" s="211"/>
      <c r="AL58" s="223"/>
    </row>
    <row r="59" spans="2:38" x14ac:dyDescent="0.3">
      <c r="B59" s="54">
        <v>48</v>
      </c>
      <c r="C59" s="73">
        <v>9</v>
      </c>
      <c r="D59" s="61" t="s">
        <v>66</v>
      </c>
      <c r="E59" s="61" t="s">
        <v>4034</v>
      </c>
      <c r="F59" s="202"/>
      <c r="G59" s="202"/>
      <c r="H59" s="203"/>
      <c r="I59" s="203"/>
      <c r="J59" s="202"/>
      <c r="K59" s="203"/>
      <c r="L59" s="203"/>
      <c r="M59" s="211"/>
      <c r="N59" s="211"/>
      <c r="O59" s="211"/>
      <c r="P59" s="211"/>
      <c r="Q59" s="211"/>
      <c r="R59" s="211"/>
      <c r="S59" s="211"/>
      <c r="T59" s="25"/>
      <c r="U59" s="25"/>
      <c r="V59" s="25"/>
      <c r="W59" s="211"/>
      <c r="X59" s="24"/>
      <c r="Y59" s="211"/>
      <c r="Z59" s="203"/>
      <c r="AA59" s="202"/>
      <c r="AB59" s="211"/>
      <c r="AC59" s="203"/>
      <c r="AD59" s="202"/>
      <c r="AE59" s="211"/>
      <c r="AF59" s="203"/>
      <c r="AG59" s="202"/>
      <c r="AH59" s="26"/>
      <c r="AI59" s="211"/>
      <c r="AJ59" s="211"/>
      <c r="AK59" s="211"/>
      <c r="AL59" s="223"/>
    </row>
    <row r="60" spans="2:38" x14ac:dyDescent="0.3">
      <c r="B60" s="54">
        <v>49</v>
      </c>
      <c r="C60" s="73">
        <v>10</v>
      </c>
      <c r="D60" s="61" t="s">
        <v>66</v>
      </c>
      <c r="E60" s="61" t="s">
        <v>4034</v>
      </c>
      <c r="F60" s="202"/>
      <c r="G60" s="202"/>
      <c r="H60" s="203"/>
      <c r="I60" s="203"/>
      <c r="J60" s="202"/>
      <c r="K60" s="203"/>
      <c r="L60" s="203"/>
      <c r="M60" s="211"/>
      <c r="N60" s="211"/>
      <c r="O60" s="211"/>
      <c r="P60" s="211"/>
      <c r="Q60" s="211"/>
      <c r="R60" s="211"/>
      <c r="S60" s="211"/>
      <c r="T60" s="25"/>
      <c r="U60" s="25"/>
      <c r="V60" s="25"/>
      <c r="W60" s="211"/>
      <c r="X60" s="24"/>
      <c r="Y60" s="211"/>
      <c r="Z60" s="203"/>
      <c r="AA60" s="202"/>
      <c r="AB60" s="211"/>
      <c r="AC60" s="203"/>
      <c r="AD60" s="202"/>
      <c r="AE60" s="211"/>
      <c r="AF60" s="203"/>
      <c r="AG60" s="202"/>
      <c r="AH60" s="26"/>
      <c r="AI60" s="211"/>
      <c r="AJ60" s="211"/>
      <c r="AK60" s="211"/>
      <c r="AL60" s="223"/>
    </row>
    <row r="61" spans="2:38" x14ac:dyDescent="0.3">
      <c r="B61" s="54">
        <v>50</v>
      </c>
      <c r="C61" s="73">
        <v>11</v>
      </c>
      <c r="D61" s="61" t="s">
        <v>66</v>
      </c>
      <c r="E61" s="61" t="s">
        <v>4034</v>
      </c>
      <c r="F61" s="202"/>
      <c r="G61" s="202"/>
      <c r="H61" s="203"/>
      <c r="I61" s="203"/>
      <c r="J61" s="202"/>
      <c r="K61" s="203"/>
      <c r="L61" s="203"/>
      <c r="M61" s="211"/>
      <c r="N61" s="211"/>
      <c r="O61" s="211"/>
      <c r="P61" s="211"/>
      <c r="Q61" s="211"/>
      <c r="R61" s="211"/>
      <c r="S61" s="211"/>
      <c r="T61" s="25"/>
      <c r="U61" s="25"/>
      <c r="V61" s="25"/>
      <c r="W61" s="211"/>
      <c r="X61" s="24"/>
      <c r="Y61" s="211"/>
      <c r="Z61" s="203"/>
      <c r="AA61" s="202"/>
      <c r="AB61" s="211"/>
      <c r="AC61" s="203"/>
      <c r="AD61" s="202"/>
      <c r="AE61" s="211"/>
      <c r="AF61" s="203"/>
      <c r="AG61" s="202"/>
      <c r="AH61" s="26"/>
      <c r="AI61" s="211"/>
      <c r="AJ61" s="211"/>
      <c r="AK61" s="211"/>
      <c r="AL61" s="223"/>
    </row>
    <row r="62" spans="2:38" x14ac:dyDescent="0.3">
      <c r="B62" s="54">
        <v>51</v>
      </c>
      <c r="C62" s="73">
        <v>12</v>
      </c>
      <c r="D62" s="61" t="s">
        <v>66</v>
      </c>
      <c r="E62" s="61" t="s">
        <v>4034</v>
      </c>
      <c r="F62" s="202"/>
      <c r="G62" s="202"/>
      <c r="H62" s="203"/>
      <c r="I62" s="203"/>
      <c r="J62" s="202"/>
      <c r="K62" s="203"/>
      <c r="L62" s="203"/>
      <c r="M62" s="211"/>
      <c r="N62" s="211"/>
      <c r="O62" s="211"/>
      <c r="P62" s="211"/>
      <c r="Q62" s="211"/>
      <c r="R62" s="211"/>
      <c r="S62" s="211"/>
      <c r="T62" s="25"/>
      <c r="U62" s="25"/>
      <c r="V62" s="25"/>
      <c r="W62" s="211"/>
      <c r="X62" s="24"/>
      <c r="Y62" s="211"/>
      <c r="Z62" s="203"/>
      <c r="AA62" s="202"/>
      <c r="AB62" s="211"/>
      <c r="AC62" s="203"/>
      <c r="AD62" s="202"/>
      <c r="AE62" s="211"/>
      <c r="AF62" s="203"/>
      <c r="AG62" s="202"/>
      <c r="AH62" s="26"/>
      <c r="AI62" s="211"/>
      <c r="AJ62" s="211"/>
      <c r="AK62" s="211"/>
      <c r="AL62" s="223"/>
    </row>
    <row r="63" spans="2:38" x14ac:dyDescent="0.3">
      <c r="B63" s="54">
        <v>52</v>
      </c>
      <c r="C63" s="73">
        <v>13</v>
      </c>
      <c r="D63" s="61" t="s">
        <v>66</v>
      </c>
      <c r="E63" s="61" t="s">
        <v>4034</v>
      </c>
      <c r="F63" s="202"/>
      <c r="G63" s="202"/>
      <c r="H63" s="203"/>
      <c r="I63" s="203"/>
      <c r="J63" s="202"/>
      <c r="K63" s="203"/>
      <c r="L63" s="203"/>
      <c r="M63" s="211"/>
      <c r="N63" s="211"/>
      <c r="O63" s="211"/>
      <c r="P63" s="211"/>
      <c r="Q63" s="211"/>
      <c r="R63" s="211"/>
      <c r="S63" s="211"/>
      <c r="T63" s="25"/>
      <c r="U63" s="25"/>
      <c r="V63" s="25"/>
      <c r="W63" s="211"/>
      <c r="X63" s="24"/>
      <c r="Y63" s="211"/>
      <c r="Z63" s="203"/>
      <c r="AA63" s="202"/>
      <c r="AB63" s="211"/>
      <c r="AC63" s="203"/>
      <c r="AD63" s="202"/>
      <c r="AE63" s="211"/>
      <c r="AF63" s="203"/>
      <c r="AG63" s="202"/>
      <c r="AH63" s="26"/>
      <c r="AI63" s="211"/>
      <c r="AJ63" s="211"/>
      <c r="AK63" s="211"/>
      <c r="AL63" s="223"/>
    </row>
    <row r="64" spans="2:38" x14ac:dyDescent="0.3">
      <c r="B64" s="54">
        <v>53</v>
      </c>
      <c r="C64" s="73">
        <v>14</v>
      </c>
      <c r="D64" s="61" t="s">
        <v>66</v>
      </c>
      <c r="E64" s="61" t="s">
        <v>4034</v>
      </c>
      <c r="F64" s="202"/>
      <c r="G64" s="202"/>
      <c r="H64" s="203"/>
      <c r="I64" s="203"/>
      <c r="J64" s="202"/>
      <c r="K64" s="203"/>
      <c r="L64" s="203"/>
      <c r="M64" s="211"/>
      <c r="N64" s="211"/>
      <c r="O64" s="211"/>
      <c r="P64" s="211"/>
      <c r="Q64" s="211"/>
      <c r="R64" s="211"/>
      <c r="S64" s="211"/>
      <c r="T64" s="25"/>
      <c r="U64" s="25"/>
      <c r="V64" s="25"/>
      <c r="W64" s="211"/>
      <c r="X64" s="24"/>
      <c r="Y64" s="211"/>
      <c r="Z64" s="203"/>
      <c r="AA64" s="202"/>
      <c r="AB64" s="211"/>
      <c r="AC64" s="203"/>
      <c r="AD64" s="202"/>
      <c r="AE64" s="211"/>
      <c r="AF64" s="203"/>
      <c r="AG64" s="202"/>
      <c r="AH64" s="26"/>
      <c r="AI64" s="211"/>
      <c r="AJ64" s="211"/>
      <c r="AK64" s="211"/>
      <c r="AL64" s="223"/>
    </row>
    <row r="65" spans="2:38" ht="13.5" thickBot="1" x14ac:dyDescent="0.35">
      <c r="B65" s="54">
        <v>54</v>
      </c>
      <c r="C65" s="74">
        <v>15</v>
      </c>
      <c r="D65" s="75" t="s">
        <v>66</v>
      </c>
      <c r="E65" s="75" t="s">
        <v>4034</v>
      </c>
      <c r="F65" s="204"/>
      <c r="G65" s="204"/>
      <c r="H65" s="205"/>
      <c r="I65" s="205"/>
      <c r="J65" s="204"/>
      <c r="K65" s="205"/>
      <c r="L65" s="205"/>
      <c r="M65" s="212"/>
      <c r="N65" s="212"/>
      <c r="O65" s="212"/>
      <c r="P65" s="212"/>
      <c r="Q65" s="212"/>
      <c r="R65" s="212"/>
      <c r="S65" s="212"/>
      <c r="T65" s="28"/>
      <c r="U65" s="28"/>
      <c r="V65" s="28"/>
      <c r="W65" s="212"/>
      <c r="X65" s="27"/>
      <c r="Y65" s="212"/>
      <c r="Z65" s="205"/>
      <c r="AA65" s="205"/>
      <c r="AB65" s="212"/>
      <c r="AC65" s="205"/>
      <c r="AD65" s="205"/>
      <c r="AE65" s="212"/>
      <c r="AF65" s="205"/>
      <c r="AG65" s="205"/>
      <c r="AH65" s="29"/>
      <c r="AI65" s="212"/>
      <c r="AJ65" s="212"/>
      <c r="AK65" s="212"/>
      <c r="AL65" s="224"/>
    </row>
    <row r="66" spans="2:38" x14ac:dyDescent="0.3">
      <c r="B66" s="54">
        <v>55</v>
      </c>
      <c r="C66" s="71">
        <v>1</v>
      </c>
      <c r="D66" s="72" t="s">
        <v>66</v>
      </c>
      <c r="E66" s="72" t="s">
        <v>4035</v>
      </c>
      <c r="F66" s="200"/>
      <c r="G66" s="200"/>
      <c r="H66" s="200"/>
      <c r="I66" s="200"/>
      <c r="J66" s="200"/>
      <c r="K66" s="200"/>
      <c r="L66" s="200"/>
      <c r="M66" s="210"/>
      <c r="N66" s="210"/>
      <c r="O66" s="210"/>
      <c r="P66" s="210"/>
      <c r="Q66" s="210"/>
      <c r="R66" s="210"/>
      <c r="S66" s="210"/>
      <c r="T66" s="22"/>
      <c r="U66" s="22"/>
      <c r="V66" s="22"/>
      <c r="W66" s="210"/>
      <c r="X66" s="21"/>
      <c r="Y66" s="210"/>
      <c r="Z66" s="200"/>
      <c r="AA66" s="202"/>
      <c r="AB66" s="210"/>
      <c r="AC66" s="200"/>
      <c r="AD66" s="202"/>
      <c r="AE66" s="210"/>
      <c r="AF66" s="200"/>
      <c r="AG66" s="202"/>
      <c r="AH66" s="23"/>
      <c r="AI66" s="210"/>
      <c r="AJ66" s="210"/>
      <c r="AK66" s="210"/>
      <c r="AL66" s="222"/>
    </row>
    <row r="67" spans="2:38" x14ac:dyDescent="0.3">
      <c r="B67" s="54">
        <v>56</v>
      </c>
      <c r="C67" s="73">
        <v>2</v>
      </c>
      <c r="D67" s="61" t="s">
        <v>66</v>
      </c>
      <c r="E67" s="61" t="s">
        <v>4035</v>
      </c>
      <c r="F67" s="202"/>
      <c r="G67" s="202"/>
      <c r="H67" s="203"/>
      <c r="I67" s="203"/>
      <c r="J67" s="202"/>
      <c r="K67" s="203"/>
      <c r="L67" s="203"/>
      <c r="M67" s="211"/>
      <c r="N67" s="211"/>
      <c r="O67" s="211"/>
      <c r="P67" s="211"/>
      <c r="Q67" s="211"/>
      <c r="R67" s="211"/>
      <c r="S67" s="211"/>
      <c r="T67" s="25"/>
      <c r="U67" s="25"/>
      <c r="V67" s="25"/>
      <c r="W67" s="211"/>
      <c r="X67" s="24"/>
      <c r="Y67" s="211"/>
      <c r="Z67" s="203"/>
      <c r="AA67" s="202"/>
      <c r="AB67" s="211"/>
      <c r="AC67" s="203"/>
      <c r="AD67" s="202"/>
      <c r="AE67" s="211"/>
      <c r="AF67" s="203"/>
      <c r="AG67" s="202"/>
      <c r="AH67" s="26"/>
      <c r="AI67" s="211"/>
      <c r="AJ67" s="211"/>
      <c r="AK67" s="211"/>
      <c r="AL67" s="223"/>
    </row>
    <row r="68" spans="2:38" x14ac:dyDescent="0.3">
      <c r="B68" s="54">
        <v>57</v>
      </c>
      <c r="C68" s="73">
        <v>3</v>
      </c>
      <c r="D68" s="61" t="s">
        <v>66</v>
      </c>
      <c r="E68" s="61" t="s">
        <v>4035</v>
      </c>
      <c r="F68" s="202"/>
      <c r="G68" s="202"/>
      <c r="H68" s="203"/>
      <c r="I68" s="203"/>
      <c r="J68" s="202"/>
      <c r="K68" s="203"/>
      <c r="L68" s="203"/>
      <c r="M68" s="211"/>
      <c r="N68" s="211"/>
      <c r="O68" s="211"/>
      <c r="P68" s="211"/>
      <c r="Q68" s="211"/>
      <c r="R68" s="211"/>
      <c r="S68" s="211"/>
      <c r="T68" s="25"/>
      <c r="U68" s="25"/>
      <c r="V68" s="25"/>
      <c r="W68" s="211"/>
      <c r="X68" s="24"/>
      <c r="Y68" s="211"/>
      <c r="Z68" s="203"/>
      <c r="AA68" s="202"/>
      <c r="AB68" s="211"/>
      <c r="AC68" s="203"/>
      <c r="AD68" s="202"/>
      <c r="AE68" s="211"/>
      <c r="AF68" s="203"/>
      <c r="AG68" s="202"/>
      <c r="AH68" s="26"/>
      <c r="AI68" s="211"/>
      <c r="AJ68" s="211"/>
      <c r="AK68" s="211"/>
      <c r="AL68" s="223"/>
    </row>
    <row r="69" spans="2:38" x14ac:dyDescent="0.3">
      <c r="B69" s="54">
        <v>58</v>
      </c>
      <c r="C69" s="73">
        <v>4</v>
      </c>
      <c r="D69" s="61" t="s">
        <v>66</v>
      </c>
      <c r="E69" s="61" t="s">
        <v>4035</v>
      </c>
      <c r="F69" s="202"/>
      <c r="G69" s="202"/>
      <c r="H69" s="203"/>
      <c r="I69" s="203"/>
      <c r="J69" s="202"/>
      <c r="K69" s="203"/>
      <c r="L69" s="203"/>
      <c r="M69" s="211"/>
      <c r="N69" s="211"/>
      <c r="O69" s="211"/>
      <c r="P69" s="211"/>
      <c r="Q69" s="211"/>
      <c r="R69" s="211"/>
      <c r="S69" s="211"/>
      <c r="T69" s="25"/>
      <c r="U69" s="25"/>
      <c r="V69" s="25"/>
      <c r="W69" s="211"/>
      <c r="X69" s="24"/>
      <c r="Y69" s="211"/>
      <c r="Z69" s="203"/>
      <c r="AA69" s="202"/>
      <c r="AB69" s="211"/>
      <c r="AC69" s="203"/>
      <c r="AD69" s="202"/>
      <c r="AE69" s="211"/>
      <c r="AF69" s="203"/>
      <c r="AG69" s="202"/>
      <c r="AH69" s="26"/>
      <c r="AI69" s="211"/>
      <c r="AJ69" s="211"/>
      <c r="AK69" s="211"/>
      <c r="AL69" s="223"/>
    </row>
    <row r="70" spans="2:38" x14ac:dyDescent="0.3">
      <c r="B70" s="54">
        <v>59</v>
      </c>
      <c r="C70" s="73">
        <v>5</v>
      </c>
      <c r="D70" s="61" t="s">
        <v>66</v>
      </c>
      <c r="E70" s="61" t="s">
        <v>4035</v>
      </c>
      <c r="F70" s="202"/>
      <c r="G70" s="202"/>
      <c r="H70" s="203"/>
      <c r="I70" s="203"/>
      <c r="J70" s="202"/>
      <c r="K70" s="203"/>
      <c r="L70" s="203"/>
      <c r="M70" s="211"/>
      <c r="N70" s="211"/>
      <c r="O70" s="211"/>
      <c r="P70" s="211"/>
      <c r="Q70" s="211"/>
      <c r="R70" s="211"/>
      <c r="S70" s="211"/>
      <c r="T70" s="25"/>
      <c r="U70" s="25"/>
      <c r="V70" s="25"/>
      <c r="W70" s="211"/>
      <c r="X70" s="24"/>
      <c r="Y70" s="211"/>
      <c r="Z70" s="203"/>
      <c r="AA70" s="202"/>
      <c r="AB70" s="211"/>
      <c r="AC70" s="203"/>
      <c r="AD70" s="202"/>
      <c r="AE70" s="211"/>
      <c r="AF70" s="203"/>
      <c r="AG70" s="202"/>
      <c r="AH70" s="26"/>
      <c r="AI70" s="211"/>
      <c r="AJ70" s="211"/>
      <c r="AK70" s="211"/>
      <c r="AL70" s="223"/>
    </row>
    <row r="71" spans="2:38" x14ac:dyDescent="0.3">
      <c r="B71" s="54">
        <v>60</v>
      </c>
      <c r="C71" s="73">
        <v>6</v>
      </c>
      <c r="D71" s="61" t="s">
        <v>66</v>
      </c>
      <c r="E71" s="61" t="s">
        <v>4035</v>
      </c>
      <c r="F71" s="202"/>
      <c r="G71" s="202"/>
      <c r="H71" s="203"/>
      <c r="I71" s="203"/>
      <c r="J71" s="202"/>
      <c r="K71" s="203"/>
      <c r="L71" s="203"/>
      <c r="M71" s="211"/>
      <c r="N71" s="211"/>
      <c r="O71" s="211"/>
      <c r="P71" s="211"/>
      <c r="Q71" s="211"/>
      <c r="R71" s="211"/>
      <c r="S71" s="211"/>
      <c r="T71" s="25"/>
      <c r="U71" s="25"/>
      <c r="V71" s="25"/>
      <c r="W71" s="211"/>
      <c r="X71" s="24"/>
      <c r="Y71" s="211"/>
      <c r="Z71" s="203"/>
      <c r="AA71" s="202"/>
      <c r="AB71" s="211"/>
      <c r="AC71" s="203"/>
      <c r="AD71" s="202"/>
      <c r="AE71" s="211"/>
      <c r="AF71" s="203"/>
      <c r="AG71" s="202"/>
      <c r="AH71" s="26"/>
      <c r="AI71" s="211"/>
      <c r="AJ71" s="211"/>
      <c r="AK71" s="211"/>
      <c r="AL71" s="223"/>
    </row>
    <row r="72" spans="2:38" x14ac:dyDescent="0.3">
      <c r="B72" s="54">
        <v>61</v>
      </c>
      <c r="C72" s="73">
        <v>7</v>
      </c>
      <c r="D72" s="61" t="s">
        <v>66</v>
      </c>
      <c r="E72" s="61" t="s">
        <v>4035</v>
      </c>
      <c r="F72" s="202"/>
      <c r="G72" s="202"/>
      <c r="H72" s="203"/>
      <c r="I72" s="203"/>
      <c r="J72" s="202"/>
      <c r="K72" s="203"/>
      <c r="L72" s="203"/>
      <c r="M72" s="211"/>
      <c r="N72" s="211"/>
      <c r="O72" s="211"/>
      <c r="P72" s="211"/>
      <c r="Q72" s="211"/>
      <c r="R72" s="211"/>
      <c r="S72" s="211"/>
      <c r="T72" s="25"/>
      <c r="U72" s="25"/>
      <c r="V72" s="25"/>
      <c r="W72" s="211"/>
      <c r="X72" s="24"/>
      <c r="Y72" s="211"/>
      <c r="Z72" s="203"/>
      <c r="AA72" s="202"/>
      <c r="AB72" s="211"/>
      <c r="AC72" s="203"/>
      <c r="AD72" s="202"/>
      <c r="AE72" s="211"/>
      <c r="AF72" s="203"/>
      <c r="AG72" s="202"/>
      <c r="AH72" s="26"/>
      <c r="AI72" s="211"/>
      <c r="AJ72" s="211"/>
      <c r="AK72" s="211"/>
      <c r="AL72" s="223"/>
    </row>
    <row r="73" spans="2:38" x14ac:dyDescent="0.3">
      <c r="B73" s="54">
        <v>62</v>
      </c>
      <c r="C73" s="73">
        <v>8</v>
      </c>
      <c r="D73" s="61" t="s">
        <v>66</v>
      </c>
      <c r="E73" s="61" t="s">
        <v>4035</v>
      </c>
      <c r="F73" s="202"/>
      <c r="G73" s="202"/>
      <c r="H73" s="203"/>
      <c r="I73" s="203"/>
      <c r="J73" s="202"/>
      <c r="K73" s="203"/>
      <c r="L73" s="203"/>
      <c r="M73" s="211"/>
      <c r="N73" s="211"/>
      <c r="O73" s="211"/>
      <c r="P73" s="211"/>
      <c r="Q73" s="211"/>
      <c r="R73" s="211"/>
      <c r="S73" s="211"/>
      <c r="T73" s="25"/>
      <c r="U73" s="25"/>
      <c r="V73" s="25"/>
      <c r="W73" s="211"/>
      <c r="X73" s="24"/>
      <c r="Y73" s="211"/>
      <c r="Z73" s="203"/>
      <c r="AA73" s="202"/>
      <c r="AB73" s="211"/>
      <c r="AC73" s="203"/>
      <c r="AD73" s="202"/>
      <c r="AE73" s="211"/>
      <c r="AF73" s="203"/>
      <c r="AG73" s="202"/>
      <c r="AH73" s="26"/>
      <c r="AI73" s="211"/>
      <c r="AJ73" s="211"/>
      <c r="AK73" s="211"/>
      <c r="AL73" s="223"/>
    </row>
    <row r="74" spans="2:38" x14ac:dyDescent="0.3">
      <c r="B74" s="54">
        <v>63</v>
      </c>
      <c r="C74" s="73">
        <v>9</v>
      </c>
      <c r="D74" s="61" t="s">
        <v>66</v>
      </c>
      <c r="E74" s="61" t="s">
        <v>4035</v>
      </c>
      <c r="F74" s="202"/>
      <c r="G74" s="202"/>
      <c r="H74" s="203"/>
      <c r="I74" s="203"/>
      <c r="J74" s="202"/>
      <c r="K74" s="203"/>
      <c r="L74" s="203"/>
      <c r="M74" s="211"/>
      <c r="N74" s="211"/>
      <c r="O74" s="211"/>
      <c r="P74" s="211"/>
      <c r="Q74" s="211"/>
      <c r="R74" s="211"/>
      <c r="S74" s="211"/>
      <c r="T74" s="25"/>
      <c r="U74" s="25"/>
      <c r="V74" s="25"/>
      <c r="W74" s="211"/>
      <c r="X74" s="24"/>
      <c r="Y74" s="211"/>
      <c r="Z74" s="203"/>
      <c r="AA74" s="202"/>
      <c r="AB74" s="211"/>
      <c r="AC74" s="203"/>
      <c r="AD74" s="202"/>
      <c r="AE74" s="211"/>
      <c r="AF74" s="203"/>
      <c r="AG74" s="202"/>
      <c r="AH74" s="26"/>
      <c r="AI74" s="211"/>
      <c r="AJ74" s="211"/>
      <c r="AK74" s="211"/>
      <c r="AL74" s="223"/>
    </row>
    <row r="75" spans="2:38" x14ac:dyDescent="0.3">
      <c r="B75" s="54">
        <v>64</v>
      </c>
      <c r="C75" s="73">
        <v>10</v>
      </c>
      <c r="D75" s="61" t="s">
        <v>66</v>
      </c>
      <c r="E75" s="61" t="s">
        <v>4035</v>
      </c>
      <c r="F75" s="202"/>
      <c r="G75" s="202"/>
      <c r="H75" s="203"/>
      <c r="I75" s="203"/>
      <c r="J75" s="202"/>
      <c r="K75" s="203"/>
      <c r="L75" s="203"/>
      <c r="M75" s="211"/>
      <c r="N75" s="211"/>
      <c r="O75" s="211"/>
      <c r="P75" s="211"/>
      <c r="Q75" s="211"/>
      <c r="R75" s="211"/>
      <c r="S75" s="211"/>
      <c r="T75" s="25"/>
      <c r="U75" s="25"/>
      <c r="V75" s="25"/>
      <c r="W75" s="211"/>
      <c r="X75" s="24"/>
      <c r="Y75" s="211"/>
      <c r="Z75" s="203"/>
      <c r="AA75" s="202"/>
      <c r="AB75" s="211"/>
      <c r="AC75" s="203"/>
      <c r="AD75" s="202"/>
      <c r="AE75" s="211"/>
      <c r="AF75" s="203"/>
      <c r="AG75" s="202"/>
      <c r="AH75" s="26"/>
      <c r="AI75" s="211"/>
      <c r="AJ75" s="211"/>
      <c r="AK75" s="211"/>
      <c r="AL75" s="223"/>
    </row>
    <row r="76" spans="2:38" x14ac:dyDescent="0.3">
      <c r="B76" s="54">
        <v>65</v>
      </c>
      <c r="C76" s="73">
        <v>11</v>
      </c>
      <c r="D76" s="61" t="s">
        <v>66</v>
      </c>
      <c r="E76" s="61" t="s">
        <v>4035</v>
      </c>
      <c r="F76" s="202"/>
      <c r="G76" s="202"/>
      <c r="H76" s="203"/>
      <c r="I76" s="203"/>
      <c r="J76" s="202"/>
      <c r="K76" s="203"/>
      <c r="L76" s="203"/>
      <c r="M76" s="211"/>
      <c r="N76" s="211"/>
      <c r="O76" s="211"/>
      <c r="P76" s="211"/>
      <c r="Q76" s="211"/>
      <c r="R76" s="211"/>
      <c r="S76" s="211"/>
      <c r="T76" s="25"/>
      <c r="U76" s="25"/>
      <c r="V76" s="25"/>
      <c r="W76" s="211"/>
      <c r="X76" s="24"/>
      <c r="Y76" s="211"/>
      <c r="Z76" s="203"/>
      <c r="AA76" s="202"/>
      <c r="AB76" s="211"/>
      <c r="AC76" s="203"/>
      <c r="AD76" s="202"/>
      <c r="AE76" s="211"/>
      <c r="AF76" s="203"/>
      <c r="AG76" s="202"/>
      <c r="AH76" s="26"/>
      <c r="AI76" s="211"/>
      <c r="AJ76" s="211"/>
      <c r="AK76" s="211"/>
      <c r="AL76" s="223"/>
    </row>
    <row r="77" spans="2:38" x14ac:dyDescent="0.3">
      <c r="B77" s="54">
        <v>66</v>
      </c>
      <c r="C77" s="73">
        <v>12</v>
      </c>
      <c r="D77" s="61" t="s">
        <v>66</v>
      </c>
      <c r="E77" s="61" t="s">
        <v>4035</v>
      </c>
      <c r="F77" s="202"/>
      <c r="G77" s="202"/>
      <c r="H77" s="203"/>
      <c r="I77" s="203"/>
      <c r="J77" s="202"/>
      <c r="K77" s="203"/>
      <c r="L77" s="203"/>
      <c r="M77" s="211"/>
      <c r="N77" s="211"/>
      <c r="O77" s="211"/>
      <c r="P77" s="211"/>
      <c r="Q77" s="211"/>
      <c r="R77" s="211"/>
      <c r="S77" s="211"/>
      <c r="T77" s="25"/>
      <c r="U77" s="25"/>
      <c r="V77" s="25"/>
      <c r="W77" s="211"/>
      <c r="X77" s="24"/>
      <c r="Y77" s="211"/>
      <c r="Z77" s="203"/>
      <c r="AA77" s="202"/>
      <c r="AB77" s="211"/>
      <c r="AC77" s="203"/>
      <c r="AD77" s="202"/>
      <c r="AE77" s="211"/>
      <c r="AF77" s="203"/>
      <c r="AG77" s="202"/>
      <c r="AH77" s="26"/>
      <c r="AI77" s="211"/>
      <c r="AJ77" s="211"/>
      <c r="AK77" s="211"/>
      <c r="AL77" s="223"/>
    </row>
    <row r="78" spans="2:38" x14ac:dyDescent="0.3">
      <c r="B78" s="54">
        <v>67</v>
      </c>
      <c r="C78" s="73">
        <v>13</v>
      </c>
      <c r="D78" s="61" t="s">
        <v>66</v>
      </c>
      <c r="E78" s="61" t="s">
        <v>4035</v>
      </c>
      <c r="F78" s="202"/>
      <c r="G78" s="202"/>
      <c r="H78" s="203"/>
      <c r="I78" s="203"/>
      <c r="J78" s="202"/>
      <c r="K78" s="203"/>
      <c r="L78" s="203"/>
      <c r="M78" s="211"/>
      <c r="N78" s="211"/>
      <c r="O78" s="211"/>
      <c r="P78" s="211"/>
      <c r="Q78" s="211"/>
      <c r="R78" s="211"/>
      <c r="S78" s="211"/>
      <c r="T78" s="25"/>
      <c r="U78" s="25"/>
      <c r="V78" s="25"/>
      <c r="W78" s="211"/>
      <c r="X78" s="24"/>
      <c r="Y78" s="211"/>
      <c r="Z78" s="203"/>
      <c r="AA78" s="202"/>
      <c r="AB78" s="211"/>
      <c r="AC78" s="203"/>
      <c r="AD78" s="202"/>
      <c r="AE78" s="211"/>
      <c r="AF78" s="203"/>
      <c r="AG78" s="202"/>
      <c r="AH78" s="26"/>
      <c r="AI78" s="211"/>
      <c r="AJ78" s="211"/>
      <c r="AK78" s="211"/>
      <c r="AL78" s="223"/>
    </row>
    <row r="79" spans="2:38" x14ac:dyDescent="0.3">
      <c r="B79" s="54">
        <v>68</v>
      </c>
      <c r="C79" s="73">
        <v>14</v>
      </c>
      <c r="D79" s="61" t="s">
        <v>66</v>
      </c>
      <c r="E79" s="61" t="s">
        <v>4035</v>
      </c>
      <c r="F79" s="202"/>
      <c r="G79" s="202"/>
      <c r="H79" s="203"/>
      <c r="I79" s="203"/>
      <c r="J79" s="202"/>
      <c r="K79" s="203"/>
      <c r="L79" s="203"/>
      <c r="M79" s="211"/>
      <c r="N79" s="211"/>
      <c r="O79" s="211"/>
      <c r="P79" s="211"/>
      <c r="Q79" s="211"/>
      <c r="R79" s="211"/>
      <c r="S79" s="211"/>
      <c r="T79" s="25"/>
      <c r="U79" s="25"/>
      <c r="V79" s="25"/>
      <c r="W79" s="211"/>
      <c r="X79" s="24"/>
      <c r="Y79" s="211"/>
      <c r="Z79" s="203"/>
      <c r="AA79" s="202"/>
      <c r="AB79" s="211"/>
      <c r="AC79" s="203"/>
      <c r="AD79" s="202"/>
      <c r="AE79" s="211"/>
      <c r="AF79" s="203"/>
      <c r="AG79" s="202"/>
      <c r="AH79" s="26"/>
      <c r="AI79" s="211"/>
      <c r="AJ79" s="211"/>
      <c r="AK79" s="211"/>
      <c r="AL79" s="223"/>
    </row>
    <row r="80" spans="2:38" ht="13.5" thickBot="1" x14ac:dyDescent="0.35">
      <c r="B80" s="54">
        <v>69</v>
      </c>
      <c r="C80" s="74">
        <v>15</v>
      </c>
      <c r="D80" s="76" t="s">
        <v>66</v>
      </c>
      <c r="E80" s="75" t="s">
        <v>4035</v>
      </c>
      <c r="F80" s="204"/>
      <c r="G80" s="204"/>
      <c r="H80" s="205"/>
      <c r="I80" s="205"/>
      <c r="J80" s="204"/>
      <c r="K80" s="205"/>
      <c r="L80" s="205"/>
      <c r="M80" s="212"/>
      <c r="N80" s="212"/>
      <c r="O80" s="212"/>
      <c r="P80" s="212"/>
      <c r="Q80" s="212"/>
      <c r="R80" s="212"/>
      <c r="S80" s="212"/>
      <c r="T80" s="28"/>
      <c r="U80" s="28"/>
      <c r="V80" s="28"/>
      <c r="W80" s="212"/>
      <c r="X80" s="27"/>
      <c r="Y80" s="212"/>
      <c r="Z80" s="205"/>
      <c r="AA80" s="205"/>
      <c r="AB80" s="212"/>
      <c r="AC80" s="205"/>
      <c r="AD80" s="205"/>
      <c r="AE80" s="212"/>
      <c r="AF80" s="205"/>
      <c r="AG80" s="205"/>
      <c r="AH80" s="29"/>
      <c r="AI80" s="212"/>
      <c r="AJ80" s="212"/>
      <c r="AK80" s="212"/>
      <c r="AL80" s="224"/>
    </row>
    <row r="81" spans="2:38" x14ac:dyDescent="0.3">
      <c r="B81" s="54">
        <v>70</v>
      </c>
      <c r="C81" s="71">
        <v>1</v>
      </c>
      <c r="D81" s="72" t="s">
        <v>66</v>
      </c>
      <c r="E81" s="72" t="s">
        <v>4036</v>
      </c>
      <c r="F81" s="200"/>
      <c r="G81" s="200"/>
      <c r="H81" s="200"/>
      <c r="I81" s="200"/>
      <c r="J81" s="200"/>
      <c r="K81" s="200"/>
      <c r="L81" s="200"/>
      <c r="M81" s="210"/>
      <c r="N81" s="210"/>
      <c r="O81" s="210"/>
      <c r="P81" s="210"/>
      <c r="Q81" s="210"/>
      <c r="R81" s="210"/>
      <c r="S81" s="210"/>
      <c r="T81" s="22"/>
      <c r="U81" s="22"/>
      <c r="V81" s="22"/>
      <c r="W81" s="210"/>
      <c r="X81" s="21"/>
      <c r="Y81" s="210"/>
      <c r="Z81" s="200"/>
      <c r="AA81" s="202"/>
      <c r="AB81" s="210"/>
      <c r="AC81" s="200"/>
      <c r="AD81" s="202"/>
      <c r="AE81" s="210"/>
      <c r="AF81" s="200"/>
      <c r="AG81" s="202"/>
      <c r="AH81" s="23"/>
      <c r="AI81" s="210"/>
      <c r="AJ81" s="210"/>
      <c r="AK81" s="210"/>
      <c r="AL81" s="222"/>
    </row>
    <row r="82" spans="2:38" x14ac:dyDescent="0.3">
      <c r="B82" s="54">
        <v>71</v>
      </c>
      <c r="C82" s="73">
        <v>2</v>
      </c>
      <c r="D82" s="61" t="s">
        <v>66</v>
      </c>
      <c r="E82" s="61" t="s">
        <v>4036</v>
      </c>
      <c r="F82" s="202"/>
      <c r="G82" s="202"/>
      <c r="H82" s="203"/>
      <c r="I82" s="203"/>
      <c r="J82" s="202"/>
      <c r="K82" s="203"/>
      <c r="L82" s="203"/>
      <c r="M82" s="211"/>
      <c r="N82" s="211"/>
      <c r="O82" s="211"/>
      <c r="P82" s="211"/>
      <c r="Q82" s="211"/>
      <c r="R82" s="211"/>
      <c r="S82" s="211"/>
      <c r="T82" s="25"/>
      <c r="U82" s="25"/>
      <c r="V82" s="25"/>
      <c r="W82" s="211"/>
      <c r="X82" s="24"/>
      <c r="Y82" s="211"/>
      <c r="Z82" s="203"/>
      <c r="AA82" s="202"/>
      <c r="AB82" s="211"/>
      <c r="AC82" s="203"/>
      <c r="AD82" s="202"/>
      <c r="AE82" s="211"/>
      <c r="AF82" s="203"/>
      <c r="AG82" s="202"/>
      <c r="AH82" s="26"/>
      <c r="AI82" s="211"/>
      <c r="AJ82" s="211"/>
      <c r="AK82" s="211"/>
      <c r="AL82" s="223"/>
    </row>
    <row r="83" spans="2:38" x14ac:dyDescent="0.3">
      <c r="B83" s="54">
        <v>72</v>
      </c>
      <c r="C83" s="73">
        <v>3</v>
      </c>
      <c r="D83" s="61" t="s">
        <v>66</v>
      </c>
      <c r="E83" s="61" t="s">
        <v>4036</v>
      </c>
      <c r="F83" s="202"/>
      <c r="G83" s="202"/>
      <c r="H83" s="203"/>
      <c r="I83" s="203"/>
      <c r="J83" s="202"/>
      <c r="K83" s="203"/>
      <c r="L83" s="203"/>
      <c r="M83" s="211"/>
      <c r="N83" s="211"/>
      <c r="O83" s="211"/>
      <c r="P83" s="211"/>
      <c r="Q83" s="211"/>
      <c r="R83" s="211"/>
      <c r="S83" s="211"/>
      <c r="T83" s="25"/>
      <c r="U83" s="25"/>
      <c r="V83" s="25"/>
      <c r="W83" s="211"/>
      <c r="X83" s="24"/>
      <c r="Y83" s="211"/>
      <c r="Z83" s="203"/>
      <c r="AA83" s="202"/>
      <c r="AB83" s="211"/>
      <c r="AC83" s="203"/>
      <c r="AD83" s="202"/>
      <c r="AE83" s="211"/>
      <c r="AF83" s="203"/>
      <c r="AG83" s="202"/>
      <c r="AH83" s="26"/>
      <c r="AI83" s="211"/>
      <c r="AJ83" s="211"/>
      <c r="AK83" s="211"/>
      <c r="AL83" s="223"/>
    </row>
    <row r="84" spans="2:38" x14ac:dyDescent="0.3">
      <c r="B84" s="54">
        <v>73</v>
      </c>
      <c r="C84" s="73">
        <v>4</v>
      </c>
      <c r="D84" s="61" t="s">
        <v>66</v>
      </c>
      <c r="E84" s="61" t="s">
        <v>4036</v>
      </c>
      <c r="F84" s="202"/>
      <c r="G84" s="202"/>
      <c r="H84" s="203"/>
      <c r="I84" s="203"/>
      <c r="J84" s="202"/>
      <c r="K84" s="203"/>
      <c r="L84" s="203"/>
      <c r="M84" s="211"/>
      <c r="N84" s="211"/>
      <c r="O84" s="211"/>
      <c r="P84" s="211"/>
      <c r="Q84" s="211"/>
      <c r="R84" s="211"/>
      <c r="S84" s="211"/>
      <c r="T84" s="25"/>
      <c r="U84" s="25"/>
      <c r="V84" s="25"/>
      <c r="W84" s="211"/>
      <c r="X84" s="24"/>
      <c r="Y84" s="211"/>
      <c r="Z84" s="203"/>
      <c r="AA84" s="202"/>
      <c r="AB84" s="211"/>
      <c r="AC84" s="203"/>
      <c r="AD84" s="202"/>
      <c r="AE84" s="211"/>
      <c r="AF84" s="203"/>
      <c r="AG84" s="202"/>
      <c r="AH84" s="26"/>
      <c r="AI84" s="211"/>
      <c r="AJ84" s="211"/>
      <c r="AK84" s="211"/>
      <c r="AL84" s="223"/>
    </row>
    <row r="85" spans="2:38" x14ac:dyDescent="0.3">
      <c r="B85" s="54">
        <v>74</v>
      </c>
      <c r="C85" s="73">
        <v>5</v>
      </c>
      <c r="D85" s="61" t="s">
        <v>66</v>
      </c>
      <c r="E85" s="61" t="s">
        <v>4036</v>
      </c>
      <c r="F85" s="202"/>
      <c r="G85" s="202"/>
      <c r="H85" s="203"/>
      <c r="I85" s="203"/>
      <c r="J85" s="202"/>
      <c r="K85" s="203"/>
      <c r="L85" s="203"/>
      <c r="M85" s="211"/>
      <c r="N85" s="211"/>
      <c r="O85" s="211"/>
      <c r="P85" s="211"/>
      <c r="Q85" s="211"/>
      <c r="R85" s="211"/>
      <c r="S85" s="211"/>
      <c r="T85" s="25"/>
      <c r="U85" s="25"/>
      <c r="V85" s="25"/>
      <c r="W85" s="211"/>
      <c r="X85" s="24"/>
      <c r="Y85" s="211"/>
      <c r="Z85" s="203"/>
      <c r="AA85" s="202"/>
      <c r="AB85" s="211"/>
      <c r="AC85" s="203"/>
      <c r="AD85" s="202"/>
      <c r="AE85" s="211"/>
      <c r="AF85" s="203"/>
      <c r="AG85" s="202"/>
      <c r="AH85" s="26"/>
      <c r="AI85" s="211"/>
      <c r="AJ85" s="211"/>
      <c r="AK85" s="211"/>
      <c r="AL85" s="223"/>
    </row>
    <row r="86" spans="2:38" x14ac:dyDescent="0.3">
      <c r="B86" s="54">
        <v>75</v>
      </c>
      <c r="C86" s="73">
        <v>6</v>
      </c>
      <c r="D86" s="61" t="s">
        <v>66</v>
      </c>
      <c r="E86" s="61" t="s">
        <v>4036</v>
      </c>
      <c r="F86" s="202"/>
      <c r="G86" s="202"/>
      <c r="H86" s="203"/>
      <c r="I86" s="203"/>
      <c r="J86" s="202"/>
      <c r="K86" s="203"/>
      <c r="L86" s="203"/>
      <c r="M86" s="211"/>
      <c r="N86" s="211"/>
      <c r="O86" s="211"/>
      <c r="P86" s="211"/>
      <c r="Q86" s="211"/>
      <c r="R86" s="211"/>
      <c r="S86" s="211"/>
      <c r="T86" s="25"/>
      <c r="U86" s="25"/>
      <c r="V86" s="25"/>
      <c r="W86" s="211"/>
      <c r="X86" s="24"/>
      <c r="Y86" s="211"/>
      <c r="Z86" s="203"/>
      <c r="AA86" s="202"/>
      <c r="AB86" s="211"/>
      <c r="AC86" s="203"/>
      <c r="AD86" s="202"/>
      <c r="AE86" s="211"/>
      <c r="AF86" s="203"/>
      <c r="AG86" s="202"/>
      <c r="AH86" s="26"/>
      <c r="AI86" s="211"/>
      <c r="AJ86" s="211"/>
      <c r="AK86" s="211"/>
      <c r="AL86" s="223"/>
    </row>
    <row r="87" spans="2:38" x14ac:dyDescent="0.3">
      <c r="B87" s="54">
        <v>76</v>
      </c>
      <c r="C87" s="73">
        <v>7</v>
      </c>
      <c r="D87" s="61" t="s">
        <v>66</v>
      </c>
      <c r="E87" s="61" t="s">
        <v>4036</v>
      </c>
      <c r="F87" s="202"/>
      <c r="G87" s="202"/>
      <c r="H87" s="203"/>
      <c r="I87" s="203"/>
      <c r="J87" s="202"/>
      <c r="K87" s="203"/>
      <c r="L87" s="203"/>
      <c r="M87" s="211"/>
      <c r="N87" s="211"/>
      <c r="O87" s="211"/>
      <c r="P87" s="211"/>
      <c r="Q87" s="211"/>
      <c r="R87" s="211"/>
      <c r="S87" s="211"/>
      <c r="T87" s="25"/>
      <c r="U87" s="25"/>
      <c r="V87" s="25"/>
      <c r="W87" s="211"/>
      <c r="X87" s="24"/>
      <c r="Y87" s="211"/>
      <c r="Z87" s="203"/>
      <c r="AA87" s="202"/>
      <c r="AB87" s="211"/>
      <c r="AC87" s="203"/>
      <c r="AD87" s="202"/>
      <c r="AE87" s="211"/>
      <c r="AF87" s="203"/>
      <c r="AG87" s="202"/>
      <c r="AH87" s="26"/>
      <c r="AI87" s="211"/>
      <c r="AJ87" s="211"/>
      <c r="AK87" s="211"/>
      <c r="AL87" s="223"/>
    </row>
    <row r="88" spans="2:38" x14ac:dyDescent="0.3">
      <c r="B88" s="54">
        <v>77</v>
      </c>
      <c r="C88" s="73">
        <v>8</v>
      </c>
      <c r="D88" s="61" t="s">
        <v>66</v>
      </c>
      <c r="E88" s="61" t="s">
        <v>4036</v>
      </c>
      <c r="F88" s="202"/>
      <c r="G88" s="202"/>
      <c r="H88" s="203"/>
      <c r="I88" s="203"/>
      <c r="J88" s="202"/>
      <c r="K88" s="203"/>
      <c r="L88" s="203"/>
      <c r="M88" s="211"/>
      <c r="N88" s="211"/>
      <c r="O88" s="211"/>
      <c r="P88" s="211"/>
      <c r="Q88" s="211"/>
      <c r="R88" s="211"/>
      <c r="S88" s="211"/>
      <c r="T88" s="25"/>
      <c r="U88" s="25"/>
      <c r="V88" s="25"/>
      <c r="W88" s="211"/>
      <c r="X88" s="24"/>
      <c r="Y88" s="211"/>
      <c r="Z88" s="203"/>
      <c r="AA88" s="202"/>
      <c r="AB88" s="211"/>
      <c r="AC88" s="203"/>
      <c r="AD88" s="202"/>
      <c r="AE88" s="211"/>
      <c r="AF88" s="203"/>
      <c r="AG88" s="202"/>
      <c r="AH88" s="26"/>
      <c r="AI88" s="211"/>
      <c r="AJ88" s="211"/>
      <c r="AK88" s="211"/>
      <c r="AL88" s="223"/>
    </row>
    <row r="89" spans="2:38" x14ac:dyDescent="0.3">
      <c r="B89" s="54">
        <v>78</v>
      </c>
      <c r="C89" s="73">
        <v>9</v>
      </c>
      <c r="D89" s="61" t="s">
        <v>66</v>
      </c>
      <c r="E89" s="61" t="s">
        <v>4036</v>
      </c>
      <c r="F89" s="202"/>
      <c r="G89" s="202"/>
      <c r="H89" s="203"/>
      <c r="I89" s="203"/>
      <c r="J89" s="202"/>
      <c r="K89" s="203"/>
      <c r="L89" s="203"/>
      <c r="M89" s="211"/>
      <c r="N89" s="211"/>
      <c r="O89" s="211"/>
      <c r="P89" s="211"/>
      <c r="Q89" s="211"/>
      <c r="R89" s="211"/>
      <c r="S89" s="211"/>
      <c r="T89" s="25"/>
      <c r="U89" s="25"/>
      <c r="V89" s="25"/>
      <c r="W89" s="211"/>
      <c r="X89" s="24"/>
      <c r="Y89" s="211"/>
      <c r="Z89" s="203"/>
      <c r="AA89" s="202"/>
      <c r="AB89" s="211"/>
      <c r="AC89" s="203"/>
      <c r="AD89" s="202"/>
      <c r="AE89" s="211"/>
      <c r="AF89" s="203"/>
      <c r="AG89" s="202"/>
      <c r="AH89" s="26"/>
      <c r="AI89" s="211"/>
      <c r="AJ89" s="211"/>
      <c r="AK89" s="211"/>
      <c r="AL89" s="223"/>
    </row>
    <row r="90" spans="2:38" x14ac:dyDescent="0.3">
      <c r="B90" s="54">
        <v>79</v>
      </c>
      <c r="C90" s="73">
        <v>10</v>
      </c>
      <c r="D90" s="61" t="s">
        <v>66</v>
      </c>
      <c r="E90" s="61" t="s">
        <v>4036</v>
      </c>
      <c r="F90" s="202"/>
      <c r="G90" s="202"/>
      <c r="H90" s="203"/>
      <c r="I90" s="203"/>
      <c r="J90" s="202"/>
      <c r="K90" s="203"/>
      <c r="L90" s="203"/>
      <c r="M90" s="211"/>
      <c r="N90" s="211"/>
      <c r="O90" s="211"/>
      <c r="P90" s="211"/>
      <c r="Q90" s="211"/>
      <c r="R90" s="211"/>
      <c r="S90" s="211"/>
      <c r="T90" s="25"/>
      <c r="U90" s="25"/>
      <c r="V90" s="25"/>
      <c r="W90" s="211"/>
      <c r="X90" s="24"/>
      <c r="Y90" s="211"/>
      <c r="Z90" s="203"/>
      <c r="AA90" s="202"/>
      <c r="AB90" s="211"/>
      <c r="AC90" s="203"/>
      <c r="AD90" s="202"/>
      <c r="AE90" s="211"/>
      <c r="AF90" s="203"/>
      <c r="AG90" s="202"/>
      <c r="AH90" s="26"/>
      <c r="AI90" s="211"/>
      <c r="AJ90" s="211"/>
      <c r="AK90" s="211"/>
      <c r="AL90" s="223"/>
    </row>
    <row r="91" spans="2:38" x14ac:dyDescent="0.3">
      <c r="B91" s="54">
        <v>80</v>
      </c>
      <c r="C91" s="73">
        <v>11</v>
      </c>
      <c r="D91" s="61" t="s">
        <v>66</v>
      </c>
      <c r="E91" s="61" t="s">
        <v>4036</v>
      </c>
      <c r="F91" s="202"/>
      <c r="G91" s="202"/>
      <c r="H91" s="203"/>
      <c r="I91" s="203"/>
      <c r="J91" s="202"/>
      <c r="K91" s="203"/>
      <c r="L91" s="203"/>
      <c r="M91" s="211"/>
      <c r="N91" s="211"/>
      <c r="O91" s="211"/>
      <c r="P91" s="211"/>
      <c r="Q91" s="211"/>
      <c r="R91" s="211"/>
      <c r="S91" s="211"/>
      <c r="T91" s="25"/>
      <c r="U91" s="25"/>
      <c r="V91" s="25"/>
      <c r="W91" s="211"/>
      <c r="X91" s="24"/>
      <c r="Y91" s="211"/>
      <c r="Z91" s="203"/>
      <c r="AA91" s="202"/>
      <c r="AB91" s="211"/>
      <c r="AC91" s="203"/>
      <c r="AD91" s="202"/>
      <c r="AE91" s="211"/>
      <c r="AF91" s="203"/>
      <c r="AG91" s="202"/>
      <c r="AH91" s="26"/>
      <c r="AI91" s="211"/>
      <c r="AJ91" s="211"/>
      <c r="AK91" s="211"/>
      <c r="AL91" s="223"/>
    </row>
    <row r="92" spans="2:38" x14ac:dyDescent="0.3">
      <c r="B92" s="54">
        <v>81</v>
      </c>
      <c r="C92" s="73">
        <v>12</v>
      </c>
      <c r="D92" s="61" t="s">
        <v>66</v>
      </c>
      <c r="E92" s="61" t="s">
        <v>4036</v>
      </c>
      <c r="F92" s="202"/>
      <c r="G92" s="202"/>
      <c r="H92" s="203"/>
      <c r="I92" s="203"/>
      <c r="J92" s="202"/>
      <c r="K92" s="203"/>
      <c r="L92" s="203"/>
      <c r="M92" s="211"/>
      <c r="N92" s="211"/>
      <c r="O92" s="211"/>
      <c r="P92" s="211"/>
      <c r="Q92" s="211"/>
      <c r="R92" s="211"/>
      <c r="S92" s="211"/>
      <c r="T92" s="25"/>
      <c r="U92" s="25"/>
      <c r="V92" s="25"/>
      <c r="W92" s="211"/>
      <c r="X92" s="24"/>
      <c r="Y92" s="211"/>
      <c r="Z92" s="203"/>
      <c r="AA92" s="202"/>
      <c r="AB92" s="211"/>
      <c r="AC92" s="203"/>
      <c r="AD92" s="202"/>
      <c r="AE92" s="211"/>
      <c r="AF92" s="203"/>
      <c r="AG92" s="202"/>
      <c r="AH92" s="26"/>
      <c r="AI92" s="211"/>
      <c r="AJ92" s="211"/>
      <c r="AK92" s="211"/>
      <c r="AL92" s="223"/>
    </row>
    <row r="93" spans="2:38" x14ac:dyDescent="0.3">
      <c r="B93" s="54">
        <v>82</v>
      </c>
      <c r="C93" s="73">
        <v>13</v>
      </c>
      <c r="D93" s="61" t="s">
        <v>66</v>
      </c>
      <c r="E93" s="61" t="s">
        <v>4036</v>
      </c>
      <c r="F93" s="202"/>
      <c r="G93" s="202"/>
      <c r="H93" s="203"/>
      <c r="I93" s="203"/>
      <c r="J93" s="202"/>
      <c r="K93" s="203"/>
      <c r="L93" s="203"/>
      <c r="M93" s="211"/>
      <c r="N93" s="211"/>
      <c r="O93" s="211"/>
      <c r="P93" s="211"/>
      <c r="Q93" s="211"/>
      <c r="R93" s="211"/>
      <c r="S93" s="211"/>
      <c r="T93" s="25"/>
      <c r="U93" s="25"/>
      <c r="V93" s="25"/>
      <c r="W93" s="211"/>
      <c r="X93" s="24"/>
      <c r="Y93" s="211"/>
      <c r="Z93" s="203"/>
      <c r="AA93" s="202"/>
      <c r="AB93" s="211"/>
      <c r="AC93" s="203"/>
      <c r="AD93" s="202"/>
      <c r="AE93" s="211"/>
      <c r="AF93" s="203"/>
      <c r="AG93" s="202"/>
      <c r="AH93" s="26"/>
      <c r="AI93" s="211"/>
      <c r="AJ93" s="211"/>
      <c r="AK93" s="211"/>
      <c r="AL93" s="223"/>
    </row>
    <row r="94" spans="2:38" x14ac:dyDescent="0.3">
      <c r="B94" s="54">
        <v>83</v>
      </c>
      <c r="C94" s="73">
        <v>14</v>
      </c>
      <c r="D94" s="61" t="s">
        <v>66</v>
      </c>
      <c r="E94" s="61" t="s">
        <v>4036</v>
      </c>
      <c r="F94" s="202"/>
      <c r="G94" s="202"/>
      <c r="H94" s="203"/>
      <c r="I94" s="203"/>
      <c r="J94" s="202"/>
      <c r="K94" s="203"/>
      <c r="L94" s="203"/>
      <c r="M94" s="211"/>
      <c r="N94" s="211"/>
      <c r="O94" s="211"/>
      <c r="P94" s="211"/>
      <c r="Q94" s="211"/>
      <c r="R94" s="211"/>
      <c r="S94" s="211"/>
      <c r="T94" s="25"/>
      <c r="U94" s="25"/>
      <c r="V94" s="25"/>
      <c r="W94" s="211"/>
      <c r="X94" s="24"/>
      <c r="Y94" s="211"/>
      <c r="Z94" s="203"/>
      <c r="AA94" s="202"/>
      <c r="AB94" s="211"/>
      <c r="AC94" s="203"/>
      <c r="AD94" s="202"/>
      <c r="AE94" s="211"/>
      <c r="AF94" s="203"/>
      <c r="AG94" s="202"/>
      <c r="AH94" s="26"/>
      <c r="AI94" s="211"/>
      <c r="AJ94" s="211"/>
      <c r="AK94" s="211"/>
      <c r="AL94" s="223"/>
    </row>
    <row r="95" spans="2:38" ht="13.5" thickBot="1" x14ac:dyDescent="0.35">
      <c r="B95" s="54">
        <v>84</v>
      </c>
      <c r="C95" s="74">
        <v>15</v>
      </c>
      <c r="D95" s="76" t="s">
        <v>66</v>
      </c>
      <c r="E95" s="75" t="s">
        <v>4036</v>
      </c>
      <c r="F95" s="204"/>
      <c r="G95" s="204"/>
      <c r="H95" s="205"/>
      <c r="I95" s="205"/>
      <c r="J95" s="204"/>
      <c r="K95" s="205"/>
      <c r="L95" s="205"/>
      <c r="M95" s="212"/>
      <c r="N95" s="212"/>
      <c r="O95" s="212"/>
      <c r="P95" s="212"/>
      <c r="Q95" s="212"/>
      <c r="R95" s="212"/>
      <c r="S95" s="212"/>
      <c r="T95" s="28"/>
      <c r="U95" s="28"/>
      <c r="V95" s="28"/>
      <c r="W95" s="212"/>
      <c r="X95" s="27"/>
      <c r="Y95" s="212"/>
      <c r="Z95" s="205"/>
      <c r="AA95" s="205"/>
      <c r="AB95" s="212"/>
      <c r="AC95" s="205"/>
      <c r="AD95" s="205"/>
      <c r="AE95" s="212"/>
      <c r="AF95" s="205"/>
      <c r="AG95" s="205"/>
      <c r="AH95" s="29"/>
      <c r="AI95" s="212"/>
      <c r="AJ95" s="212"/>
      <c r="AK95" s="212"/>
      <c r="AL95" s="224"/>
    </row>
    <row r="96" spans="2:38" x14ac:dyDescent="0.3">
      <c r="B96" s="54">
        <v>85</v>
      </c>
      <c r="C96" s="71">
        <v>1</v>
      </c>
      <c r="D96" s="72" t="s">
        <v>66</v>
      </c>
      <c r="E96" s="72" t="s">
        <v>4037</v>
      </c>
      <c r="F96" s="200"/>
      <c r="G96" s="200"/>
      <c r="H96" s="201"/>
      <c r="I96" s="200"/>
      <c r="J96" s="200"/>
      <c r="K96" s="200"/>
      <c r="L96" s="200"/>
      <c r="M96" s="210"/>
      <c r="N96" s="210"/>
      <c r="O96" s="210"/>
      <c r="P96" s="210"/>
      <c r="Q96" s="210"/>
      <c r="R96" s="210"/>
      <c r="S96" s="210"/>
      <c r="T96" s="22"/>
      <c r="U96" s="22"/>
      <c r="V96" s="22"/>
      <c r="W96" s="210"/>
      <c r="X96" s="21"/>
      <c r="Y96" s="210"/>
      <c r="Z96" s="200"/>
      <c r="AA96" s="202"/>
      <c r="AB96" s="210"/>
      <c r="AC96" s="200"/>
      <c r="AD96" s="202"/>
      <c r="AE96" s="210"/>
      <c r="AF96" s="200"/>
      <c r="AG96" s="202"/>
      <c r="AH96" s="23"/>
      <c r="AI96" s="210"/>
      <c r="AJ96" s="210"/>
      <c r="AK96" s="210"/>
      <c r="AL96" s="222"/>
    </row>
    <row r="97" spans="2:38" x14ac:dyDescent="0.3">
      <c r="B97" s="54">
        <v>86</v>
      </c>
      <c r="C97" s="73">
        <v>2</v>
      </c>
      <c r="D97" s="61" t="s">
        <v>66</v>
      </c>
      <c r="E97" s="61" t="s">
        <v>4037</v>
      </c>
      <c r="F97" s="202"/>
      <c r="G97" s="202"/>
      <c r="H97" s="203"/>
      <c r="I97" s="203"/>
      <c r="J97" s="202"/>
      <c r="K97" s="203"/>
      <c r="L97" s="203"/>
      <c r="M97" s="211"/>
      <c r="N97" s="211"/>
      <c r="O97" s="211"/>
      <c r="P97" s="211"/>
      <c r="Q97" s="211"/>
      <c r="R97" s="211"/>
      <c r="S97" s="211"/>
      <c r="T97" s="25"/>
      <c r="U97" s="25"/>
      <c r="V97" s="25"/>
      <c r="W97" s="211"/>
      <c r="X97" s="24"/>
      <c r="Y97" s="211"/>
      <c r="Z97" s="203"/>
      <c r="AA97" s="202"/>
      <c r="AB97" s="211"/>
      <c r="AC97" s="203"/>
      <c r="AD97" s="202"/>
      <c r="AE97" s="211"/>
      <c r="AF97" s="203"/>
      <c r="AG97" s="202"/>
      <c r="AH97" s="26"/>
      <c r="AI97" s="211"/>
      <c r="AJ97" s="211"/>
      <c r="AK97" s="211"/>
      <c r="AL97" s="223"/>
    </row>
    <row r="98" spans="2:38" x14ac:dyDescent="0.3">
      <c r="B98" s="54">
        <v>87</v>
      </c>
      <c r="C98" s="73">
        <v>3</v>
      </c>
      <c r="D98" s="61" t="s">
        <v>66</v>
      </c>
      <c r="E98" s="61" t="s">
        <v>4037</v>
      </c>
      <c r="F98" s="202"/>
      <c r="G98" s="202"/>
      <c r="H98" s="203"/>
      <c r="I98" s="203"/>
      <c r="J98" s="202"/>
      <c r="K98" s="203"/>
      <c r="L98" s="203"/>
      <c r="M98" s="211"/>
      <c r="N98" s="211"/>
      <c r="O98" s="211"/>
      <c r="P98" s="211"/>
      <c r="Q98" s="211"/>
      <c r="R98" s="211"/>
      <c r="S98" s="211"/>
      <c r="T98" s="25"/>
      <c r="U98" s="25"/>
      <c r="V98" s="25"/>
      <c r="W98" s="211"/>
      <c r="X98" s="24"/>
      <c r="Y98" s="211"/>
      <c r="Z98" s="203"/>
      <c r="AA98" s="202"/>
      <c r="AB98" s="211"/>
      <c r="AC98" s="203"/>
      <c r="AD98" s="202"/>
      <c r="AE98" s="211"/>
      <c r="AF98" s="203"/>
      <c r="AG98" s="202"/>
      <c r="AH98" s="26"/>
      <c r="AI98" s="211"/>
      <c r="AJ98" s="211"/>
      <c r="AK98" s="211"/>
      <c r="AL98" s="223"/>
    </row>
    <row r="99" spans="2:38" x14ac:dyDescent="0.3">
      <c r="B99" s="54">
        <v>88</v>
      </c>
      <c r="C99" s="73">
        <v>4</v>
      </c>
      <c r="D99" s="61" t="s">
        <v>66</v>
      </c>
      <c r="E99" s="61" t="s">
        <v>4037</v>
      </c>
      <c r="F99" s="202"/>
      <c r="G99" s="202"/>
      <c r="H99" s="203"/>
      <c r="I99" s="203"/>
      <c r="J99" s="202"/>
      <c r="K99" s="203"/>
      <c r="L99" s="203"/>
      <c r="M99" s="211"/>
      <c r="N99" s="211"/>
      <c r="O99" s="211"/>
      <c r="P99" s="211"/>
      <c r="Q99" s="211"/>
      <c r="R99" s="211"/>
      <c r="S99" s="211"/>
      <c r="T99" s="25"/>
      <c r="U99" s="25"/>
      <c r="V99" s="25"/>
      <c r="W99" s="211"/>
      <c r="X99" s="24"/>
      <c r="Y99" s="211"/>
      <c r="Z99" s="203"/>
      <c r="AA99" s="202"/>
      <c r="AB99" s="211"/>
      <c r="AC99" s="203"/>
      <c r="AD99" s="202"/>
      <c r="AE99" s="211"/>
      <c r="AF99" s="203"/>
      <c r="AG99" s="202"/>
      <c r="AH99" s="26"/>
      <c r="AI99" s="211"/>
      <c r="AJ99" s="211"/>
      <c r="AK99" s="211"/>
      <c r="AL99" s="223"/>
    </row>
    <row r="100" spans="2:38" x14ac:dyDescent="0.3">
      <c r="B100" s="54">
        <v>89</v>
      </c>
      <c r="C100" s="73">
        <v>5</v>
      </c>
      <c r="D100" s="61" t="s">
        <v>66</v>
      </c>
      <c r="E100" s="61" t="s">
        <v>4037</v>
      </c>
      <c r="F100" s="202"/>
      <c r="G100" s="202"/>
      <c r="H100" s="203"/>
      <c r="I100" s="203"/>
      <c r="J100" s="202"/>
      <c r="K100" s="203"/>
      <c r="L100" s="203"/>
      <c r="M100" s="211"/>
      <c r="N100" s="211"/>
      <c r="O100" s="211"/>
      <c r="P100" s="211"/>
      <c r="Q100" s="211"/>
      <c r="R100" s="211"/>
      <c r="S100" s="211"/>
      <c r="T100" s="25"/>
      <c r="U100" s="25"/>
      <c r="V100" s="25"/>
      <c r="W100" s="211"/>
      <c r="X100" s="24"/>
      <c r="Y100" s="211"/>
      <c r="Z100" s="203"/>
      <c r="AA100" s="202"/>
      <c r="AB100" s="211"/>
      <c r="AC100" s="203"/>
      <c r="AD100" s="202"/>
      <c r="AE100" s="211"/>
      <c r="AF100" s="203"/>
      <c r="AG100" s="202"/>
      <c r="AH100" s="26"/>
      <c r="AI100" s="211"/>
      <c r="AJ100" s="211"/>
      <c r="AK100" s="211"/>
      <c r="AL100" s="223"/>
    </row>
    <row r="101" spans="2:38" x14ac:dyDescent="0.3">
      <c r="B101" s="54">
        <v>90</v>
      </c>
      <c r="C101" s="73">
        <v>6</v>
      </c>
      <c r="D101" s="61" t="s">
        <v>66</v>
      </c>
      <c r="E101" s="61" t="s">
        <v>4037</v>
      </c>
      <c r="F101" s="202"/>
      <c r="G101" s="202"/>
      <c r="H101" s="203"/>
      <c r="I101" s="203"/>
      <c r="J101" s="202"/>
      <c r="K101" s="203"/>
      <c r="L101" s="203"/>
      <c r="M101" s="211"/>
      <c r="N101" s="211"/>
      <c r="O101" s="211"/>
      <c r="P101" s="211"/>
      <c r="Q101" s="211"/>
      <c r="R101" s="211"/>
      <c r="S101" s="211"/>
      <c r="T101" s="25"/>
      <c r="U101" s="25"/>
      <c r="V101" s="25"/>
      <c r="W101" s="211"/>
      <c r="X101" s="24"/>
      <c r="Y101" s="211"/>
      <c r="Z101" s="203"/>
      <c r="AA101" s="202"/>
      <c r="AB101" s="211"/>
      <c r="AC101" s="203"/>
      <c r="AD101" s="202"/>
      <c r="AE101" s="211"/>
      <c r="AF101" s="203"/>
      <c r="AG101" s="202"/>
      <c r="AH101" s="26"/>
      <c r="AI101" s="211"/>
      <c r="AJ101" s="211"/>
      <c r="AK101" s="211"/>
      <c r="AL101" s="223"/>
    </row>
    <row r="102" spans="2:38" x14ac:dyDescent="0.3">
      <c r="B102" s="54">
        <v>91</v>
      </c>
      <c r="C102" s="73">
        <v>7</v>
      </c>
      <c r="D102" s="61" t="s">
        <v>66</v>
      </c>
      <c r="E102" s="61" t="s">
        <v>4037</v>
      </c>
      <c r="F102" s="202"/>
      <c r="G102" s="202"/>
      <c r="H102" s="203"/>
      <c r="I102" s="203"/>
      <c r="J102" s="202"/>
      <c r="K102" s="203"/>
      <c r="L102" s="203"/>
      <c r="M102" s="211"/>
      <c r="N102" s="211"/>
      <c r="O102" s="211"/>
      <c r="P102" s="211"/>
      <c r="Q102" s="211"/>
      <c r="R102" s="211"/>
      <c r="S102" s="211"/>
      <c r="T102" s="25"/>
      <c r="U102" s="25"/>
      <c r="V102" s="25"/>
      <c r="W102" s="211"/>
      <c r="X102" s="24"/>
      <c r="Y102" s="211"/>
      <c r="Z102" s="203"/>
      <c r="AA102" s="202"/>
      <c r="AB102" s="211"/>
      <c r="AC102" s="203"/>
      <c r="AD102" s="202"/>
      <c r="AE102" s="211"/>
      <c r="AF102" s="203"/>
      <c r="AG102" s="202"/>
      <c r="AH102" s="26"/>
      <c r="AI102" s="211"/>
      <c r="AJ102" s="211"/>
      <c r="AK102" s="211"/>
      <c r="AL102" s="223"/>
    </row>
    <row r="103" spans="2:38" x14ac:dyDescent="0.3">
      <c r="B103" s="54">
        <v>92</v>
      </c>
      <c r="C103" s="73">
        <v>8</v>
      </c>
      <c r="D103" s="61" t="s">
        <v>66</v>
      </c>
      <c r="E103" s="61" t="s">
        <v>4037</v>
      </c>
      <c r="F103" s="202"/>
      <c r="G103" s="202"/>
      <c r="H103" s="203"/>
      <c r="I103" s="203"/>
      <c r="J103" s="202"/>
      <c r="K103" s="203"/>
      <c r="L103" s="203"/>
      <c r="M103" s="211"/>
      <c r="N103" s="211"/>
      <c r="O103" s="211"/>
      <c r="P103" s="211"/>
      <c r="Q103" s="211"/>
      <c r="R103" s="211"/>
      <c r="S103" s="211"/>
      <c r="T103" s="25"/>
      <c r="U103" s="25"/>
      <c r="V103" s="25"/>
      <c r="W103" s="211"/>
      <c r="X103" s="24"/>
      <c r="Y103" s="211"/>
      <c r="Z103" s="203"/>
      <c r="AA103" s="202"/>
      <c r="AB103" s="211"/>
      <c r="AC103" s="203"/>
      <c r="AD103" s="202"/>
      <c r="AE103" s="211"/>
      <c r="AF103" s="203"/>
      <c r="AG103" s="202"/>
      <c r="AH103" s="26"/>
      <c r="AI103" s="211"/>
      <c r="AJ103" s="211"/>
      <c r="AK103" s="211"/>
      <c r="AL103" s="223"/>
    </row>
    <row r="104" spans="2:38" x14ac:dyDescent="0.3">
      <c r="B104" s="54">
        <v>93</v>
      </c>
      <c r="C104" s="73">
        <v>9</v>
      </c>
      <c r="D104" s="61" t="s">
        <v>66</v>
      </c>
      <c r="E104" s="61" t="s">
        <v>4037</v>
      </c>
      <c r="F104" s="202"/>
      <c r="G104" s="202"/>
      <c r="H104" s="203"/>
      <c r="I104" s="203"/>
      <c r="J104" s="202"/>
      <c r="K104" s="203"/>
      <c r="L104" s="203"/>
      <c r="M104" s="211"/>
      <c r="N104" s="211"/>
      <c r="O104" s="211"/>
      <c r="P104" s="211"/>
      <c r="Q104" s="211"/>
      <c r="R104" s="211"/>
      <c r="S104" s="211"/>
      <c r="T104" s="25"/>
      <c r="U104" s="25"/>
      <c r="V104" s="25"/>
      <c r="W104" s="211"/>
      <c r="X104" s="24"/>
      <c r="Y104" s="211"/>
      <c r="Z104" s="203"/>
      <c r="AA104" s="202"/>
      <c r="AB104" s="211"/>
      <c r="AC104" s="203"/>
      <c r="AD104" s="202"/>
      <c r="AE104" s="211"/>
      <c r="AF104" s="203"/>
      <c r="AG104" s="202"/>
      <c r="AH104" s="26"/>
      <c r="AI104" s="211"/>
      <c r="AJ104" s="211"/>
      <c r="AK104" s="211"/>
      <c r="AL104" s="223"/>
    </row>
    <row r="105" spans="2:38" x14ac:dyDescent="0.3">
      <c r="B105" s="54">
        <v>94</v>
      </c>
      <c r="C105" s="73">
        <v>10</v>
      </c>
      <c r="D105" s="61" t="s">
        <v>66</v>
      </c>
      <c r="E105" s="61" t="s">
        <v>4037</v>
      </c>
      <c r="F105" s="202"/>
      <c r="G105" s="202"/>
      <c r="H105" s="203"/>
      <c r="I105" s="203"/>
      <c r="J105" s="202"/>
      <c r="K105" s="203"/>
      <c r="L105" s="203"/>
      <c r="M105" s="211"/>
      <c r="N105" s="211"/>
      <c r="O105" s="211"/>
      <c r="P105" s="211"/>
      <c r="Q105" s="211"/>
      <c r="R105" s="211"/>
      <c r="S105" s="211"/>
      <c r="T105" s="25"/>
      <c r="U105" s="25"/>
      <c r="V105" s="25"/>
      <c r="W105" s="211"/>
      <c r="X105" s="24"/>
      <c r="Y105" s="211"/>
      <c r="Z105" s="203"/>
      <c r="AA105" s="202"/>
      <c r="AB105" s="211"/>
      <c r="AC105" s="203"/>
      <c r="AD105" s="202"/>
      <c r="AE105" s="211"/>
      <c r="AF105" s="203"/>
      <c r="AG105" s="202"/>
      <c r="AH105" s="26"/>
      <c r="AI105" s="211"/>
      <c r="AJ105" s="211"/>
      <c r="AK105" s="211"/>
      <c r="AL105" s="223"/>
    </row>
    <row r="106" spans="2:38" x14ac:dyDescent="0.3">
      <c r="B106" s="54">
        <v>95</v>
      </c>
      <c r="C106" s="73">
        <v>11</v>
      </c>
      <c r="D106" s="61" t="s">
        <v>66</v>
      </c>
      <c r="E106" s="61" t="s">
        <v>4037</v>
      </c>
      <c r="F106" s="202"/>
      <c r="G106" s="202"/>
      <c r="H106" s="203"/>
      <c r="I106" s="203"/>
      <c r="J106" s="202"/>
      <c r="K106" s="203"/>
      <c r="L106" s="203"/>
      <c r="M106" s="211"/>
      <c r="N106" s="211"/>
      <c r="O106" s="211"/>
      <c r="P106" s="211"/>
      <c r="Q106" s="211"/>
      <c r="R106" s="211"/>
      <c r="S106" s="211"/>
      <c r="T106" s="25"/>
      <c r="U106" s="25"/>
      <c r="V106" s="25"/>
      <c r="W106" s="211"/>
      <c r="X106" s="24"/>
      <c r="Y106" s="211"/>
      <c r="Z106" s="203"/>
      <c r="AA106" s="202"/>
      <c r="AB106" s="211"/>
      <c r="AC106" s="203"/>
      <c r="AD106" s="202"/>
      <c r="AE106" s="211"/>
      <c r="AF106" s="203"/>
      <c r="AG106" s="202"/>
      <c r="AH106" s="26"/>
      <c r="AI106" s="211"/>
      <c r="AJ106" s="211"/>
      <c r="AK106" s="211"/>
      <c r="AL106" s="223"/>
    </row>
    <row r="107" spans="2:38" x14ac:dyDescent="0.3">
      <c r="B107" s="54">
        <v>96</v>
      </c>
      <c r="C107" s="73">
        <v>12</v>
      </c>
      <c r="D107" s="61" t="s">
        <v>66</v>
      </c>
      <c r="E107" s="61" t="s">
        <v>4037</v>
      </c>
      <c r="F107" s="202"/>
      <c r="G107" s="202"/>
      <c r="H107" s="203"/>
      <c r="I107" s="203"/>
      <c r="J107" s="202"/>
      <c r="K107" s="203"/>
      <c r="L107" s="203"/>
      <c r="M107" s="211"/>
      <c r="N107" s="211"/>
      <c r="O107" s="211"/>
      <c r="P107" s="211"/>
      <c r="Q107" s="211"/>
      <c r="R107" s="211"/>
      <c r="S107" s="211"/>
      <c r="T107" s="25"/>
      <c r="U107" s="25"/>
      <c r="V107" s="25"/>
      <c r="W107" s="211"/>
      <c r="X107" s="24"/>
      <c r="Y107" s="211"/>
      <c r="Z107" s="203"/>
      <c r="AA107" s="202"/>
      <c r="AB107" s="211"/>
      <c r="AC107" s="203"/>
      <c r="AD107" s="202"/>
      <c r="AE107" s="211"/>
      <c r="AF107" s="203"/>
      <c r="AG107" s="202"/>
      <c r="AH107" s="26"/>
      <c r="AI107" s="211"/>
      <c r="AJ107" s="211"/>
      <c r="AK107" s="211"/>
      <c r="AL107" s="223"/>
    </row>
    <row r="108" spans="2:38" x14ac:dyDescent="0.3">
      <c r="B108" s="54">
        <v>97</v>
      </c>
      <c r="C108" s="73">
        <v>13</v>
      </c>
      <c r="D108" s="61" t="s">
        <v>66</v>
      </c>
      <c r="E108" s="61" t="s">
        <v>4037</v>
      </c>
      <c r="F108" s="202"/>
      <c r="G108" s="202"/>
      <c r="H108" s="203"/>
      <c r="I108" s="203"/>
      <c r="J108" s="202"/>
      <c r="K108" s="203"/>
      <c r="L108" s="203"/>
      <c r="M108" s="211"/>
      <c r="N108" s="211"/>
      <c r="O108" s="211"/>
      <c r="P108" s="211"/>
      <c r="Q108" s="211"/>
      <c r="R108" s="211"/>
      <c r="S108" s="211"/>
      <c r="T108" s="25"/>
      <c r="U108" s="25"/>
      <c r="V108" s="25"/>
      <c r="W108" s="211"/>
      <c r="X108" s="24"/>
      <c r="Y108" s="211"/>
      <c r="Z108" s="203"/>
      <c r="AA108" s="202"/>
      <c r="AB108" s="211"/>
      <c r="AC108" s="203"/>
      <c r="AD108" s="202"/>
      <c r="AE108" s="211"/>
      <c r="AF108" s="203"/>
      <c r="AG108" s="202"/>
      <c r="AH108" s="26"/>
      <c r="AI108" s="211"/>
      <c r="AJ108" s="211"/>
      <c r="AK108" s="211"/>
      <c r="AL108" s="223"/>
    </row>
    <row r="109" spans="2:38" x14ac:dyDescent="0.3">
      <c r="B109" s="54">
        <v>98</v>
      </c>
      <c r="C109" s="73">
        <v>14</v>
      </c>
      <c r="D109" s="61" t="s">
        <v>66</v>
      </c>
      <c r="E109" s="61" t="s">
        <v>4037</v>
      </c>
      <c r="F109" s="202"/>
      <c r="G109" s="202"/>
      <c r="H109" s="203"/>
      <c r="I109" s="203"/>
      <c r="J109" s="202"/>
      <c r="K109" s="203"/>
      <c r="L109" s="203"/>
      <c r="M109" s="211"/>
      <c r="N109" s="211"/>
      <c r="O109" s="211"/>
      <c r="P109" s="211"/>
      <c r="Q109" s="211"/>
      <c r="R109" s="211"/>
      <c r="S109" s="211"/>
      <c r="T109" s="25"/>
      <c r="U109" s="25"/>
      <c r="V109" s="25"/>
      <c r="W109" s="211"/>
      <c r="X109" s="24"/>
      <c r="Y109" s="211"/>
      <c r="Z109" s="203"/>
      <c r="AA109" s="202"/>
      <c r="AB109" s="211"/>
      <c r="AC109" s="203"/>
      <c r="AD109" s="202"/>
      <c r="AE109" s="211"/>
      <c r="AF109" s="203"/>
      <c r="AG109" s="202"/>
      <c r="AH109" s="26"/>
      <c r="AI109" s="211"/>
      <c r="AJ109" s="211"/>
      <c r="AK109" s="211"/>
      <c r="AL109" s="223"/>
    </row>
    <row r="110" spans="2:38" ht="13.5" thickBot="1" x14ac:dyDescent="0.35">
      <c r="B110" s="54">
        <v>99</v>
      </c>
      <c r="C110" s="77">
        <v>15</v>
      </c>
      <c r="D110" s="78" t="s">
        <v>66</v>
      </c>
      <c r="E110" s="67" t="s">
        <v>4037</v>
      </c>
      <c r="F110" s="206"/>
      <c r="G110" s="204"/>
      <c r="H110" s="207"/>
      <c r="I110" s="207"/>
      <c r="J110" s="206"/>
      <c r="K110" s="207"/>
      <c r="L110" s="207"/>
      <c r="M110" s="213"/>
      <c r="N110" s="213"/>
      <c r="O110" s="213"/>
      <c r="P110" s="213"/>
      <c r="Q110" s="213"/>
      <c r="R110" s="213"/>
      <c r="S110" s="213"/>
      <c r="T110" s="30"/>
      <c r="U110" s="30"/>
      <c r="V110" s="30"/>
      <c r="W110" s="213"/>
      <c r="X110" s="382"/>
      <c r="Y110" s="213"/>
      <c r="Z110" s="207"/>
      <c r="AA110" s="205"/>
      <c r="AB110" s="213"/>
      <c r="AC110" s="207"/>
      <c r="AD110" s="205"/>
      <c r="AE110" s="213"/>
      <c r="AF110" s="207"/>
      <c r="AG110" s="205"/>
      <c r="AH110" s="31"/>
      <c r="AI110" s="213"/>
      <c r="AJ110" s="213"/>
      <c r="AK110" s="213"/>
      <c r="AL110" s="225"/>
    </row>
    <row r="111" spans="2:38" x14ac:dyDescent="0.3">
      <c r="B111" s="54">
        <v>100</v>
      </c>
      <c r="C111" s="71">
        <v>1</v>
      </c>
      <c r="D111" s="72" t="s">
        <v>66</v>
      </c>
      <c r="E111" s="72" t="s">
        <v>4038</v>
      </c>
      <c r="F111" s="200"/>
      <c r="G111" s="200"/>
      <c r="H111" s="200"/>
      <c r="I111" s="200"/>
      <c r="J111" s="200"/>
      <c r="K111" s="200"/>
      <c r="L111" s="200"/>
      <c r="M111" s="210"/>
      <c r="N111" s="210"/>
      <c r="O111" s="210"/>
      <c r="P111" s="210"/>
      <c r="Q111" s="210"/>
      <c r="R111" s="210"/>
      <c r="S111" s="210"/>
      <c r="T111" s="22"/>
      <c r="U111" s="22"/>
      <c r="V111" s="22"/>
      <c r="W111" s="210"/>
      <c r="X111" s="21"/>
      <c r="Y111" s="210"/>
      <c r="Z111" s="200"/>
      <c r="AA111" s="202"/>
      <c r="AB111" s="210"/>
      <c r="AC111" s="200"/>
      <c r="AD111" s="202"/>
      <c r="AE111" s="210"/>
      <c r="AF111" s="200"/>
      <c r="AG111" s="202"/>
      <c r="AH111" s="23"/>
      <c r="AI111" s="210"/>
      <c r="AJ111" s="210"/>
      <c r="AK111" s="210"/>
      <c r="AL111" s="222"/>
    </row>
    <row r="112" spans="2:38" x14ac:dyDescent="0.3">
      <c r="B112" s="54">
        <v>101</v>
      </c>
      <c r="C112" s="73">
        <v>2</v>
      </c>
      <c r="D112" s="61" t="s">
        <v>66</v>
      </c>
      <c r="E112" s="61" t="s">
        <v>4038</v>
      </c>
      <c r="F112" s="202"/>
      <c r="G112" s="202"/>
      <c r="H112" s="203"/>
      <c r="I112" s="203"/>
      <c r="J112" s="202"/>
      <c r="K112" s="203"/>
      <c r="L112" s="203"/>
      <c r="M112" s="211"/>
      <c r="N112" s="211"/>
      <c r="O112" s="211"/>
      <c r="P112" s="211"/>
      <c r="Q112" s="211"/>
      <c r="R112" s="211"/>
      <c r="S112" s="211"/>
      <c r="T112" s="25"/>
      <c r="U112" s="25"/>
      <c r="V112" s="25"/>
      <c r="W112" s="211"/>
      <c r="X112" s="24"/>
      <c r="Y112" s="211"/>
      <c r="Z112" s="203"/>
      <c r="AA112" s="202"/>
      <c r="AB112" s="211"/>
      <c r="AC112" s="203"/>
      <c r="AD112" s="202"/>
      <c r="AE112" s="211"/>
      <c r="AF112" s="203"/>
      <c r="AG112" s="202"/>
      <c r="AH112" s="26"/>
      <c r="AI112" s="211"/>
      <c r="AJ112" s="211"/>
      <c r="AK112" s="211"/>
      <c r="AL112" s="223"/>
    </row>
    <row r="113" spans="2:38" x14ac:dyDescent="0.3">
      <c r="B113" s="54">
        <v>102</v>
      </c>
      <c r="C113" s="73">
        <v>3</v>
      </c>
      <c r="D113" s="61" t="s">
        <v>66</v>
      </c>
      <c r="E113" s="61" t="s">
        <v>4038</v>
      </c>
      <c r="F113" s="202"/>
      <c r="G113" s="202"/>
      <c r="H113" s="203"/>
      <c r="I113" s="203"/>
      <c r="J113" s="202"/>
      <c r="K113" s="203"/>
      <c r="L113" s="203"/>
      <c r="M113" s="211"/>
      <c r="N113" s="211"/>
      <c r="O113" s="211"/>
      <c r="P113" s="211"/>
      <c r="Q113" s="211"/>
      <c r="R113" s="211"/>
      <c r="S113" s="211"/>
      <c r="T113" s="25"/>
      <c r="U113" s="25"/>
      <c r="V113" s="25"/>
      <c r="W113" s="211"/>
      <c r="X113" s="24"/>
      <c r="Y113" s="211"/>
      <c r="Z113" s="203"/>
      <c r="AA113" s="202"/>
      <c r="AB113" s="211"/>
      <c r="AC113" s="203"/>
      <c r="AD113" s="202"/>
      <c r="AE113" s="211"/>
      <c r="AF113" s="203"/>
      <c r="AG113" s="202"/>
      <c r="AH113" s="26"/>
      <c r="AI113" s="211"/>
      <c r="AJ113" s="211"/>
      <c r="AK113" s="211"/>
      <c r="AL113" s="223"/>
    </row>
    <row r="114" spans="2:38" x14ac:dyDescent="0.3">
      <c r="B114" s="54">
        <v>103</v>
      </c>
      <c r="C114" s="73">
        <v>4</v>
      </c>
      <c r="D114" s="61" t="s">
        <v>66</v>
      </c>
      <c r="E114" s="61" t="s">
        <v>4038</v>
      </c>
      <c r="F114" s="202"/>
      <c r="G114" s="202"/>
      <c r="H114" s="203"/>
      <c r="I114" s="203"/>
      <c r="J114" s="202"/>
      <c r="K114" s="203"/>
      <c r="L114" s="203"/>
      <c r="M114" s="211"/>
      <c r="N114" s="211"/>
      <c r="O114" s="211"/>
      <c r="P114" s="211"/>
      <c r="Q114" s="211"/>
      <c r="R114" s="211"/>
      <c r="S114" s="211"/>
      <c r="T114" s="25"/>
      <c r="U114" s="25"/>
      <c r="V114" s="25"/>
      <c r="W114" s="211"/>
      <c r="X114" s="24"/>
      <c r="Y114" s="211"/>
      <c r="Z114" s="203"/>
      <c r="AA114" s="202"/>
      <c r="AB114" s="211"/>
      <c r="AC114" s="203"/>
      <c r="AD114" s="202"/>
      <c r="AE114" s="211"/>
      <c r="AF114" s="203"/>
      <c r="AG114" s="202"/>
      <c r="AH114" s="26"/>
      <c r="AI114" s="211"/>
      <c r="AJ114" s="211"/>
      <c r="AK114" s="211"/>
      <c r="AL114" s="223"/>
    </row>
    <row r="115" spans="2:38" x14ac:dyDescent="0.3">
      <c r="B115" s="54">
        <v>104</v>
      </c>
      <c r="C115" s="73">
        <v>5</v>
      </c>
      <c r="D115" s="61" t="s">
        <v>66</v>
      </c>
      <c r="E115" s="61" t="s">
        <v>4038</v>
      </c>
      <c r="F115" s="202"/>
      <c r="G115" s="202"/>
      <c r="H115" s="203"/>
      <c r="I115" s="203"/>
      <c r="J115" s="202"/>
      <c r="K115" s="203"/>
      <c r="L115" s="203"/>
      <c r="M115" s="211"/>
      <c r="N115" s="211"/>
      <c r="O115" s="211"/>
      <c r="P115" s="211"/>
      <c r="Q115" s="211"/>
      <c r="R115" s="211"/>
      <c r="S115" s="211"/>
      <c r="T115" s="25"/>
      <c r="U115" s="25"/>
      <c r="V115" s="25"/>
      <c r="W115" s="211"/>
      <c r="X115" s="24"/>
      <c r="Y115" s="211"/>
      <c r="Z115" s="203"/>
      <c r="AA115" s="202"/>
      <c r="AB115" s="211"/>
      <c r="AC115" s="203"/>
      <c r="AD115" s="202"/>
      <c r="AE115" s="211"/>
      <c r="AF115" s="203"/>
      <c r="AG115" s="202"/>
      <c r="AH115" s="26"/>
      <c r="AI115" s="211"/>
      <c r="AJ115" s="211"/>
      <c r="AK115" s="211"/>
      <c r="AL115" s="223"/>
    </row>
    <row r="116" spans="2:38" x14ac:dyDescent="0.3">
      <c r="B116" s="54">
        <v>105</v>
      </c>
      <c r="C116" s="73">
        <v>6</v>
      </c>
      <c r="D116" s="61" t="s">
        <v>66</v>
      </c>
      <c r="E116" s="61" t="s">
        <v>4038</v>
      </c>
      <c r="F116" s="202"/>
      <c r="G116" s="202"/>
      <c r="H116" s="203"/>
      <c r="I116" s="203"/>
      <c r="J116" s="202"/>
      <c r="K116" s="203"/>
      <c r="L116" s="203"/>
      <c r="M116" s="211"/>
      <c r="N116" s="211"/>
      <c r="O116" s="211"/>
      <c r="P116" s="211"/>
      <c r="Q116" s="211"/>
      <c r="R116" s="211"/>
      <c r="S116" s="211"/>
      <c r="T116" s="25"/>
      <c r="U116" s="25"/>
      <c r="V116" s="25"/>
      <c r="W116" s="211"/>
      <c r="X116" s="24"/>
      <c r="Y116" s="211"/>
      <c r="Z116" s="203"/>
      <c r="AA116" s="202"/>
      <c r="AB116" s="211"/>
      <c r="AC116" s="203"/>
      <c r="AD116" s="202"/>
      <c r="AE116" s="211"/>
      <c r="AF116" s="203"/>
      <c r="AG116" s="202"/>
      <c r="AH116" s="26"/>
      <c r="AI116" s="211"/>
      <c r="AJ116" s="211"/>
      <c r="AK116" s="211"/>
      <c r="AL116" s="223"/>
    </row>
    <row r="117" spans="2:38" x14ac:dyDescent="0.3">
      <c r="B117" s="54">
        <v>106</v>
      </c>
      <c r="C117" s="73">
        <v>7</v>
      </c>
      <c r="D117" s="61" t="s">
        <v>66</v>
      </c>
      <c r="E117" s="61" t="s">
        <v>4038</v>
      </c>
      <c r="F117" s="202"/>
      <c r="G117" s="202"/>
      <c r="H117" s="203"/>
      <c r="I117" s="203"/>
      <c r="J117" s="202"/>
      <c r="K117" s="203"/>
      <c r="L117" s="203"/>
      <c r="M117" s="211"/>
      <c r="N117" s="211"/>
      <c r="O117" s="211"/>
      <c r="P117" s="211"/>
      <c r="Q117" s="211"/>
      <c r="R117" s="211"/>
      <c r="S117" s="211"/>
      <c r="T117" s="25"/>
      <c r="U117" s="25"/>
      <c r="V117" s="25"/>
      <c r="W117" s="211"/>
      <c r="X117" s="24"/>
      <c r="Y117" s="211"/>
      <c r="Z117" s="203"/>
      <c r="AA117" s="202"/>
      <c r="AB117" s="211"/>
      <c r="AC117" s="203"/>
      <c r="AD117" s="202"/>
      <c r="AE117" s="211"/>
      <c r="AF117" s="203"/>
      <c r="AG117" s="202"/>
      <c r="AH117" s="26"/>
      <c r="AI117" s="211"/>
      <c r="AJ117" s="211"/>
      <c r="AK117" s="211"/>
      <c r="AL117" s="223"/>
    </row>
    <row r="118" spans="2:38" x14ac:dyDescent="0.3">
      <c r="B118" s="54">
        <v>107</v>
      </c>
      <c r="C118" s="73">
        <v>8</v>
      </c>
      <c r="D118" s="61" t="s">
        <v>66</v>
      </c>
      <c r="E118" s="61" t="s">
        <v>4038</v>
      </c>
      <c r="F118" s="202"/>
      <c r="G118" s="202"/>
      <c r="H118" s="203"/>
      <c r="I118" s="203"/>
      <c r="J118" s="202"/>
      <c r="K118" s="203"/>
      <c r="L118" s="203"/>
      <c r="M118" s="211"/>
      <c r="N118" s="211"/>
      <c r="O118" s="211"/>
      <c r="P118" s="211"/>
      <c r="Q118" s="211"/>
      <c r="R118" s="211"/>
      <c r="S118" s="211"/>
      <c r="T118" s="25"/>
      <c r="U118" s="25"/>
      <c r="V118" s="25"/>
      <c r="W118" s="211"/>
      <c r="X118" s="24"/>
      <c r="Y118" s="211"/>
      <c r="Z118" s="203"/>
      <c r="AA118" s="202"/>
      <c r="AB118" s="211"/>
      <c r="AC118" s="203"/>
      <c r="AD118" s="202"/>
      <c r="AE118" s="211"/>
      <c r="AF118" s="203"/>
      <c r="AG118" s="202"/>
      <c r="AH118" s="26"/>
      <c r="AI118" s="211"/>
      <c r="AJ118" s="211"/>
      <c r="AK118" s="211"/>
      <c r="AL118" s="223"/>
    </row>
    <row r="119" spans="2:38" x14ac:dyDescent="0.3">
      <c r="B119" s="54">
        <v>108</v>
      </c>
      <c r="C119" s="73">
        <v>9</v>
      </c>
      <c r="D119" s="61" t="s">
        <v>66</v>
      </c>
      <c r="E119" s="61" t="s">
        <v>4038</v>
      </c>
      <c r="F119" s="202"/>
      <c r="G119" s="202"/>
      <c r="H119" s="203"/>
      <c r="I119" s="203"/>
      <c r="J119" s="202"/>
      <c r="K119" s="203"/>
      <c r="L119" s="203"/>
      <c r="M119" s="211"/>
      <c r="N119" s="211"/>
      <c r="O119" s="211"/>
      <c r="P119" s="211"/>
      <c r="Q119" s="211"/>
      <c r="R119" s="211"/>
      <c r="S119" s="211"/>
      <c r="T119" s="25"/>
      <c r="U119" s="25"/>
      <c r="V119" s="25"/>
      <c r="W119" s="211"/>
      <c r="X119" s="24"/>
      <c r="Y119" s="211"/>
      <c r="Z119" s="203"/>
      <c r="AA119" s="202"/>
      <c r="AB119" s="211"/>
      <c r="AC119" s="203"/>
      <c r="AD119" s="202"/>
      <c r="AE119" s="211"/>
      <c r="AF119" s="203"/>
      <c r="AG119" s="202"/>
      <c r="AH119" s="26"/>
      <c r="AI119" s="211"/>
      <c r="AJ119" s="211"/>
      <c r="AK119" s="211"/>
      <c r="AL119" s="223"/>
    </row>
    <row r="120" spans="2:38" x14ac:dyDescent="0.3">
      <c r="B120" s="54">
        <v>109</v>
      </c>
      <c r="C120" s="73">
        <v>10</v>
      </c>
      <c r="D120" s="61" t="s">
        <v>66</v>
      </c>
      <c r="E120" s="61" t="s">
        <v>4038</v>
      </c>
      <c r="F120" s="202"/>
      <c r="G120" s="202"/>
      <c r="H120" s="203"/>
      <c r="I120" s="203"/>
      <c r="J120" s="202"/>
      <c r="K120" s="203"/>
      <c r="L120" s="203"/>
      <c r="M120" s="211"/>
      <c r="N120" s="211"/>
      <c r="O120" s="211"/>
      <c r="P120" s="211"/>
      <c r="Q120" s="211"/>
      <c r="R120" s="211"/>
      <c r="S120" s="211"/>
      <c r="T120" s="25"/>
      <c r="U120" s="25"/>
      <c r="V120" s="25"/>
      <c r="W120" s="211"/>
      <c r="X120" s="24"/>
      <c r="Y120" s="211"/>
      <c r="Z120" s="203"/>
      <c r="AA120" s="202"/>
      <c r="AB120" s="211"/>
      <c r="AC120" s="203"/>
      <c r="AD120" s="202"/>
      <c r="AE120" s="211"/>
      <c r="AF120" s="203"/>
      <c r="AG120" s="202"/>
      <c r="AH120" s="26"/>
      <c r="AI120" s="211"/>
      <c r="AJ120" s="211"/>
      <c r="AK120" s="211"/>
      <c r="AL120" s="223"/>
    </row>
    <row r="121" spans="2:38" x14ac:dyDescent="0.3">
      <c r="B121" s="54">
        <v>110</v>
      </c>
      <c r="C121" s="73">
        <v>11</v>
      </c>
      <c r="D121" s="61" t="s">
        <v>66</v>
      </c>
      <c r="E121" s="61" t="s">
        <v>4038</v>
      </c>
      <c r="F121" s="202"/>
      <c r="G121" s="202"/>
      <c r="H121" s="203"/>
      <c r="I121" s="203"/>
      <c r="J121" s="202"/>
      <c r="K121" s="203"/>
      <c r="L121" s="203"/>
      <c r="M121" s="211"/>
      <c r="N121" s="211"/>
      <c r="O121" s="211"/>
      <c r="P121" s="211"/>
      <c r="Q121" s="211"/>
      <c r="R121" s="211"/>
      <c r="S121" s="211"/>
      <c r="T121" s="25"/>
      <c r="U121" s="25"/>
      <c r="V121" s="25"/>
      <c r="W121" s="211"/>
      <c r="X121" s="24"/>
      <c r="Y121" s="211"/>
      <c r="Z121" s="203"/>
      <c r="AA121" s="202"/>
      <c r="AB121" s="211"/>
      <c r="AC121" s="203"/>
      <c r="AD121" s="202"/>
      <c r="AE121" s="211"/>
      <c r="AF121" s="203"/>
      <c r="AG121" s="202"/>
      <c r="AH121" s="26"/>
      <c r="AI121" s="211"/>
      <c r="AJ121" s="211"/>
      <c r="AK121" s="211"/>
      <c r="AL121" s="223"/>
    </row>
    <row r="122" spans="2:38" x14ac:dyDescent="0.3">
      <c r="B122" s="54">
        <v>111</v>
      </c>
      <c r="C122" s="73">
        <v>12</v>
      </c>
      <c r="D122" s="61" t="s">
        <v>66</v>
      </c>
      <c r="E122" s="61" t="s">
        <v>4038</v>
      </c>
      <c r="F122" s="202"/>
      <c r="G122" s="202"/>
      <c r="H122" s="203"/>
      <c r="I122" s="203"/>
      <c r="J122" s="202"/>
      <c r="K122" s="203"/>
      <c r="L122" s="203"/>
      <c r="M122" s="211"/>
      <c r="N122" s="211"/>
      <c r="O122" s="211"/>
      <c r="P122" s="211"/>
      <c r="Q122" s="211"/>
      <c r="R122" s="211"/>
      <c r="S122" s="211"/>
      <c r="T122" s="25"/>
      <c r="U122" s="25"/>
      <c r="V122" s="25"/>
      <c r="W122" s="211"/>
      <c r="X122" s="24"/>
      <c r="Y122" s="211"/>
      <c r="Z122" s="203"/>
      <c r="AA122" s="202"/>
      <c r="AB122" s="211"/>
      <c r="AC122" s="203"/>
      <c r="AD122" s="202"/>
      <c r="AE122" s="211"/>
      <c r="AF122" s="203"/>
      <c r="AG122" s="202"/>
      <c r="AH122" s="26"/>
      <c r="AI122" s="211"/>
      <c r="AJ122" s="211"/>
      <c r="AK122" s="211"/>
      <c r="AL122" s="223"/>
    </row>
    <row r="123" spans="2:38" x14ac:dyDescent="0.3">
      <c r="B123" s="54">
        <v>112</v>
      </c>
      <c r="C123" s="73">
        <v>13</v>
      </c>
      <c r="D123" s="61" t="s">
        <v>66</v>
      </c>
      <c r="E123" s="61" t="s">
        <v>4038</v>
      </c>
      <c r="F123" s="202"/>
      <c r="G123" s="202"/>
      <c r="H123" s="203"/>
      <c r="I123" s="203"/>
      <c r="J123" s="202"/>
      <c r="K123" s="203"/>
      <c r="L123" s="203"/>
      <c r="M123" s="211"/>
      <c r="N123" s="211"/>
      <c r="O123" s="211"/>
      <c r="P123" s="211"/>
      <c r="Q123" s="211"/>
      <c r="R123" s="211"/>
      <c r="S123" s="211"/>
      <c r="T123" s="25"/>
      <c r="U123" s="25"/>
      <c r="V123" s="25"/>
      <c r="W123" s="211"/>
      <c r="X123" s="24"/>
      <c r="Y123" s="211"/>
      <c r="Z123" s="203"/>
      <c r="AA123" s="202"/>
      <c r="AB123" s="211"/>
      <c r="AC123" s="203"/>
      <c r="AD123" s="202"/>
      <c r="AE123" s="211"/>
      <c r="AF123" s="203"/>
      <c r="AG123" s="202"/>
      <c r="AH123" s="26"/>
      <c r="AI123" s="211"/>
      <c r="AJ123" s="211"/>
      <c r="AK123" s="211"/>
      <c r="AL123" s="223"/>
    </row>
    <row r="124" spans="2:38" x14ac:dyDescent="0.3">
      <c r="B124" s="54">
        <v>113</v>
      </c>
      <c r="C124" s="73">
        <v>14</v>
      </c>
      <c r="D124" s="61" t="s">
        <v>66</v>
      </c>
      <c r="E124" s="61" t="s">
        <v>4038</v>
      </c>
      <c r="F124" s="202"/>
      <c r="G124" s="202"/>
      <c r="H124" s="203"/>
      <c r="I124" s="203"/>
      <c r="J124" s="202"/>
      <c r="K124" s="203"/>
      <c r="L124" s="203"/>
      <c r="M124" s="211"/>
      <c r="N124" s="211"/>
      <c r="O124" s="211"/>
      <c r="P124" s="211"/>
      <c r="Q124" s="211"/>
      <c r="R124" s="211"/>
      <c r="S124" s="211"/>
      <c r="T124" s="25"/>
      <c r="U124" s="25"/>
      <c r="V124" s="25"/>
      <c r="W124" s="211"/>
      <c r="X124" s="24"/>
      <c r="Y124" s="211"/>
      <c r="Z124" s="203"/>
      <c r="AA124" s="202"/>
      <c r="AB124" s="211"/>
      <c r="AC124" s="203"/>
      <c r="AD124" s="202"/>
      <c r="AE124" s="211"/>
      <c r="AF124" s="203"/>
      <c r="AG124" s="202"/>
      <c r="AH124" s="26"/>
      <c r="AI124" s="211"/>
      <c r="AJ124" s="211"/>
      <c r="AK124" s="211"/>
      <c r="AL124" s="223"/>
    </row>
    <row r="125" spans="2:38" ht="13.5" thickBot="1" x14ac:dyDescent="0.35">
      <c r="B125" s="54">
        <v>114</v>
      </c>
      <c r="C125" s="74">
        <v>15</v>
      </c>
      <c r="D125" s="76" t="s">
        <v>66</v>
      </c>
      <c r="E125" s="75" t="s">
        <v>4038</v>
      </c>
      <c r="F125" s="204"/>
      <c r="G125" s="204"/>
      <c r="H125" s="205"/>
      <c r="I125" s="205"/>
      <c r="J125" s="204"/>
      <c r="K125" s="205"/>
      <c r="L125" s="205"/>
      <c r="M125" s="212"/>
      <c r="N125" s="212"/>
      <c r="O125" s="212"/>
      <c r="P125" s="212"/>
      <c r="Q125" s="212"/>
      <c r="R125" s="212"/>
      <c r="S125" s="212"/>
      <c r="T125" s="28"/>
      <c r="U125" s="28"/>
      <c r="V125" s="28"/>
      <c r="W125" s="212"/>
      <c r="X125" s="27"/>
      <c r="Y125" s="212"/>
      <c r="Z125" s="205"/>
      <c r="AA125" s="205"/>
      <c r="AB125" s="212"/>
      <c r="AC125" s="205"/>
      <c r="AD125" s="205"/>
      <c r="AE125" s="212"/>
      <c r="AF125" s="205"/>
      <c r="AG125" s="205"/>
      <c r="AH125" s="29"/>
      <c r="AI125" s="212"/>
      <c r="AJ125" s="212"/>
      <c r="AK125" s="212"/>
      <c r="AL125" s="224"/>
    </row>
    <row r="126" spans="2:38" x14ac:dyDescent="0.3">
      <c r="B126" s="54">
        <v>115</v>
      </c>
      <c r="C126" s="71">
        <v>1</v>
      </c>
      <c r="D126" s="72" t="s">
        <v>66</v>
      </c>
      <c r="E126" s="72" t="s">
        <v>3942</v>
      </c>
      <c r="F126" s="200"/>
      <c r="G126" s="200"/>
      <c r="H126" s="200"/>
      <c r="I126" s="200"/>
      <c r="J126" s="200"/>
      <c r="K126" s="200"/>
      <c r="L126" s="200"/>
      <c r="M126" s="210"/>
      <c r="N126" s="210"/>
      <c r="O126" s="210"/>
      <c r="P126" s="210"/>
      <c r="Q126" s="210"/>
      <c r="R126" s="210"/>
      <c r="S126" s="210"/>
      <c r="T126" s="22"/>
      <c r="U126" s="22"/>
      <c r="V126" s="22"/>
      <c r="W126" s="210"/>
      <c r="X126" s="21"/>
      <c r="Y126" s="210"/>
      <c r="Z126" s="200"/>
      <c r="AA126" s="202"/>
      <c r="AB126" s="210"/>
      <c r="AC126" s="200"/>
      <c r="AD126" s="202"/>
      <c r="AE126" s="210"/>
      <c r="AF126" s="200"/>
      <c r="AG126" s="202"/>
      <c r="AH126" s="23"/>
      <c r="AI126" s="210"/>
      <c r="AJ126" s="210"/>
      <c r="AK126" s="210"/>
      <c r="AL126" s="222"/>
    </row>
    <row r="127" spans="2:38" x14ac:dyDescent="0.3">
      <c r="B127" s="54">
        <v>116</v>
      </c>
      <c r="C127" s="73">
        <v>2</v>
      </c>
      <c r="D127" s="61" t="s">
        <v>66</v>
      </c>
      <c r="E127" s="61" t="s">
        <v>3942</v>
      </c>
      <c r="F127" s="202"/>
      <c r="G127" s="202"/>
      <c r="H127" s="203"/>
      <c r="I127" s="203"/>
      <c r="J127" s="202"/>
      <c r="K127" s="203"/>
      <c r="L127" s="203"/>
      <c r="M127" s="211"/>
      <c r="N127" s="211"/>
      <c r="O127" s="211"/>
      <c r="P127" s="211"/>
      <c r="Q127" s="211"/>
      <c r="R127" s="211"/>
      <c r="S127" s="211"/>
      <c r="T127" s="25"/>
      <c r="U127" s="25"/>
      <c r="V127" s="25"/>
      <c r="W127" s="211"/>
      <c r="X127" s="24"/>
      <c r="Y127" s="211"/>
      <c r="Z127" s="203"/>
      <c r="AA127" s="202"/>
      <c r="AB127" s="211"/>
      <c r="AC127" s="203"/>
      <c r="AD127" s="202"/>
      <c r="AE127" s="211"/>
      <c r="AF127" s="203"/>
      <c r="AG127" s="202"/>
      <c r="AH127" s="26"/>
      <c r="AI127" s="211"/>
      <c r="AJ127" s="211"/>
      <c r="AK127" s="211"/>
      <c r="AL127" s="223"/>
    </row>
    <row r="128" spans="2:38" x14ac:dyDescent="0.3">
      <c r="B128" s="54">
        <v>117</v>
      </c>
      <c r="C128" s="73">
        <v>3</v>
      </c>
      <c r="D128" s="61" t="s">
        <v>66</v>
      </c>
      <c r="E128" s="61" t="s">
        <v>3942</v>
      </c>
      <c r="F128" s="202"/>
      <c r="G128" s="202"/>
      <c r="H128" s="203"/>
      <c r="I128" s="203"/>
      <c r="J128" s="202"/>
      <c r="K128" s="203"/>
      <c r="L128" s="203"/>
      <c r="M128" s="211"/>
      <c r="N128" s="211"/>
      <c r="O128" s="211"/>
      <c r="P128" s="211"/>
      <c r="Q128" s="211"/>
      <c r="R128" s="211"/>
      <c r="S128" s="211"/>
      <c r="T128" s="25"/>
      <c r="U128" s="25"/>
      <c r="V128" s="25"/>
      <c r="W128" s="211"/>
      <c r="X128" s="24"/>
      <c r="Y128" s="211"/>
      <c r="Z128" s="203"/>
      <c r="AA128" s="202"/>
      <c r="AB128" s="211"/>
      <c r="AC128" s="203"/>
      <c r="AD128" s="202"/>
      <c r="AE128" s="211"/>
      <c r="AF128" s="203"/>
      <c r="AG128" s="202"/>
      <c r="AH128" s="26"/>
      <c r="AI128" s="211"/>
      <c r="AJ128" s="211"/>
      <c r="AK128" s="211"/>
      <c r="AL128" s="223"/>
    </row>
    <row r="129" spans="2:38" x14ac:dyDescent="0.3">
      <c r="B129" s="54">
        <v>118</v>
      </c>
      <c r="C129" s="73">
        <v>4</v>
      </c>
      <c r="D129" s="61" t="s">
        <v>66</v>
      </c>
      <c r="E129" s="61" t="s">
        <v>3942</v>
      </c>
      <c r="F129" s="202"/>
      <c r="G129" s="202"/>
      <c r="H129" s="203"/>
      <c r="I129" s="203"/>
      <c r="J129" s="202"/>
      <c r="K129" s="203"/>
      <c r="L129" s="203"/>
      <c r="M129" s="211"/>
      <c r="N129" s="211"/>
      <c r="O129" s="211"/>
      <c r="P129" s="211"/>
      <c r="Q129" s="211"/>
      <c r="R129" s="211"/>
      <c r="S129" s="211"/>
      <c r="T129" s="25"/>
      <c r="U129" s="25"/>
      <c r="V129" s="25"/>
      <c r="W129" s="211"/>
      <c r="X129" s="24"/>
      <c r="Y129" s="211"/>
      <c r="Z129" s="203"/>
      <c r="AA129" s="202"/>
      <c r="AB129" s="211"/>
      <c r="AC129" s="203"/>
      <c r="AD129" s="202"/>
      <c r="AE129" s="211"/>
      <c r="AF129" s="203"/>
      <c r="AG129" s="202"/>
      <c r="AH129" s="26"/>
      <c r="AI129" s="211"/>
      <c r="AJ129" s="211"/>
      <c r="AK129" s="211"/>
      <c r="AL129" s="223"/>
    </row>
    <row r="130" spans="2:38" x14ac:dyDescent="0.3">
      <c r="B130" s="54">
        <v>119</v>
      </c>
      <c r="C130" s="73">
        <v>5</v>
      </c>
      <c r="D130" s="61" t="s">
        <v>66</v>
      </c>
      <c r="E130" s="61" t="s">
        <v>3942</v>
      </c>
      <c r="F130" s="202"/>
      <c r="G130" s="202"/>
      <c r="H130" s="203"/>
      <c r="I130" s="203"/>
      <c r="J130" s="202"/>
      <c r="K130" s="203"/>
      <c r="L130" s="203"/>
      <c r="M130" s="211"/>
      <c r="N130" s="211"/>
      <c r="O130" s="211"/>
      <c r="P130" s="211"/>
      <c r="Q130" s="211"/>
      <c r="R130" s="211"/>
      <c r="S130" s="211"/>
      <c r="T130" s="25"/>
      <c r="U130" s="25"/>
      <c r="V130" s="25"/>
      <c r="W130" s="211"/>
      <c r="X130" s="24"/>
      <c r="Y130" s="211"/>
      <c r="Z130" s="203"/>
      <c r="AA130" s="202"/>
      <c r="AB130" s="211"/>
      <c r="AC130" s="203"/>
      <c r="AD130" s="202"/>
      <c r="AE130" s="211"/>
      <c r="AF130" s="203"/>
      <c r="AG130" s="202"/>
      <c r="AH130" s="26"/>
      <c r="AI130" s="211"/>
      <c r="AJ130" s="211"/>
      <c r="AK130" s="211"/>
      <c r="AL130" s="223"/>
    </row>
    <row r="131" spans="2:38" x14ac:dyDescent="0.3">
      <c r="B131" s="54">
        <v>120</v>
      </c>
      <c r="C131" s="73">
        <v>6</v>
      </c>
      <c r="D131" s="61" t="s">
        <v>66</v>
      </c>
      <c r="E131" s="61" t="s">
        <v>3942</v>
      </c>
      <c r="F131" s="202"/>
      <c r="G131" s="202"/>
      <c r="H131" s="203"/>
      <c r="I131" s="203"/>
      <c r="J131" s="202"/>
      <c r="K131" s="203"/>
      <c r="L131" s="203"/>
      <c r="M131" s="211"/>
      <c r="N131" s="211"/>
      <c r="O131" s="211"/>
      <c r="P131" s="211"/>
      <c r="Q131" s="211"/>
      <c r="R131" s="211"/>
      <c r="S131" s="211"/>
      <c r="T131" s="25"/>
      <c r="U131" s="25"/>
      <c r="V131" s="25"/>
      <c r="W131" s="211"/>
      <c r="X131" s="24"/>
      <c r="Y131" s="211"/>
      <c r="Z131" s="203"/>
      <c r="AA131" s="202"/>
      <c r="AB131" s="211"/>
      <c r="AC131" s="203"/>
      <c r="AD131" s="202"/>
      <c r="AE131" s="211"/>
      <c r="AF131" s="203"/>
      <c r="AG131" s="202"/>
      <c r="AH131" s="26"/>
      <c r="AI131" s="211"/>
      <c r="AJ131" s="211"/>
      <c r="AK131" s="211"/>
      <c r="AL131" s="223"/>
    </row>
    <row r="132" spans="2:38" x14ac:dyDescent="0.3">
      <c r="B132" s="54">
        <v>121</v>
      </c>
      <c r="C132" s="73">
        <v>7</v>
      </c>
      <c r="D132" s="61" t="s">
        <v>66</v>
      </c>
      <c r="E132" s="61" t="s">
        <v>3942</v>
      </c>
      <c r="F132" s="202"/>
      <c r="G132" s="202"/>
      <c r="H132" s="203"/>
      <c r="I132" s="203"/>
      <c r="J132" s="202"/>
      <c r="K132" s="203"/>
      <c r="L132" s="203"/>
      <c r="M132" s="211"/>
      <c r="N132" s="211"/>
      <c r="O132" s="211"/>
      <c r="P132" s="211"/>
      <c r="Q132" s="211"/>
      <c r="R132" s="211"/>
      <c r="S132" s="211"/>
      <c r="T132" s="25"/>
      <c r="U132" s="25"/>
      <c r="V132" s="25"/>
      <c r="W132" s="211"/>
      <c r="X132" s="24"/>
      <c r="Y132" s="211"/>
      <c r="Z132" s="203"/>
      <c r="AA132" s="202"/>
      <c r="AB132" s="211"/>
      <c r="AC132" s="203"/>
      <c r="AD132" s="202"/>
      <c r="AE132" s="211"/>
      <c r="AF132" s="203"/>
      <c r="AG132" s="202"/>
      <c r="AH132" s="26"/>
      <c r="AI132" s="211"/>
      <c r="AJ132" s="211"/>
      <c r="AK132" s="211"/>
      <c r="AL132" s="223"/>
    </row>
    <row r="133" spans="2:38" x14ac:dyDescent="0.3">
      <c r="B133" s="54">
        <v>122</v>
      </c>
      <c r="C133" s="73">
        <v>8</v>
      </c>
      <c r="D133" s="61" t="s">
        <v>66</v>
      </c>
      <c r="E133" s="61" t="s">
        <v>3942</v>
      </c>
      <c r="F133" s="202"/>
      <c r="G133" s="202"/>
      <c r="H133" s="203"/>
      <c r="I133" s="203"/>
      <c r="J133" s="202"/>
      <c r="K133" s="203"/>
      <c r="L133" s="203"/>
      <c r="M133" s="211"/>
      <c r="N133" s="211"/>
      <c r="O133" s="211"/>
      <c r="P133" s="211"/>
      <c r="Q133" s="211"/>
      <c r="R133" s="211"/>
      <c r="S133" s="211"/>
      <c r="T133" s="25"/>
      <c r="U133" s="25"/>
      <c r="V133" s="25"/>
      <c r="W133" s="211"/>
      <c r="X133" s="24"/>
      <c r="Y133" s="211"/>
      <c r="Z133" s="203"/>
      <c r="AA133" s="202"/>
      <c r="AB133" s="211"/>
      <c r="AC133" s="203"/>
      <c r="AD133" s="202"/>
      <c r="AE133" s="211"/>
      <c r="AF133" s="203"/>
      <c r="AG133" s="202"/>
      <c r="AH133" s="26"/>
      <c r="AI133" s="211"/>
      <c r="AJ133" s="211"/>
      <c r="AK133" s="211"/>
      <c r="AL133" s="223"/>
    </row>
    <row r="134" spans="2:38" x14ac:dyDescent="0.3">
      <c r="B134" s="54">
        <v>123</v>
      </c>
      <c r="C134" s="73">
        <v>9</v>
      </c>
      <c r="D134" s="61" t="s">
        <v>66</v>
      </c>
      <c r="E134" s="61" t="s">
        <v>3942</v>
      </c>
      <c r="F134" s="202"/>
      <c r="G134" s="202"/>
      <c r="H134" s="203"/>
      <c r="I134" s="203"/>
      <c r="J134" s="202"/>
      <c r="K134" s="203"/>
      <c r="L134" s="203"/>
      <c r="M134" s="211"/>
      <c r="N134" s="211"/>
      <c r="O134" s="211"/>
      <c r="P134" s="211"/>
      <c r="Q134" s="211"/>
      <c r="R134" s="211"/>
      <c r="S134" s="211"/>
      <c r="T134" s="25"/>
      <c r="U134" s="25"/>
      <c r="V134" s="25"/>
      <c r="W134" s="211"/>
      <c r="X134" s="24"/>
      <c r="Y134" s="211"/>
      <c r="Z134" s="203"/>
      <c r="AA134" s="202"/>
      <c r="AB134" s="211"/>
      <c r="AC134" s="203"/>
      <c r="AD134" s="202"/>
      <c r="AE134" s="211"/>
      <c r="AF134" s="203"/>
      <c r="AG134" s="202"/>
      <c r="AH134" s="26"/>
      <c r="AI134" s="211"/>
      <c r="AJ134" s="211"/>
      <c r="AK134" s="211"/>
      <c r="AL134" s="223"/>
    </row>
    <row r="135" spans="2:38" x14ac:dyDescent="0.3">
      <c r="B135" s="54">
        <v>124</v>
      </c>
      <c r="C135" s="73">
        <v>10</v>
      </c>
      <c r="D135" s="61" t="s">
        <v>66</v>
      </c>
      <c r="E135" s="61" t="s">
        <v>3942</v>
      </c>
      <c r="F135" s="202"/>
      <c r="G135" s="202"/>
      <c r="H135" s="203"/>
      <c r="I135" s="203"/>
      <c r="J135" s="202"/>
      <c r="K135" s="203"/>
      <c r="L135" s="203"/>
      <c r="M135" s="211"/>
      <c r="N135" s="211"/>
      <c r="O135" s="211"/>
      <c r="P135" s="211"/>
      <c r="Q135" s="211"/>
      <c r="R135" s="211"/>
      <c r="S135" s="211"/>
      <c r="T135" s="25"/>
      <c r="U135" s="25"/>
      <c r="V135" s="25"/>
      <c r="W135" s="211"/>
      <c r="X135" s="24"/>
      <c r="Y135" s="211"/>
      <c r="Z135" s="203"/>
      <c r="AA135" s="202"/>
      <c r="AB135" s="211"/>
      <c r="AC135" s="203"/>
      <c r="AD135" s="202"/>
      <c r="AE135" s="211"/>
      <c r="AF135" s="203"/>
      <c r="AG135" s="202"/>
      <c r="AH135" s="26"/>
      <c r="AI135" s="211"/>
      <c r="AJ135" s="211"/>
      <c r="AK135" s="211"/>
      <c r="AL135" s="223"/>
    </row>
    <row r="136" spans="2:38" x14ac:dyDescent="0.3">
      <c r="B136" s="54">
        <v>125</v>
      </c>
      <c r="C136" s="73">
        <v>11</v>
      </c>
      <c r="D136" s="61" t="s">
        <v>66</v>
      </c>
      <c r="E136" s="61" t="s">
        <v>3942</v>
      </c>
      <c r="F136" s="202"/>
      <c r="G136" s="202"/>
      <c r="H136" s="203"/>
      <c r="I136" s="203"/>
      <c r="J136" s="202"/>
      <c r="K136" s="203"/>
      <c r="L136" s="203"/>
      <c r="M136" s="211"/>
      <c r="N136" s="211"/>
      <c r="O136" s="211"/>
      <c r="P136" s="211"/>
      <c r="Q136" s="211"/>
      <c r="R136" s="211"/>
      <c r="S136" s="211"/>
      <c r="T136" s="25"/>
      <c r="U136" s="25"/>
      <c r="V136" s="25"/>
      <c r="W136" s="211"/>
      <c r="X136" s="24"/>
      <c r="Y136" s="211"/>
      <c r="Z136" s="203"/>
      <c r="AA136" s="202"/>
      <c r="AB136" s="211"/>
      <c r="AC136" s="203"/>
      <c r="AD136" s="202"/>
      <c r="AE136" s="211"/>
      <c r="AF136" s="203"/>
      <c r="AG136" s="202"/>
      <c r="AH136" s="26"/>
      <c r="AI136" s="211"/>
      <c r="AJ136" s="211"/>
      <c r="AK136" s="211"/>
      <c r="AL136" s="223"/>
    </row>
    <row r="137" spans="2:38" x14ac:dyDescent="0.3">
      <c r="B137" s="54">
        <v>126</v>
      </c>
      <c r="C137" s="73">
        <v>12</v>
      </c>
      <c r="D137" s="61" t="s">
        <v>66</v>
      </c>
      <c r="E137" s="61" t="s">
        <v>3942</v>
      </c>
      <c r="F137" s="202"/>
      <c r="G137" s="202"/>
      <c r="H137" s="203"/>
      <c r="I137" s="203"/>
      <c r="J137" s="202"/>
      <c r="K137" s="203"/>
      <c r="L137" s="203"/>
      <c r="M137" s="211"/>
      <c r="N137" s="211"/>
      <c r="O137" s="211"/>
      <c r="P137" s="211"/>
      <c r="Q137" s="211"/>
      <c r="R137" s="211"/>
      <c r="S137" s="211"/>
      <c r="T137" s="25"/>
      <c r="U137" s="25"/>
      <c r="V137" s="25"/>
      <c r="W137" s="211"/>
      <c r="X137" s="24"/>
      <c r="Y137" s="211"/>
      <c r="Z137" s="203"/>
      <c r="AA137" s="202"/>
      <c r="AB137" s="211"/>
      <c r="AC137" s="203"/>
      <c r="AD137" s="202"/>
      <c r="AE137" s="211"/>
      <c r="AF137" s="203"/>
      <c r="AG137" s="202"/>
      <c r="AH137" s="26"/>
      <c r="AI137" s="211"/>
      <c r="AJ137" s="211"/>
      <c r="AK137" s="211"/>
      <c r="AL137" s="223"/>
    </row>
    <row r="138" spans="2:38" x14ac:dyDescent="0.3">
      <c r="B138" s="54">
        <v>127</v>
      </c>
      <c r="C138" s="73">
        <v>13</v>
      </c>
      <c r="D138" s="61" t="s">
        <v>66</v>
      </c>
      <c r="E138" s="61" t="s">
        <v>3942</v>
      </c>
      <c r="F138" s="202"/>
      <c r="G138" s="202"/>
      <c r="H138" s="203"/>
      <c r="I138" s="203"/>
      <c r="J138" s="202"/>
      <c r="K138" s="203"/>
      <c r="L138" s="203"/>
      <c r="M138" s="211"/>
      <c r="N138" s="211"/>
      <c r="O138" s="211"/>
      <c r="P138" s="211"/>
      <c r="Q138" s="211"/>
      <c r="R138" s="211"/>
      <c r="S138" s="211"/>
      <c r="T138" s="25"/>
      <c r="U138" s="25"/>
      <c r="V138" s="25"/>
      <c r="W138" s="211"/>
      <c r="X138" s="24"/>
      <c r="Y138" s="211"/>
      <c r="Z138" s="203"/>
      <c r="AA138" s="202"/>
      <c r="AB138" s="211"/>
      <c r="AC138" s="203"/>
      <c r="AD138" s="202"/>
      <c r="AE138" s="211"/>
      <c r="AF138" s="203"/>
      <c r="AG138" s="202"/>
      <c r="AH138" s="26"/>
      <c r="AI138" s="211"/>
      <c r="AJ138" s="211"/>
      <c r="AK138" s="211"/>
      <c r="AL138" s="223"/>
    </row>
    <row r="139" spans="2:38" x14ac:dyDescent="0.3">
      <c r="B139" s="54">
        <v>128</v>
      </c>
      <c r="C139" s="73">
        <v>14</v>
      </c>
      <c r="D139" s="61" t="s">
        <v>66</v>
      </c>
      <c r="E139" s="61" t="s">
        <v>3942</v>
      </c>
      <c r="F139" s="202"/>
      <c r="G139" s="202"/>
      <c r="H139" s="203"/>
      <c r="I139" s="203"/>
      <c r="J139" s="202"/>
      <c r="K139" s="203"/>
      <c r="L139" s="203"/>
      <c r="M139" s="211"/>
      <c r="N139" s="211"/>
      <c r="O139" s="211"/>
      <c r="P139" s="211"/>
      <c r="Q139" s="211"/>
      <c r="R139" s="211"/>
      <c r="S139" s="211"/>
      <c r="T139" s="25"/>
      <c r="U139" s="25"/>
      <c r="V139" s="25"/>
      <c r="W139" s="211"/>
      <c r="X139" s="24"/>
      <c r="Y139" s="211"/>
      <c r="Z139" s="203"/>
      <c r="AA139" s="202"/>
      <c r="AB139" s="211"/>
      <c r="AC139" s="203"/>
      <c r="AD139" s="202"/>
      <c r="AE139" s="211"/>
      <c r="AF139" s="203"/>
      <c r="AG139" s="202"/>
      <c r="AH139" s="26"/>
      <c r="AI139" s="211"/>
      <c r="AJ139" s="211"/>
      <c r="AK139" s="211"/>
      <c r="AL139" s="223"/>
    </row>
    <row r="140" spans="2:38" ht="13.5" thickBot="1" x14ac:dyDescent="0.35">
      <c r="B140" s="54">
        <v>129</v>
      </c>
      <c r="C140" s="74">
        <v>15</v>
      </c>
      <c r="D140" s="76" t="s">
        <v>66</v>
      </c>
      <c r="E140" s="75" t="s">
        <v>3942</v>
      </c>
      <c r="F140" s="204"/>
      <c r="G140" s="204"/>
      <c r="H140" s="205"/>
      <c r="I140" s="205"/>
      <c r="J140" s="204"/>
      <c r="K140" s="205"/>
      <c r="L140" s="205"/>
      <c r="M140" s="212"/>
      <c r="N140" s="212"/>
      <c r="O140" s="212"/>
      <c r="P140" s="212"/>
      <c r="Q140" s="212"/>
      <c r="R140" s="212"/>
      <c r="S140" s="212"/>
      <c r="T140" s="28"/>
      <c r="U140" s="28"/>
      <c r="V140" s="28"/>
      <c r="W140" s="212"/>
      <c r="X140" s="27"/>
      <c r="Y140" s="212"/>
      <c r="Z140" s="205"/>
      <c r="AA140" s="205"/>
      <c r="AB140" s="212"/>
      <c r="AC140" s="205"/>
      <c r="AD140" s="205"/>
      <c r="AE140" s="212"/>
      <c r="AF140" s="205"/>
      <c r="AG140" s="205"/>
      <c r="AH140" s="29"/>
      <c r="AI140" s="212"/>
      <c r="AJ140" s="212"/>
      <c r="AK140" s="212"/>
      <c r="AL140" s="224"/>
    </row>
    <row r="141" spans="2:38" x14ac:dyDescent="0.3">
      <c r="B141" s="54">
        <v>130</v>
      </c>
      <c r="C141" s="71">
        <v>1</v>
      </c>
      <c r="D141" s="72" t="s">
        <v>66</v>
      </c>
      <c r="E141" s="72" t="s">
        <v>3945</v>
      </c>
      <c r="F141" s="200"/>
      <c r="G141" s="200"/>
      <c r="H141" s="200"/>
      <c r="I141" s="200"/>
      <c r="J141" s="200"/>
      <c r="K141" s="200"/>
      <c r="L141" s="200"/>
      <c r="M141" s="210"/>
      <c r="N141" s="210"/>
      <c r="O141" s="210"/>
      <c r="P141" s="210"/>
      <c r="Q141" s="210"/>
      <c r="R141" s="210"/>
      <c r="S141" s="210"/>
      <c r="T141" s="22"/>
      <c r="U141" s="22"/>
      <c r="V141" s="22"/>
      <c r="W141" s="210"/>
      <c r="X141" s="21"/>
      <c r="Y141" s="210"/>
      <c r="Z141" s="200"/>
      <c r="AA141" s="202"/>
      <c r="AB141" s="210"/>
      <c r="AC141" s="200"/>
      <c r="AD141" s="202"/>
      <c r="AE141" s="210"/>
      <c r="AF141" s="200"/>
      <c r="AG141" s="202"/>
      <c r="AH141" s="23"/>
      <c r="AI141" s="210"/>
      <c r="AJ141" s="210"/>
      <c r="AK141" s="210"/>
      <c r="AL141" s="222"/>
    </row>
    <row r="142" spans="2:38" x14ac:dyDescent="0.3">
      <c r="B142" s="54">
        <v>131</v>
      </c>
      <c r="C142" s="73">
        <v>2</v>
      </c>
      <c r="D142" s="61" t="s">
        <v>66</v>
      </c>
      <c r="E142" s="61" t="s">
        <v>3945</v>
      </c>
      <c r="F142" s="202"/>
      <c r="G142" s="202"/>
      <c r="H142" s="203"/>
      <c r="I142" s="203"/>
      <c r="J142" s="202"/>
      <c r="K142" s="203"/>
      <c r="L142" s="203"/>
      <c r="M142" s="211"/>
      <c r="N142" s="211"/>
      <c r="O142" s="211"/>
      <c r="P142" s="211"/>
      <c r="Q142" s="211"/>
      <c r="R142" s="211"/>
      <c r="S142" s="211"/>
      <c r="T142" s="25"/>
      <c r="U142" s="25"/>
      <c r="V142" s="25"/>
      <c r="W142" s="211"/>
      <c r="X142" s="24"/>
      <c r="Y142" s="211"/>
      <c r="Z142" s="203"/>
      <c r="AA142" s="202"/>
      <c r="AB142" s="211"/>
      <c r="AC142" s="203"/>
      <c r="AD142" s="202"/>
      <c r="AE142" s="211"/>
      <c r="AF142" s="203"/>
      <c r="AG142" s="202"/>
      <c r="AH142" s="26"/>
      <c r="AI142" s="211"/>
      <c r="AJ142" s="211"/>
      <c r="AK142" s="211"/>
      <c r="AL142" s="223"/>
    </row>
    <row r="143" spans="2:38" x14ac:dyDescent="0.3">
      <c r="B143" s="54">
        <v>132</v>
      </c>
      <c r="C143" s="73">
        <v>3</v>
      </c>
      <c r="D143" s="61" t="s">
        <v>66</v>
      </c>
      <c r="E143" s="61" t="s">
        <v>3945</v>
      </c>
      <c r="F143" s="202"/>
      <c r="G143" s="202"/>
      <c r="H143" s="203"/>
      <c r="I143" s="203"/>
      <c r="J143" s="202"/>
      <c r="K143" s="203"/>
      <c r="L143" s="203"/>
      <c r="M143" s="211"/>
      <c r="N143" s="211"/>
      <c r="O143" s="211"/>
      <c r="P143" s="211"/>
      <c r="Q143" s="211"/>
      <c r="R143" s="211"/>
      <c r="S143" s="211"/>
      <c r="T143" s="25"/>
      <c r="U143" s="25"/>
      <c r="V143" s="25"/>
      <c r="W143" s="211"/>
      <c r="X143" s="24"/>
      <c r="Y143" s="211"/>
      <c r="Z143" s="203"/>
      <c r="AA143" s="202"/>
      <c r="AB143" s="211"/>
      <c r="AC143" s="203"/>
      <c r="AD143" s="202"/>
      <c r="AE143" s="211"/>
      <c r="AF143" s="203"/>
      <c r="AG143" s="202"/>
      <c r="AH143" s="26"/>
      <c r="AI143" s="211"/>
      <c r="AJ143" s="211"/>
      <c r="AK143" s="211"/>
      <c r="AL143" s="223"/>
    </row>
    <row r="144" spans="2:38" x14ac:dyDescent="0.3">
      <c r="B144" s="54">
        <v>133</v>
      </c>
      <c r="C144" s="73">
        <v>4</v>
      </c>
      <c r="D144" s="61" t="s">
        <v>66</v>
      </c>
      <c r="E144" s="61" t="s">
        <v>3945</v>
      </c>
      <c r="F144" s="202"/>
      <c r="G144" s="202"/>
      <c r="H144" s="203"/>
      <c r="I144" s="203"/>
      <c r="J144" s="202"/>
      <c r="K144" s="203"/>
      <c r="L144" s="203"/>
      <c r="M144" s="211"/>
      <c r="N144" s="211"/>
      <c r="O144" s="211"/>
      <c r="P144" s="211"/>
      <c r="Q144" s="211"/>
      <c r="R144" s="211"/>
      <c r="S144" s="211"/>
      <c r="T144" s="25"/>
      <c r="U144" s="25"/>
      <c r="V144" s="25"/>
      <c r="W144" s="211"/>
      <c r="X144" s="24"/>
      <c r="Y144" s="211"/>
      <c r="Z144" s="203"/>
      <c r="AA144" s="202"/>
      <c r="AB144" s="211"/>
      <c r="AC144" s="203"/>
      <c r="AD144" s="202"/>
      <c r="AE144" s="211"/>
      <c r="AF144" s="203"/>
      <c r="AG144" s="202"/>
      <c r="AH144" s="26"/>
      <c r="AI144" s="211"/>
      <c r="AJ144" s="211"/>
      <c r="AK144" s="211"/>
      <c r="AL144" s="223"/>
    </row>
    <row r="145" spans="2:38" x14ac:dyDescent="0.3">
      <c r="B145" s="54">
        <v>134</v>
      </c>
      <c r="C145" s="73">
        <v>5</v>
      </c>
      <c r="D145" s="61" t="s">
        <v>66</v>
      </c>
      <c r="E145" s="61" t="s">
        <v>3945</v>
      </c>
      <c r="F145" s="202"/>
      <c r="G145" s="202"/>
      <c r="H145" s="203"/>
      <c r="I145" s="203"/>
      <c r="J145" s="202"/>
      <c r="K145" s="203"/>
      <c r="L145" s="203"/>
      <c r="M145" s="211"/>
      <c r="N145" s="211"/>
      <c r="O145" s="211"/>
      <c r="P145" s="211"/>
      <c r="Q145" s="211"/>
      <c r="R145" s="211"/>
      <c r="S145" s="211"/>
      <c r="T145" s="25"/>
      <c r="U145" s="25"/>
      <c r="V145" s="25"/>
      <c r="W145" s="211"/>
      <c r="X145" s="24"/>
      <c r="Y145" s="211"/>
      <c r="Z145" s="203"/>
      <c r="AA145" s="202"/>
      <c r="AB145" s="211"/>
      <c r="AC145" s="203"/>
      <c r="AD145" s="202"/>
      <c r="AE145" s="211"/>
      <c r="AF145" s="203"/>
      <c r="AG145" s="202"/>
      <c r="AH145" s="26"/>
      <c r="AI145" s="211"/>
      <c r="AJ145" s="211"/>
      <c r="AK145" s="211"/>
      <c r="AL145" s="223"/>
    </row>
    <row r="146" spans="2:38" x14ac:dyDescent="0.3">
      <c r="B146" s="54">
        <v>135</v>
      </c>
      <c r="C146" s="73">
        <v>6</v>
      </c>
      <c r="D146" s="61" t="s">
        <v>66</v>
      </c>
      <c r="E146" s="61" t="s">
        <v>3945</v>
      </c>
      <c r="F146" s="202"/>
      <c r="G146" s="202"/>
      <c r="H146" s="203"/>
      <c r="I146" s="203"/>
      <c r="J146" s="202"/>
      <c r="K146" s="203"/>
      <c r="L146" s="203"/>
      <c r="M146" s="211"/>
      <c r="N146" s="211"/>
      <c r="O146" s="211"/>
      <c r="P146" s="211"/>
      <c r="Q146" s="211"/>
      <c r="R146" s="211"/>
      <c r="S146" s="211"/>
      <c r="T146" s="25"/>
      <c r="U146" s="25"/>
      <c r="V146" s="25"/>
      <c r="W146" s="211"/>
      <c r="X146" s="24"/>
      <c r="Y146" s="211"/>
      <c r="Z146" s="203"/>
      <c r="AA146" s="202"/>
      <c r="AB146" s="211"/>
      <c r="AC146" s="203"/>
      <c r="AD146" s="202"/>
      <c r="AE146" s="211"/>
      <c r="AF146" s="203"/>
      <c r="AG146" s="202"/>
      <c r="AH146" s="26"/>
      <c r="AI146" s="211"/>
      <c r="AJ146" s="211"/>
      <c r="AK146" s="211"/>
      <c r="AL146" s="223"/>
    </row>
    <row r="147" spans="2:38" x14ac:dyDescent="0.3">
      <c r="B147" s="54">
        <v>136</v>
      </c>
      <c r="C147" s="73">
        <v>7</v>
      </c>
      <c r="D147" s="61" t="s">
        <v>66</v>
      </c>
      <c r="E147" s="61" t="s">
        <v>3945</v>
      </c>
      <c r="F147" s="202"/>
      <c r="G147" s="202"/>
      <c r="H147" s="203"/>
      <c r="I147" s="203"/>
      <c r="J147" s="202"/>
      <c r="K147" s="203"/>
      <c r="L147" s="203"/>
      <c r="M147" s="211"/>
      <c r="N147" s="211"/>
      <c r="O147" s="211"/>
      <c r="P147" s="211"/>
      <c r="Q147" s="211"/>
      <c r="R147" s="211"/>
      <c r="S147" s="211"/>
      <c r="T147" s="25"/>
      <c r="U147" s="25"/>
      <c r="V147" s="25"/>
      <c r="W147" s="211"/>
      <c r="X147" s="24"/>
      <c r="Y147" s="211"/>
      <c r="Z147" s="203"/>
      <c r="AA147" s="202"/>
      <c r="AB147" s="211"/>
      <c r="AC147" s="203"/>
      <c r="AD147" s="202"/>
      <c r="AE147" s="211"/>
      <c r="AF147" s="203"/>
      <c r="AG147" s="202"/>
      <c r="AH147" s="26"/>
      <c r="AI147" s="211"/>
      <c r="AJ147" s="211"/>
      <c r="AK147" s="211"/>
      <c r="AL147" s="223"/>
    </row>
    <row r="148" spans="2:38" x14ac:dyDescent="0.3">
      <c r="B148" s="54">
        <v>137</v>
      </c>
      <c r="C148" s="73">
        <v>8</v>
      </c>
      <c r="D148" s="61" t="s">
        <v>66</v>
      </c>
      <c r="E148" s="61" t="s">
        <v>3945</v>
      </c>
      <c r="F148" s="202"/>
      <c r="G148" s="202"/>
      <c r="H148" s="203"/>
      <c r="I148" s="203"/>
      <c r="J148" s="202"/>
      <c r="K148" s="203"/>
      <c r="L148" s="203"/>
      <c r="M148" s="211"/>
      <c r="N148" s="211"/>
      <c r="O148" s="211"/>
      <c r="P148" s="211"/>
      <c r="Q148" s="211"/>
      <c r="R148" s="211"/>
      <c r="S148" s="211"/>
      <c r="T148" s="25"/>
      <c r="U148" s="25"/>
      <c r="V148" s="25"/>
      <c r="W148" s="211"/>
      <c r="X148" s="24"/>
      <c r="Y148" s="211"/>
      <c r="Z148" s="203"/>
      <c r="AA148" s="202"/>
      <c r="AB148" s="211"/>
      <c r="AC148" s="203"/>
      <c r="AD148" s="202"/>
      <c r="AE148" s="211"/>
      <c r="AF148" s="203"/>
      <c r="AG148" s="202"/>
      <c r="AH148" s="26"/>
      <c r="AI148" s="211"/>
      <c r="AJ148" s="211"/>
      <c r="AK148" s="211"/>
      <c r="AL148" s="223"/>
    </row>
    <row r="149" spans="2:38" x14ac:dyDescent="0.3">
      <c r="B149" s="54">
        <v>138</v>
      </c>
      <c r="C149" s="73">
        <v>9</v>
      </c>
      <c r="D149" s="61" t="s">
        <v>66</v>
      </c>
      <c r="E149" s="61" t="s">
        <v>3945</v>
      </c>
      <c r="F149" s="202"/>
      <c r="G149" s="202"/>
      <c r="H149" s="203"/>
      <c r="I149" s="203"/>
      <c r="J149" s="202"/>
      <c r="K149" s="203"/>
      <c r="L149" s="203"/>
      <c r="M149" s="211"/>
      <c r="N149" s="211"/>
      <c r="O149" s="211"/>
      <c r="P149" s="211"/>
      <c r="Q149" s="211"/>
      <c r="R149" s="211"/>
      <c r="S149" s="211"/>
      <c r="T149" s="25"/>
      <c r="U149" s="25"/>
      <c r="V149" s="25"/>
      <c r="W149" s="211"/>
      <c r="X149" s="24"/>
      <c r="Y149" s="211"/>
      <c r="Z149" s="203"/>
      <c r="AA149" s="202"/>
      <c r="AB149" s="211"/>
      <c r="AC149" s="203"/>
      <c r="AD149" s="202"/>
      <c r="AE149" s="211"/>
      <c r="AF149" s="203"/>
      <c r="AG149" s="202"/>
      <c r="AH149" s="26"/>
      <c r="AI149" s="211"/>
      <c r="AJ149" s="211"/>
      <c r="AK149" s="211"/>
      <c r="AL149" s="223"/>
    </row>
    <row r="150" spans="2:38" x14ac:dyDescent="0.3">
      <c r="B150" s="54">
        <v>139</v>
      </c>
      <c r="C150" s="73">
        <v>10</v>
      </c>
      <c r="D150" s="61" t="s">
        <v>66</v>
      </c>
      <c r="E150" s="61" t="s">
        <v>3945</v>
      </c>
      <c r="F150" s="202"/>
      <c r="G150" s="202"/>
      <c r="H150" s="203"/>
      <c r="I150" s="203"/>
      <c r="J150" s="202"/>
      <c r="K150" s="203"/>
      <c r="L150" s="203"/>
      <c r="M150" s="211"/>
      <c r="N150" s="211"/>
      <c r="O150" s="211"/>
      <c r="P150" s="211"/>
      <c r="Q150" s="211"/>
      <c r="R150" s="211"/>
      <c r="S150" s="211"/>
      <c r="T150" s="25"/>
      <c r="U150" s="25"/>
      <c r="V150" s="25"/>
      <c r="W150" s="211"/>
      <c r="X150" s="24"/>
      <c r="Y150" s="211"/>
      <c r="Z150" s="203"/>
      <c r="AA150" s="202"/>
      <c r="AB150" s="211"/>
      <c r="AC150" s="203"/>
      <c r="AD150" s="202"/>
      <c r="AE150" s="211"/>
      <c r="AF150" s="203"/>
      <c r="AG150" s="202"/>
      <c r="AH150" s="26"/>
      <c r="AI150" s="211"/>
      <c r="AJ150" s="211"/>
      <c r="AK150" s="211"/>
      <c r="AL150" s="223"/>
    </row>
    <row r="151" spans="2:38" x14ac:dyDescent="0.3">
      <c r="B151" s="54">
        <v>140</v>
      </c>
      <c r="C151" s="73">
        <v>11</v>
      </c>
      <c r="D151" s="61" t="s">
        <v>66</v>
      </c>
      <c r="E151" s="61" t="s">
        <v>3945</v>
      </c>
      <c r="F151" s="202"/>
      <c r="G151" s="202"/>
      <c r="H151" s="203"/>
      <c r="I151" s="203"/>
      <c r="J151" s="202"/>
      <c r="K151" s="203"/>
      <c r="L151" s="203"/>
      <c r="M151" s="211"/>
      <c r="N151" s="211"/>
      <c r="O151" s="211"/>
      <c r="P151" s="211"/>
      <c r="Q151" s="211"/>
      <c r="R151" s="211"/>
      <c r="S151" s="211"/>
      <c r="T151" s="25"/>
      <c r="U151" s="25"/>
      <c r="V151" s="25"/>
      <c r="W151" s="211"/>
      <c r="X151" s="24"/>
      <c r="Y151" s="211"/>
      <c r="Z151" s="203"/>
      <c r="AA151" s="202"/>
      <c r="AB151" s="211"/>
      <c r="AC151" s="203"/>
      <c r="AD151" s="202"/>
      <c r="AE151" s="211"/>
      <c r="AF151" s="203"/>
      <c r="AG151" s="202"/>
      <c r="AH151" s="26"/>
      <c r="AI151" s="211"/>
      <c r="AJ151" s="211"/>
      <c r="AK151" s="211"/>
      <c r="AL151" s="223"/>
    </row>
    <row r="152" spans="2:38" x14ac:dyDescent="0.3">
      <c r="B152" s="54">
        <v>141</v>
      </c>
      <c r="C152" s="73">
        <v>12</v>
      </c>
      <c r="D152" s="61" t="s">
        <v>66</v>
      </c>
      <c r="E152" s="61" t="s">
        <v>3945</v>
      </c>
      <c r="F152" s="202"/>
      <c r="G152" s="202"/>
      <c r="H152" s="203"/>
      <c r="I152" s="203"/>
      <c r="J152" s="202"/>
      <c r="K152" s="203"/>
      <c r="L152" s="203"/>
      <c r="M152" s="211"/>
      <c r="N152" s="211"/>
      <c r="O152" s="211"/>
      <c r="P152" s="211"/>
      <c r="Q152" s="211"/>
      <c r="R152" s="211"/>
      <c r="S152" s="211"/>
      <c r="T152" s="25"/>
      <c r="U152" s="25"/>
      <c r="V152" s="25"/>
      <c r="W152" s="211"/>
      <c r="X152" s="24"/>
      <c r="Y152" s="211"/>
      <c r="Z152" s="203"/>
      <c r="AA152" s="202"/>
      <c r="AB152" s="211"/>
      <c r="AC152" s="203"/>
      <c r="AD152" s="202"/>
      <c r="AE152" s="211"/>
      <c r="AF152" s="203"/>
      <c r="AG152" s="202"/>
      <c r="AH152" s="26"/>
      <c r="AI152" s="211"/>
      <c r="AJ152" s="211"/>
      <c r="AK152" s="211"/>
      <c r="AL152" s="223"/>
    </row>
    <row r="153" spans="2:38" x14ac:dyDescent="0.3">
      <c r="B153" s="54">
        <v>142</v>
      </c>
      <c r="C153" s="73">
        <v>13</v>
      </c>
      <c r="D153" s="61" t="s">
        <v>66</v>
      </c>
      <c r="E153" s="61" t="s">
        <v>3945</v>
      </c>
      <c r="F153" s="202"/>
      <c r="G153" s="202"/>
      <c r="H153" s="203"/>
      <c r="I153" s="203"/>
      <c r="J153" s="202"/>
      <c r="K153" s="203"/>
      <c r="L153" s="203"/>
      <c r="M153" s="211"/>
      <c r="N153" s="211"/>
      <c r="O153" s="211"/>
      <c r="P153" s="211"/>
      <c r="Q153" s="211"/>
      <c r="R153" s="211"/>
      <c r="S153" s="211"/>
      <c r="T153" s="25"/>
      <c r="U153" s="25"/>
      <c r="V153" s="25"/>
      <c r="W153" s="211"/>
      <c r="X153" s="24"/>
      <c r="Y153" s="211"/>
      <c r="Z153" s="203"/>
      <c r="AA153" s="202"/>
      <c r="AB153" s="211"/>
      <c r="AC153" s="203"/>
      <c r="AD153" s="202"/>
      <c r="AE153" s="211"/>
      <c r="AF153" s="203"/>
      <c r="AG153" s="202"/>
      <c r="AH153" s="26"/>
      <c r="AI153" s="211"/>
      <c r="AJ153" s="211"/>
      <c r="AK153" s="211"/>
      <c r="AL153" s="223"/>
    </row>
    <row r="154" spans="2:38" x14ac:dyDescent="0.3">
      <c r="B154" s="54">
        <v>143</v>
      </c>
      <c r="C154" s="73">
        <v>14</v>
      </c>
      <c r="D154" s="61" t="s">
        <v>66</v>
      </c>
      <c r="E154" s="61" t="s">
        <v>3945</v>
      </c>
      <c r="F154" s="202"/>
      <c r="G154" s="202"/>
      <c r="H154" s="203"/>
      <c r="I154" s="203"/>
      <c r="J154" s="202"/>
      <c r="K154" s="203"/>
      <c r="L154" s="203"/>
      <c r="M154" s="211"/>
      <c r="N154" s="211"/>
      <c r="O154" s="211"/>
      <c r="P154" s="211"/>
      <c r="Q154" s="211"/>
      <c r="R154" s="211"/>
      <c r="S154" s="211"/>
      <c r="T154" s="25"/>
      <c r="U154" s="25"/>
      <c r="V154" s="25"/>
      <c r="W154" s="211"/>
      <c r="X154" s="24"/>
      <c r="Y154" s="211"/>
      <c r="Z154" s="203"/>
      <c r="AA154" s="202"/>
      <c r="AB154" s="211"/>
      <c r="AC154" s="203"/>
      <c r="AD154" s="202"/>
      <c r="AE154" s="211"/>
      <c r="AF154" s="203"/>
      <c r="AG154" s="202"/>
      <c r="AH154" s="26"/>
      <c r="AI154" s="211"/>
      <c r="AJ154" s="211"/>
      <c r="AK154" s="211"/>
      <c r="AL154" s="223"/>
    </row>
    <row r="155" spans="2:38" ht="13.5" thickBot="1" x14ac:dyDescent="0.35">
      <c r="B155" s="54">
        <v>144</v>
      </c>
      <c r="C155" s="77">
        <v>15</v>
      </c>
      <c r="D155" s="78" t="s">
        <v>66</v>
      </c>
      <c r="E155" s="67" t="s">
        <v>3945</v>
      </c>
      <c r="F155" s="206"/>
      <c r="G155" s="204"/>
      <c r="H155" s="207"/>
      <c r="I155" s="207"/>
      <c r="J155" s="206"/>
      <c r="K155" s="207"/>
      <c r="L155" s="207"/>
      <c r="M155" s="213"/>
      <c r="N155" s="213"/>
      <c r="O155" s="213"/>
      <c r="P155" s="213"/>
      <c r="Q155" s="213"/>
      <c r="R155" s="213"/>
      <c r="S155" s="213"/>
      <c r="T155" s="30"/>
      <c r="U155" s="30"/>
      <c r="V155" s="30"/>
      <c r="W155" s="213"/>
      <c r="X155" s="382"/>
      <c r="Y155" s="213"/>
      <c r="Z155" s="207"/>
      <c r="AA155" s="205"/>
      <c r="AB155" s="213"/>
      <c r="AC155" s="207"/>
      <c r="AD155" s="205"/>
      <c r="AE155" s="213"/>
      <c r="AF155" s="207"/>
      <c r="AG155" s="205"/>
      <c r="AH155" s="31"/>
      <c r="AI155" s="213"/>
      <c r="AJ155" s="213"/>
      <c r="AK155" s="213"/>
      <c r="AL155" s="225"/>
    </row>
    <row r="156" spans="2:38" x14ac:dyDescent="0.3">
      <c r="B156" s="54">
        <v>145</v>
      </c>
      <c r="C156" s="71">
        <v>1</v>
      </c>
      <c r="D156" s="72" t="s">
        <v>66</v>
      </c>
      <c r="E156" s="72" t="s">
        <v>4039</v>
      </c>
      <c r="F156" s="200"/>
      <c r="G156" s="200"/>
      <c r="H156" s="200"/>
      <c r="I156" s="200"/>
      <c r="J156" s="200"/>
      <c r="K156" s="200"/>
      <c r="L156" s="200"/>
      <c r="M156" s="210"/>
      <c r="N156" s="210"/>
      <c r="O156" s="210"/>
      <c r="P156" s="210"/>
      <c r="Q156" s="210"/>
      <c r="R156" s="210"/>
      <c r="S156" s="210"/>
      <c r="T156" s="22"/>
      <c r="U156" s="22"/>
      <c r="V156" s="22"/>
      <c r="W156" s="210"/>
      <c r="X156" s="21"/>
      <c r="Y156" s="210"/>
      <c r="Z156" s="200"/>
      <c r="AA156" s="202"/>
      <c r="AB156" s="210"/>
      <c r="AC156" s="200"/>
      <c r="AD156" s="202"/>
      <c r="AE156" s="210"/>
      <c r="AF156" s="200"/>
      <c r="AG156" s="202"/>
      <c r="AH156" s="23"/>
      <c r="AI156" s="210"/>
      <c r="AJ156" s="210"/>
      <c r="AK156" s="210"/>
      <c r="AL156" s="222"/>
    </row>
    <row r="157" spans="2:38" x14ac:dyDescent="0.3">
      <c r="B157" s="54">
        <v>146</v>
      </c>
      <c r="C157" s="73">
        <v>2</v>
      </c>
      <c r="D157" s="61" t="s">
        <v>66</v>
      </c>
      <c r="E157" s="61" t="s">
        <v>4039</v>
      </c>
      <c r="F157" s="202"/>
      <c r="G157" s="202"/>
      <c r="H157" s="203"/>
      <c r="I157" s="203"/>
      <c r="J157" s="202"/>
      <c r="K157" s="203"/>
      <c r="L157" s="203"/>
      <c r="M157" s="211"/>
      <c r="N157" s="211"/>
      <c r="O157" s="211"/>
      <c r="P157" s="211"/>
      <c r="Q157" s="211"/>
      <c r="R157" s="211"/>
      <c r="S157" s="211"/>
      <c r="T157" s="25"/>
      <c r="U157" s="25"/>
      <c r="V157" s="25"/>
      <c r="W157" s="211"/>
      <c r="X157" s="24"/>
      <c r="Y157" s="211"/>
      <c r="Z157" s="203"/>
      <c r="AA157" s="202"/>
      <c r="AB157" s="211"/>
      <c r="AC157" s="203"/>
      <c r="AD157" s="202"/>
      <c r="AE157" s="211"/>
      <c r="AF157" s="203"/>
      <c r="AG157" s="202"/>
      <c r="AH157" s="26"/>
      <c r="AI157" s="211"/>
      <c r="AJ157" s="211"/>
      <c r="AK157" s="211"/>
      <c r="AL157" s="223"/>
    </row>
    <row r="158" spans="2:38" x14ac:dyDescent="0.3">
      <c r="B158" s="54">
        <v>147</v>
      </c>
      <c r="C158" s="73">
        <v>3</v>
      </c>
      <c r="D158" s="61" t="s">
        <v>66</v>
      </c>
      <c r="E158" s="61" t="s">
        <v>4039</v>
      </c>
      <c r="F158" s="202"/>
      <c r="G158" s="202"/>
      <c r="H158" s="203"/>
      <c r="I158" s="203"/>
      <c r="J158" s="202"/>
      <c r="K158" s="203"/>
      <c r="L158" s="203"/>
      <c r="M158" s="211"/>
      <c r="N158" s="211"/>
      <c r="O158" s="211"/>
      <c r="P158" s="211"/>
      <c r="Q158" s="211"/>
      <c r="R158" s="211"/>
      <c r="S158" s="211"/>
      <c r="T158" s="25"/>
      <c r="U158" s="25"/>
      <c r="V158" s="25"/>
      <c r="W158" s="211"/>
      <c r="X158" s="24"/>
      <c r="Y158" s="211"/>
      <c r="Z158" s="203"/>
      <c r="AA158" s="202"/>
      <c r="AB158" s="211"/>
      <c r="AC158" s="203"/>
      <c r="AD158" s="202"/>
      <c r="AE158" s="211"/>
      <c r="AF158" s="203"/>
      <c r="AG158" s="202"/>
      <c r="AH158" s="26"/>
      <c r="AI158" s="211"/>
      <c r="AJ158" s="211"/>
      <c r="AK158" s="211"/>
      <c r="AL158" s="223"/>
    </row>
    <row r="159" spans="2:38" x14ac:dyDescent="0.3">
      <c r="B159" s="54">
        <v>148</v>
      </c>
      <c r="C159" s="73">
        <v>4</v>
      </c>
      <c r="D159" s="61" t="s">
        <v>66</v>
      </c>
      <c r="E159" s="61" t="s">
        <v>4039</v>
      </c>
      <c r="F159" s="202"/>
      <c r="G159" s="202"/>
      <c r="H159" s="203"/>
      <c r="I159" s="203"/>
      <c r="J159" s="202"/>
      <c r="K159" s="203"/>
      <c r="L159" s="203"/>
      <c r="M159" s="211"/>
      <c r="N159" s="211"/>
      <c r="O159" s="211"/>
      <c r="P159" s="211"/>
      <c r="Q159" s="211"/>
      <c r="R159" s="211"/>
      <c r="S159" s="211"/>
      <c r="T159" s="25"/>
      <c r="U159" s="25"/>
      <c r="V159" s="25"/>
      <c r="W159" s="211"/>
      <c r="X159" s="24"/>
      <c r="Y159" s="211"/>
      <c r="Z159" s="203"/>
      <c r="AA159" s="202"/>
      <c r="AB159" s="211"/>
      <c r="AC159" s="203"/>
      <c r="AD159" s="202"/>
      <c r="AE159" s="211"/>
      <c r="AF159" s="203"/>
      <c r="AG159" s="202"/>
      <c r="AH159" s="26"/>
      <c r="AI159" s="211"/>
      <c r="AJ159" s="211"/>
      <c r="AK159" s="211"/>
      <c r="AL159" s="223"/>
    </row>
    <row r="160" spans="2:38" x14ac:dyDescent="0.3">
      <c r="B160" s="54">
        <v>149</v>
      </c>
      <c r="C160" s="73">
        <v>5</v>
      </c>
      <c r="D160" s="61" t="s">
        <v>66</v>
      </c>
      <c r="E160" s="61" t="s">
        <v>4039</v>
      </c>
      <c r="F160" s="202"/>
      <c r="G160" s="202"/>
      <c r="H160" s="203"/>
      <c r="I160" s="203"/>
      <c r="J160" s="202"/>
      <c r="K160" s="203"/>
      <c r="L160" s="203"/>
      <c r="M160" s="211"/>
      <c r="N160" s="211"/>
      <c r="O160" s="211"/>
      <c r="P160" s="211"/>
      <c r="Q160" s="211"/>
      <c r="R160" s="211"/>
      <c r="S160" s="211"/>
      <c r="T160" s="25"/>
      <c r="U160" s="25"/>
      <c r="V160" s="25"/>
      <c r="W160" s="211"/>
      <c r="X160" s="24"/>
      <c r="Y160" s="211"/>
      <c r="Z160" s="203"/>
      <c r="AA160" s="202"/>
      <c r="AB160" s="211"/>
      <c r="AC160" s="203"/>
      <c r="AD160" s="202"/>
      <c r="AE160" s="211"/>
      <c r="AF160" s="203"/>
      <c r="AG160" s="202"/>
      <c r="AH160" s="26"/>
      <c r="AI160" s="211"/>
      <c r="AJ160" s="211"/>
      <c r="AK160" s="211"/>
      <c r="AL160" s="223"/>
    </row>
    <row r="161" spans="2:38" x14ac:dyDescent="0.3">
      <c r="B161" s="54">
        <v>150</v>
      </c>
      <c r="C161" s="73">
        <v>6</v>
      </c>
      <c r="D161" s="61" t="s">
        <v>66</v>
      </c>
      <c r="E161" s="61" t="s">
        <v>4039</v>
      </c>
      <c r="F161" s="202"/>
      <c r="G161" s="202"/>
      <c r="H161" s="203"/>
      <c r="I161" s="203"/>
      <c r="J161" s="202"/>
      <c r="K161" s="203"/>
      <c r="L161" s="203"/>
      <c r="M161" s="211"/>
      <c r="N161" s="211"/>
      <c r="O161" s="211"/>
      <c r="P161" s="211"/>
      <c r="Q161" s="211"/>
      <c r="R161" s="211"/>
      <c r="S161" s="211"/>
      <c r="T161" s="25"/>
      <c r="U161" s="25"/>
      <c r="V161" s="25"/>
      <c r="W161" s="211"/>
      <c r="X161" s="24"/>
      <c r="Y161" s="211"/>
      <c r="Z161" s="203"/>
      <c r="AA161" s="202"/>
      <c r="AB161" s="211"/>
      <c r="AC161" s="203"/>
      <c r="AD161" s="202"/>
      <c r="AE161" s="211"/>
      <c r="AF161" s="203"/>
      <c r="AG161" s="202"/>
      <c r="AH161" s="26"/>
      <c r="AI161" s="211"/>
      <c r="AJ161" s="211"/>
      <c r="AK161" s="211"/>
      <c r="AL161" s="223"/>
    </row>
    <row r="162" spans="2:38" x14ac:dyDescent="0.3">
      <c r="B162" s="54">
        <v>151</v>
      </c>
      <c r="C162" s="73">
        <v>7</v>
      </c>
      <c r="D162" s="61" t="s">
        <v>66</v>
      </c>
      <c r="E162" s="61" t="s">
        <v>4039</v>
      </c>
      <c r="F162" s="202"/>
      <c r="G162" s="202"/>
      <c r="H162" s="203"/>
      <c r="I162" s="203"/>
      <c r="J162" s="202"/>
      <c r="K162" s="203"/>
      <c r="L162" s="203"/>
      <c r="M162" s="211"/>
      <c r="N162" s="211"/>
      <c r="O162" s="211"/>
      <c r="P162" s="211"/>
      <c r="Q162" s="211"/>
      <c r="R162" s="211"/>
      <c r="S162" s="211"/>
      <c r="T162" s="25"/>
      <c r="U162" s="25"/>
      <c r="V162" s="25"/>
      <c r="W162" s="211"/>
      <c r="X162" s="24"/>
      <c r="Y162" s="211"/>
      <c r="Z162" s="203"/>
      <c r="AA162" s="202"/>
      <c r="AB162" s="211"/>
      <c r="AC162" s="203"/>
      <c r="AD162" s="202"/>
      <c r="AE162" s="211"/>
      <c r="AF162" s="203"/>
      <c r="AG162" s="202"/>
      <c r="AH162" s="26"/>
      <c r="AI162" s="211"/>
      <c r="AJ162" s="211"/>
      <c r="AK162" s="211"/>
      <c r="AL162" s="223"/>
    </row>
    <row r="163" spans="2:38" x14ac:dyDescent="0.3">
      <c r="B163" s="54">
        <v>152</v>
      </c>
      <c r="C163" s="73">
        <v>8</v>
      </c>
      <c r="D163" s="61" t="s">
        <v>66</v>
      </c>
      <c r="E163" s="61" t="s">
        <v>4039</v>
      </c>
      <c r="F163" s="202"/>
      <c r="G163" s="202"/>
      <c r="H163" s="203"/>
      <c r="I163" s="203"/>
      <c r="J163" s="202"/>
      <c r="K163" s="203"/>
      <c r="L163" s="203"/>
      <c r="M163" s="211"/>
      <c r="N163" s="211"/>
      <c r="O163" s="211"/>
      <c r="P163" s="211"/>
      <c r="Q163" s="211"/>
      <c r="R163" s="211"/>
      <c r="S163" s="211"/>
      <c r="T163" s="25"/>
      <c r="U163" s="25"/>
      <c r="V163" s="25"/>
      <c r="W163" s="211"/>
      <c r="X163" s="24"/>
      <c r="Y163" s="211"/>
      <c r="Z163" s="203"/>
      <c r="AA163" s="202"/>
      <c r="AB163" s="211"/>
      <c r="AC163" s="203"/>
      <c r="AD163" s="202"/>
      <c r="AE163" s="211"/>
      <c r="AF163" s="203"/>
      <c r="AG163" s="202"/>
      <c r="AH163" s="26"/>
      <c r="AI163" s="211"/>
      <c r="AJ163" s="211"/>
      <c r="AK163" s="211"/>
      <c r="AL163" s="223"/>
    </row>
    <row r="164" spans="2:38" x14ac:dyDescent="0.3">
      <c r="B164" s="54">
        <v>153</v>
      </c>
      <c r="C164" s="73">
        <v>9</v>
      </c>
      <c r="D164" s="61" t="s">
        <v>66</v>
      </c>
      <c r="E164" s="61" t="s">
        <v>4039</v>
      </c>
      <c r="F164" s="202"/>
      <c r="G164" s="202"/>
      <c r="H164" s="203"/>
      <c r="I164" s="203"/>
      <c r="J164" s="202"/>
      <c r="K164" s="203"/>
      <c r="L164" s="203"/>
      <c r="M164" s="211"/>
      <c r="N164" s="211"/>
      <c r="O164" s="211"/>
      <c r="P164" s="211"/>
      <c r="Q164" s="211"/>
      <c r="R164" s="211"/>
      <c r="S164" s="211"/>
      <c r="T164" s="25"/>
      <c r="U164" s="25"/>
      <c r="V164" s="25"/>
      <c r="W164" s="211"/>
      <c r="X164" s="24"/>
      <c r="Y164" s="211"/>
      <c r="Z164" s="203"/>
      <c r="AA164" s="202"/>
      <c r="AB164" s="211"/>
      <c r="AC164" s="203"/>
      <c r="AD164" s="202"/>
      <c r="AE164" s="211"/>
      <c r="AF164" s="203"/>
      <c r="AG164" s="202"/>
      <c r="AH164" s="26"/>
      <c r="AI164" s="211"/>
      <c r="AJ164" s="211"/>
      <c r="AK164" s="211"/>
      <c r="AL164" s="223"/>
    </row>
    <row r="165" spans="2:38" x14ac:dyDescent="0.3">
      <c r="B165" s="54">
        <v>154</v>
      </c>
      <c r="C165" s="73">
        <v>10</v>
      </c>
      <c r="D165" s="61" t="s">
        <v>66</v>
      </c>
      <c r="E165" s="61" t="s">
        <v>4039</v>
      </c>
      <c r="F165" s="202"/>
      <c r="G165" s="202"/>
      <c r="H165" s="203"/>
      <c r="I165" s="203"/>
      <c r="J165" s="202"/>
      <c r="K165" s="203"/>
      <c r="L165" s="203"/>
      <c r="M165" s="211"/>
      <c r="N165" s="211"/>
      <c r="O165" s="211"/>
      <c r="P165" s="211"/>
      <c r="Q165" s="211"/>
      <c r="R165" s="211"/>
      <c r="S165" s="211"/>
      <c r="T165" s="25"/>
      <c r="U165" s="25"/>
      <c r="V165" s="25"/>
      <c r="W165" s="211"/>
      <c r="X165" s="24"/>
      <c r="Y165" s="211"/>
      <c r="Z165" s="203"/>
      <c r="AA165" s="202"/>
      <c r="AB165" s="211"/>
      <c r="AC165" s="203"/>
      <c r="AD165" s="202"/>
      <c r="AE165" s="211"/>
      <c r="AF165" s="203"/>
      <c r="AG165" s="202"/>
      <c r="AH165" s="26"/>
      <c r="AI165" s="211"/>
      <c r="AJ165" s="211"/>
      <c r="AK165" s="211"/>
      <c r="AL165" s="223"/>
    </row>
    <row r="166" spans="2:38" x14ac:dyDescent="0.3">
      <c r="B166" s="54">
        <v>155</v>
      </c>
      <c r="C166" s="73">
        <v>11</v>
      </c>
      <c r="D166" s="61" t="s">
        <v>66</v>
      </c>
      <c r="E166" s="61" t="s">
        <v>4039</v>
      </c>
      <c r="F166" s="202"/>
      <c r="G166" s="202"/>
      <c r="H166" s="203"/>
      <c r="I166" s="203"/>
      <c r="J166" s="202"/>
      <c r="K166" s="203"/>
      <c r="L166" s="203"/>
      <c r="M166" s="211"/>
      <c r="N166" s="211"/>
      <c r="O166" s="211"/>
      <c r="P166" s="211"/>
      <c r="Q166" s="211"/>
      <c r="R166" s="211"/>
      <c r="S166" s="211"/>
      <c r="T166" s="25"/>
      <c r="U166" s="25"/>
      <c r="V166" s="25"/>
      <c r="W166" s="211"/>
      <c r="X166" s="24"/>
      <c r="Y166" s="211"/>
      <c r="Z166" s="203"/>
      <c r="AA166" s="202"/>
      <c r="AB166" s="211"/>
      <c r="AC166" s="203"/>
      <c r="AD166" s="202"/>
      <c r="AE166" s="211"/>
      <c r="AF166" s="203"/>
      <c r="AG166" s="202"/>
      <c r="AH166" s="26"/>
      <c r="AI166" s="211"/>
      <c r="AJ166" s="211"/>
      <c r="AK166" s="211"/>
      <c r="AL166" s="223"/>
    </row>
    <row r="167" spans="2:38" x14ac:dyDescent="0.3">
      <c r="B167" s="54">
        <v>156</v>
      </c>
      <c r="C167" s="73">
        <v>12</v>
      </c>
      <c r="D167" s="61" t="s">
        <v>66</v>
      </c>
      <c r="E167" s="61" t="s">
        <v>4039</v>
      </c>
      <c r="F167" s="202"/>
      <c r="G167" s="202"/>
      <c r="H167" s="203"/>
      <c r="I167" s="203"/>
      <c r="J167" s="202"/>
      <c r="K167" s="203"/>
      <c r="L167" s="203"/>
      <c r="M167" s="211"/>
      <c r="N167" s="211"/>
      <c r="O167" s="211"/>
      <c r="P167" s="211"/>
      <c r="Q167" s="211"/>
      <c r="R167" s="211"/>
      <c r="S167" s="211"/>
      <c r="T167" s="25"/>
      <c r="U167" s="25"/>
      <c r="V167" s="25"/>
      <c r="W167" s="211"/>
      <c r="X167" s="24"/>
      <c r="Y167" s="211"/>
      <c r="Z167" s="203"/>
      <c r="AA167" s="202"/>
      <c r="AB167" s="211"/>
      <c r="AC167" s="203"/>
      <c r="AD167" s="202"/>
      <c r="AE167" s="211"/>
      <c r="AF167" s="203"/>
      <c r="AG167" s="202"/>
      <c r="AH167" s="26"/>
      <c r="AI167" s="211"/>
      <c r="AJ167" s="211"/>
      <c r="AK167" s="211"/>
      <c r="AL167" s="223"/>
    </row>
    <row r="168" spans="2:38" x14ac:dyDescent="0.3">
      <c r="B168" s="54">
        <v>157</v>
      </c>
      <c r="C168" s="73">
        <v>13</v>
      </c>
      <c r="D168" s="61" t="s">
        <v>66</v>
      </c>
      <c r="E168" s="61" t="s">
        <v>4039</v>
      </c>
      <c r="F168" s="202"/>
      <c r="G168" s="202"/>
      <c r="H168" s="203"/>
      <c r="I168" s="203"/>
      <c r="J168" s="202"/>
      <c r="K168" s="203"/>
      <c r="L168" s="203"/>
      <c r="M168" s="211"/>
      <c r="N168" s="211"/>
      <c r="O168" s="211"/>
      <c r="P168" s="211"/>
      <c r="Q168" s="211"/>
      <c r="R168" s="211"/>
      <c r="S168" s="211"/>
      <c r="T168" s="25"/>
      <c r="U168" s="25"/>
      <c r="V168" s="25"/>
      <c r="W168" s="211"/>
      <c r="X168" s="24"/>
      <c r="Y168" s="211"/>
      <c r="Z168" s="203"/>
      <c r="AA168" s="202"/>
      <c r="AB168" s="211"/>
      <c r="AC168" s="203"/>
      <c r="AD168" s="202"/>
      <c r="AE168" s="211"/>
      <c r="AF168" s="203"/>
      <c r="AG168" s="202"/>
      <c r="AH168" s="26"/>
      <c r="AI168" s="211"/>
      <c r="AJ168" s="211"/>
      <c r="AK168" s="211"/>
      <c r="AL168" s="223"/>
    </row>
    <row r="169" spans="2:38" x14ac:dyDescent="0.3">
      <c r="B169" s="54">
        <v>158</v>
      </c>
      <c r="C169" s="73">
        <v>14</v>
      </c>
      <c r="D169" s="61" t="s">
        <v>66</v>
      </c>
      <c r="E169" s="61" t="s">
        <v>4039</v>
      </c>
      <c r="F169" s="202"/>
      <c r="G169" s="202"/>
      <c r="H169" s="203"/>
      <c r="I169" s="203"/>
      <c r="J169" s="202"/>
      <c r="K169" s="203"/>
      <c r="L169" s="203"/>
      <c r="M169" s="211"/>
      <c r="N169" s="211"/>
      <c r="O169" s="211"/>
      <c r="P169" s="211"/>
      <c r="Q169" s="211"/>
      <c r="R169" s="211"/>
      <c r="S169" s="211"/>
      <c r="T169" s="25"/>
      <c r="U169" s="25"/>
      <c r="V169" s="25"/>
      <c r="W169" s="211"/>
      <c r="X169" s="24"/>
      <c r="Y169" s="211"/>
      <c r="Z169" s="203"/>
      <c r="AA169" s="202"/>
      <c r="AB169" s="211"/>
      <c r="AC169" s="203"/>
      <c r="AD169" s="202"/>
      <c r="AE169" s="211"/>
      <c r="AF169" s="203"/>
      <c r="AG169" s="202"/>
      <c r="AH169" s="26"/>
      <c r="AI169" s="211"/>
      <c r="AJ169" s="211"/>
      <c r="AK169" s="211"/>
      <c r="AL169" s="223"/>
    </row>
    <row r="170" spans="2:38" ht="13.5" thickBot="1" x14ac:dyDescent="0.35">
      <c r="B170" s="54">
        <v>159</v>
      </c>
      <c r="C170" s="74">
        <v>15</v>
      </c>
      <c r="D170" s="76" t="s">
        <v>66</v>
      </c>
      <c r="E170" s="75" t="s">
        <v>4039</v>
      </c>
      <c r="F170" s="204"/>
      <c r="G170" s="204"/>
      <c r="H170" s="205"/>
      <c r="I170" s="205"/>
      <c r="J170" s="204"/>
      <c r="K170" s="205"/>
      <c r="L170" s="205"/>
      <c r="M170" s="212"/>
      <c r="N170" s="212"/>
      <c r="O170" s="212"/>
      <c r="P170" s="212"/>
      <c r="Q170" s="212"/>
      <c r="R170" s="212"/>
      <c r="S170" s="212"/>
      <c r="T170" s="28"/>
      <c r="U170" s="28"/>
      <c r="V170" s="28"/>
      <c r="W170" s="212"/>
      <c r="X170" s="27"/>
      <c r="Y170" s="212"/>
      <c r="Z170" s="205"/>
      <c r="AA170" s="205"/>
      <c r="AB170" s="212"/>
      <c r="AC170" s="205"/>
      <c r="AD170" s="205"/>
      <c r="AE170" s="212"/>
      <c r="AF170" s="205"/>
      <c r="AG170" s="205"/>
      <c r="AH170" s="29"/>
      <c r="AI170" s="212"/>
      <c r="AJ170" s="212"/>
      <c r="AK170" s="212"/>
      <c r="AL170" s="224"/>
    </row>
    <row r="171" spans="2:38" x14ac:dyDescent="0.3">
      <c r="B171" s="54">
        <v>160</v>
      </c>
      <c r="C171" s="71">
        <v>1</v>
      </c>
      <c r="D171" s="72" t="s">
        <v>66</v>
      </c>
      <c r="E171" s="72" t="s">
        <v>3957</v>
      </c>
      <c r="F171" s="200"/>
      <c r="G171" s="200"/>
      <c r="H171" s="200"/>
      <c r="I171" s="200"/>
      <c r="J171" s="200"/>
      <c r="K171" s="200"/>
      <c r="L171" s="200"/>
      <c r="M171" s="210"/>
      <c r="N171" s="210"/>
      <c r="O171" s="210"/>
      <c r="P171" s="210"/>
      <c r="Q171" s="210"/>
      <c r="R171" s="210"/>
      <c r="S171" s="210"/>
      <c r="T171" s="22"/>
      <c r="U171" s="22"/>
      <c r="V171" s="22"/>
      <c r="W171" s="210"/>
      <c r="X171" s="21"/>
      <c r="Y171" s="210"/>
      <c r="Z171" s="200"/>
      <c r="AA171" s="202"/>
      <c r="AB171" s="210"/>
      <c r="AC171" s="200"/>
      <c r="AD171" s="202"/>
      <c r="AE171" s="210"/>
      <c r="AF171" s="200"/>
      <c r="AG171" s="202"/>
      <c r="AH171" s="23"/>
      <c r="AI171" s="210"/>
      <c r="AJ171" s="210"/>
      <c r="AK171" s="210"/>
      <c r="AL171" s="222"/>
    </row>
    <row r="172" spans="2:38" x14ac:dyDescent="0.3">
      <c r="B172" s="54">
        <v>161</v>
      </c>
      <c r="C172" s="73">
        <v>2</v>
      </c>
      <c r="D172" s="61" t="s">
        <v>66</v>
      </c>
      <c r="E172" s="61" t="s">
        <v>3957</v>
      </c>
      <c r="F172" s="202"/>
      <c r="G172" s="202"/>
      <c r="H172" s="203"/>
      <c r="I172" s="203"/>
      <c r="J172" s="202"/>
      <c r="K172" s="203"/>
      <c r="L172" s="203"/>
      <c r="M172" s="211"/>
      <c r="N172" s="211"/>
      <c r="O172" s="211"/>
      <c r="P172" s="211"/>
      <c r="Q172" s="211"/>
      <c r="R172" s="211"/>
      <c r="S172" s="211"/>
      <c r="T172" s="25"/>
      <c r="U172" s="25"/>
      <c r="V172" s="25"/>
      <c r="W172" s="211"/>
      <c r="X172" s="24"/>
      <c r="Y172" s="211"/>
      <c r="Z172" s="203"/>
      <c r="AA172" s="202"/>
      <c r="AB172" s="211"/>
      <c r="AC172" s="203"/>
      <c r="AD172" s="202"/>
      <c r="AE172" s="211"/>
      <c r="AF172" s="203"/>
      <c r="AG172" s="202"/>
      <c r="AH172" s="26"/>
      <c r="AI172" s="211"/>
      <c r="AJ172" s="211"/>
      <c r="AK172" s="211"/>
      <c r="AL172" s="223"/>
    </row>
    <row r="173" spans="2:38" x14ac:dyDescent="0.3">
      <c r="B173" s="54">
        <v>162</v>
      </c>
      <c r="C173" s="73">
        <v>3</v>
      </c>
      <c r="D173" s="61" t="s">
        <v>66</v>
      </c>
      <c r="E173" s="61" t="s">
        <v>3957</v>
      </c>
      <c r="F173" s="202"/>
      <c r="G173" s="202"/>
      <c r="H173" s="203"/>
      <c r="I173" s="203"/>
      <c r="J173" s="202"/>
      <c r="K173" s="203"/>
      <c r="L173" s="203"/>
      <c r="M173" s="211"/>
      <c r="N173" s="211"/>
      <c r="O173" s="211"/>
      <c r="P173" s="211"/>
      <c r="Q173" s="211"/>
      <c r="R173" s="211"/>
      <c r="S173" s="211"/>
      <c r="T173" s="25"/>
      <c r="U173" s="25"/>
      <c r="V173" s="25"/>
      <c r="W173" s="211"/>
      <c r="X173" s="24"/>
      <c r="Y173" s="211"/>
      <c r="Z173" s="203"/>
      <c r="AA173" s="202"/>
      <c r="AB173" s="211"/>
      <c r="AC173" s="203"/>
      <c r="AD173" s="202"/>
      <c r="AE173" s="211"/>
      <c r="AF173" s="203"/>
      <c r="AG173" s="202"/>
      <c r="AH173" s="26"/>
      <c r="AI173" s="211"/>
      <c r="AJ173" s="211"/>
      <c r="AK173" s="211"/>
      <c r="AL173" s="223"/>
    </row>
    <row r="174" spans="2:38" x14ac:dyDescent="0.3">
      <c r="B174" s="54">
        <v>163</v>
      </c>
      <c r="C174" s="73">
        <v>4</v>
      </c>
      <c r="D174" s="61" t="s">
        <v>66</v>
      </c>
      <c r="E174" s="61" t="s">
        <v>3957</v>
      </c>
      <c r="F174" s="202"/>
      <c r="G174" s="202"/>
      <c r="H174" s="203"/>
      <c r="I174" s="203"/>
      <c r="J174" s="202"/>
      <c r="K174" s="203"/>
      <c r="L174" s="203"/>
      <c r="M174" s="211"/>
      <c r="N174" s="211"/>
      <c r="O174" s="211"/>
      <c r="P174" s="211"/>
      <c r="Q174" s="211"/>
      <c r="R174" s="211"/>
      <c r="S174" s="211"/>
      <c r="T174" s="25"/>
      <c r="U174" s="25"/>
      <c r="V174" s="25"/>
      <c r="W174" s="211"/>
      <c r="X174" s="24"/>
      <c r="Y174" s="211"/>
      <c r="Z174" s="203"/>
      <c r="AA174" s="202"/>
      <c r="AB174" s="211"/>
      <c r="AC174" s="203"/>
      <c r="AD174" s="202"/>
      <c r="AE174" s="211"/>
      <c r="AF174" s="203"/>
      <c r="AG174" s="202"/>
      <c r="AH174" s="26"/>
      <c r="AI174" s="211"/>
      <c r="AJ174" s="211"/>
      <c r="AK174" s="211"/>
      <c r="AL174" s="223"/>
    </row>
    <row r="175" spans="2:38" x14ac:dyDescent="0.3">
      <c r="B175" s="54">
        <v>164</v>
      </c>
      <c r="C175" s="73">
        <v>5</v>
      </c>
      <c r="D175" s="61" t="s">
        <v>66</v>
      </c>
      <c r="E175" s="61" t="s">
        <v>3957</v>
      </c>
      <c r="F175" s="202"/>
      <c r="G175" s="202"/>
      <c r="H175" s="203"/>
      <c r="I175" s="203"/>
      <c r="J175" s="202"/>
      <c r="K175" s="203"/>
      <c r="L175" s="203"/>
      <c r="M175" s="211"/>
      <c r="N175" s="211"/>
      <c r="O175" s="211"/>
      <c r="P175" s="211"/>
      <c r="Q175" s="211"/>
      <c r="R175" s="211"/>
      <c r="S175" s="211"/>
      <c r="T175" s="25"/>
      <c r="U175" s="25"/>
      <c r="V175" s="25"/>
      <c r="W175" s="211"/>
      <c r="X175" s="24"/>
      <c r="Y175" s="211"/>
      <c r="Z175" s="203"/>
      <c r="AA175" s="202"/>
      <c r="AB175" s="211"/>
      <c r="AC175" s="203"/>
      <c r="AD175" s="202"/>
      <c r="AE175" s="211"/>
      <c r="AF175" s="203"/>
      <c r="AG175" s="202"/>
      <c r="AH175" s="26"/>
      <c r="AI175" s="211"/>
      <c r="AJ175" s="211"/>
      <c r="AK175" s="211"/>
      <c r="AL175" s="223"/>
    </row>
    <row r="176" spans="2:38" x14ac:dyDescent="0.3">
      <c r="B176" s="54">
        <v>165</v>
      </c>
      <c r="C176" s="73">
        <v>6</v>
      </c>
      <c r="D176" s="61" t="s">
        <v>66</v>
      </c>
      <c r="E176" s="61" t="s">
        <v>3957</v>
      </c>
      <c r="F176" s="202"/>
      <c r="G176" s="202"/>
      <c r="H176" s="203"/>
      <c r="I176" s="203"/>
      <c r="J176" s="202"/>
      <c r="K176" s="203"/>
      <c r="L176" s="203"/>
      <c r="M176" s="211"/>
      <c r="N176" s="211"/>
      <c r="O176" s="211"/>
      <c r="P176" s="211"/>
      <c r="Q176" s="211"/>
      <c r="R176" s="211"/>
      <c r="S176" s="211"/>
      <c r="T176" s="25"/>
      <c r="U176" s="25"/>
      <c r="V176" s="25"/>
      <c r="W176" s="211"/>
      <c r="X176" s="24"/>
      <c r="Y176" s="211"/>
      <c r="Z176" s="203"/>
      <c r="AA176" s="202"/>
      <c r="AB176" s="211"/>
      <c r="AC176" s="203"/>
      <c r="AD176" s="202"/>
      <c r="AE176" s="211"/>
      <c r="AF176" s="203"/>
      <c r="AG176" s="202"/>
      <c r="AH176" s="26"/>
      <c r="AI176" s="211"/>
      <c r="AJ176" s="211"/>
      <c r="AK176" s="211"/>
      <c r="AL176" s="223"/>
    </row>
    <row r="177" spans="2:38" x14ac:dyDescent="0.3">
      <c r="B177" s="54">
        <v>166</v>
      </c>
      <c r="C177" s="73">
        <v>7</v>
      </c>
      <c r="D177" s="61" t="s">
        <v>66</v>
      </c>
      <c r="E177" s="61" t="s">
        <v>3957</v>
      </c>
      <c r="F177" s="202"/>
      <c r="G177" s="202"/>
      <c r="H177" s="203"/>
      <c r="I177" s="203"/>
      <c r="J177" s="202"/>
      <c r="K177" s="203"/>
      <c r="L177" s="203"/>
      <c r="M177" s="211"/>
      <c r="N177" s="211"/>
      <c r="O177" s="211"/>
      <c r="P177" s="211"/>
      <c r="Q177" s="211"/>
      <c r="R177" s="211"/>
      <c r="S177" s="211"/>
      <c r="T177" s="25"/>
      <c r="U177" s="25"/>
      <c r="V177" s="25"/>
      <c r="W177" s="211"/>
      <c r="X177" s="24"/>
      <c r="Y177" s="211"/>
      <c r="Z177" s="203"/>
      <c r="AA177" s="202"/>
      <c r="AB177" s="211"/>
      <c r="AC177" s="203"/>
      <c r="AD177" s="202"/>
      <c r="AE177" s="211"/>
      <c r="AF177" s="203"/>
      <c r="AG177" s="202"/>
      <c r="AH177" s="26"/>
      <c r="AI177" s="211"/>
      <c r="AJ177" s="211"/>
      <c r="AK177" s="211"/>
      <c r="AL177" s="223"/>
    </row>
    <row r="178" spans="2:38" x14ac:dyDescent="0.3">
      <c r="B178" s="54">
        <v>167</v>
      </c>
      <c r="C178" s="73">
        <v>8</v>
      </c>
      <c r="D178" s="61" t="s">
        <v>66</v>
      </c>
      <c r="E178" s="61" t="s">
        <v>3957</v>
      </c>
      <c r="F178" s="202"/>
      <c r="G178" s="202"/>
      <c r="H178" s="203"/>
      <c r="I178" s="203"/>
      <c r="J178" s="202"/>
      <c r="K178" s="203"/>
      <c r="L178" s="203"/>
      <c r="M178" s="211"/>
      <c r="N178" s="211"/>
      <c r="O178" s="211"/>
      <c r="P178" s="211"/>
      <c r="Q178" s="211"/>
      <c r="R178" s="211"/>
      <c r="S178" s="211"/>
      <c r="T178" s="25"/>
      <c r="U178" s="25"/>
      <c r="V178" s="25"/>
      <c r="W178" s="211"/>
      <c r="X178" s="24"/>
      <c r="Y178" s="211"/>
      <c r="Z178" s="203"/>
      <c r="AA178" s="202"/>
      <c r="AB178" s="211"/>
      <c r="AC178" s="203"/>
      <c r="AD178" s="202"/>
      <c r="AE178" s="211"/>
      <c r="AF178" s="203"/>
      <c r="AG178" s="202"/>
      <c r="AH178" s="26"/>
      <c r="AI178" s="211"/>
      <c r="AJ178" s="211"/>
      <c r="AK178" s="211"/>
      <c r="AL178" s="223"/>
    </row>
    <row r="179" spans="2:38" x14ac:dyDescent="0.3">
      <c r="B179" s="54">
        <v>168</v>
      </c>
      <c r="C179" s="73">
        <v>9</v>
      </c>
      <c r="D179" s="61" t="s">
        <v>66</v>
      </c>
      <c r="E179" s="61" t="s">
        <v>3957</v>
      </c>
      <c r="F179" s="202"/>
      <c r="G179" s="202"/>
      <c r="H179" s="203"/>
      <c r="I179" s="203"/>
      <c r="J179" s="202"/>
      <c r="K179" s="203"/>
      <c r="L179" s="203"/>
      <c r="M179" s="211"/>
      <c r="N179" s="211"/>
      <c r="O179" s="211"/>
      <c r="P179" s="211"/>
      <c r="Q179" s="211"/>
      <c r="R179" s="211"/>
      <c r="S179" s="211"/>
      <c r="T179" s="25"/>
      <c r="U179" s="25"/>
      <c r="V179" s="25"/>
      <c r="W179" s="211"/>
      <c r="X179" s="24"/>
      <c r="Y179" s="211"/>
      <c r="Z179" s="203"/>
      <c r="AA179" s="202"/>
      <c r="AB179" s="211"/>
      <c r="AC179" s="203"/>
      <c r="AD179" s="202"/>
      <c r="AE179" s="211"/>
      <c r="AF179" s="203"/>
      <c r="AG179" s="202"/>
      <c r="AH179" s="26"/>
      <c r="AI179" s="211"/>
      <c r="AJ179" s="211"/>
      <c r="AK179" s="211"/>
      <c r="AL179" s="223"/>
    </row>
    <row r="180" spans="2:38" x14ac:dyDescent="0.3">
      <c r="B180" s="54">
        <v>169</v>
      </c>
      <c r="C180" s="73">
        <v>10</v>
      </c>
      <c r="D180" s="61" t="s">
        <v>66</v>
      </c>
      <c r="E180" s="61" t="s">
        <v>3957</v>
      </c>
      <c r="F180" s="202"/>
      <c r="G180" s="202"/>
      <c r="H180" s="203"/>
      <c r="I180" s="203"/>
      <c r="J180" s="202"/>
      <c r="K180" s="203"/>
      <c r="L180" s="203"/>
      <c r="M180" s="211"/>
      <c r="N180" s="211"/>
      <c r="O180" s="211"/>
      <c r="P180" s="211"/>
      <c r="Q180" s="211"/>
      <c r="R180" s="211"/>
      <c r="S180" s="211"/>
      <c r="T180" s="25"/>
      <c r="U180" s="25"/>
      <c r="V180" s="25"/>
      <c r="W180" s="211"/>
      <c r="X180" s="24"/>
      <c r="Y180" s="211"/>
      <c r="Z180" s="203"/>
      <c r="AA180" s="202"/>
      <c r="AB180" s="211"/>
      <c r="AC180" s="203"/>
      <c r="AD180" s="202"/>
      <c r="AE180" s="211"/>
      <c r="AF180" s="203"/>
      <c r="AG180" s="202"/>
      <c r="AH180" s="26"/>
      <c r="AI180" s="211"/>
      <c r="AJ180" s="211"/>
      <c r="AK180" s="211"/>
      <c r="AL180" s="223"/>
    </row>
    <row r="181" spans="2:38" x14ac:dyDescent="0.3">
      <c r="B181" s="54">
        <v>170</v>
      </c>
      <c r="C181" s="73">
        <v>11</v>
      </c>
      <c r="D181" s="61" t="s">
        <v>66</v>
      </c>
      <c r="E181" s="61" t="s">
        <v>3957</v>
      </c>
      <c r="F181" s="202"/>
      <c r="G181" s="202"/>
      <c r="H181" s="203"/>
      <c r="I181" s="203"/>
      <c r="J181" s="202"/>
      <c r="K181" s="203"/>
      <c r="L181" s="203"/>
      <c r="M181" s="211"/>
      <c r="N181" s="211"/>
      <c r="O181" s="211"/>
      <c r="P181" s="211"/>
      <c r="Q181" s="211"/>
      <c r="R181" s="211"/>
      <c r="S181" s="211"/>
      <c r="T181" s="25"/>
      <c r="U181" s="25"/>
      <c r="V181" s="25"/>
      <c r="W181" s="211"/>
      <c r="X181" s="24"/>
      <c r="Y181" s="211"/>
      <c r="Z181" s="203"/>
      <c r="AA181" s="202"/>
      <c r="AB181" s="211"/>
      <c r="AC181" s="203"/>
      <c r="AD181" s="202"/>
      <c r="AE181" s="211"/>
      <c r="AF181" s="203"/>
      <c r="AG181" s="202"/>
      <c r="AH181" s="26"/>
      <c r="AI181" s="211"/>
      <c r="AJ181" s="211"/>
      <c r="AK181" s="211"/>
      <c r="AL181" s="223"/>
    </row>
    <row r="182" spans="2:38" x14ac:dyDescent="0.3">
      <c r="B182" s="54">
        <v>171</v>
      </c>
      <c r="C182" s="73">
        <v>12</v>
      </c>
      <c r="D182" s="61" t="s">
        <v>66</v>
      </c>
      <c r="E182" s="61" t="s">
        <v>3957</v>
      </c>
      <c r="F182" s="202"/>
      <c r="G182" s="202"/>
      <c r="H182" s="203"/>
      <c r="I182" s="203"/>
      <c r="J182" s="202"/>
      <c r="K182" s="203"/>
      <c r="L182" s="203"/>
      <c r="M182" s="211"/>
      <c r="N182" s="211"/>
      <c r="O182" s="211"/>
      <c r="P182" s="211"/>
      <c r="Q182" s="211"/>
      <c r="R182" s="211"/>
      <c r="S182" s="211"/>
      <c r="T182" s="25"/>
      <c r="U182" s="25"/>
      <c r="V182" s="25"/>
      <c r="W182" s="211"/>
      <c r="X182" s="24"/>
      <c r="Y182" s="211"/>
      <c r="Z182" s="203"/>
      <c r="AA182" s="202"/>
      <c r="AB182" s="211"/>
      <c r="AC182" s="203"/>
      <c r="AD182" s="202"/>
      <c r="AE182" s="211"/>
      <c r="AF182" s="203"/>
      <c r="AG182" s="202"/>
      <c r="AH182" s="26"/>
      <c r="AI182" s="211"/>
      <c r="AJ182" s="211"/>
      <c r="AK182" s="211"/>
      <c r="AL182" s="223"/>
    </row>
    <row r="183" spans="2:38" x14ac:dyDescent="0.3">
      <c r="B183" s="54">
        <v>172</v>
      </c>
      <c r="C183" s="73">
        <v>13</v>
      </c>
      <c r="D183" s="61" t="s">
        <v>66</v>
      </c>
      <c r="E183" s="61" t="s">
        <v>3957</v>
      </c>
      <c r="F183" s="202"/>
      <c r="G183" s="202"/>
      <c r="H183" s="203"/>
      <c r="I183" s="203"/>
      <c r="J183" s="202"/>
      <c r="K183" s="203"/>
      <c r="L183" s="203"/>
      <c r="M183" s="211"/>
      <c r="N183" s="211"/>
      <c r="O183" s="211"/>
      <c r="P183" s="211"/>
      <c r="Q183" s="211"/>
      <c r="R183" s="211"/>
      <c r="S183" s="211"/>
      <c r="T183" s="25"/>
      <c r="U183" s="25"/>
      <c r="V183" s="25"/>
      <c r="W183" s="211"/>
      <c r="X183" s="24"/>
      <c r="Y183" s="211"/>
      <c r="Z183" s="203"/>
      <c r="AA183" s="202"/>
      <c r="AB183" s="211"/>
      <c r="AC183" s="203"/>
      <c r="AD183" s="202"/>
      <c r="AE183" s="211"/>
      <c r="AF183" s="203"/>
      <c r="AG183" s="202"/>
      <c r="AH183" s="26"/>
      <c r="AI183" s="211"/>
      <c r="AJ183" s="211"/>
      <c r="AK183" s="211"/>
      <c r="AL183" s="223"/>
    </row>
    <row r="184" spans="2:38" x14ac:dyDescent="0.3">
      <c r="B184" s="54">
        <v>173</v>
      </c>
      <c r="C184" s="73">
        <v>14</v>
      </c>
      <c r="D184" s="61" t="s">
        <v>66</v>
      </c>
      <c r="E184" s="61" t="s">
        <v>3957</v>
      </c>
      <c r="F184" s="202"/>
      <c r="G184" s="202"/>
      <c r="H184" s="203"/>
      <c r="I184" s="203"/>
      <c r="J184" s="202"/>
      <c r="K184" s="203"/>
      <c r="L184" s="203"/>
      <c r="M184" s="211"/>
      <c r="N184" s="211"/>
      <c r="O184" s="211"/>
      <c r="P184" s="211"/>
      <c r="Q184" s="211"/>
      <c r="R184" s="211"/>
      <c r="S184" s="211"/>
      <c r="T184" s="25"/>
      <c r="U184" s="25"/>
      <c r="V184" s="25"/>
      <c r="W184" s="211"/>
      <c r="X184" s="24"/>
      <c r="Y184" s="211"/>
      <c r="Z184" s="203"/>
      <c r="AA184" s="202"/>
      <c r="AB184" s="211"/>
      <c r="AC184" s="203"/>
      <c r="AD184" s="202"/>
      <c r="AE184" s="211"/>
      <c r="AF184" s="203"/>
      <c r="AG184" s="202"/>
      <c r="AH184" s="26"/>
      <c r="AI184" s="211"/>
      <c r="AJ184" s="211"/>
      <c r="AK184" s="211"/>
      <c r="AL184" s="223"/>
    </row>
    <row r="185" spans="2:38" ht="13.5" thickBot="1" x14ac:dyDescent="0.35">
      <c r="B185" s="54">
        <v>174</v>
      </c>
      <c r="C185" s="74">
        <v>15</v>
      </c>
      <c r="D185" s="76" t="s">
        <v>66</v>
      </c>
      <c r="E185" s="75" t="s">
        <v>3957</v>
      </c>
      <c r="F185" s="204"/>
      <c r="G185" s="204"/>
      <c r="H185" s="205"/>
      <c r="I185" s="205"/>
      <c r="J185" s="204"/>
      <c r="K185" s="205"/>
      <c r="L185" s="205"/>
      <c r="M185" s="212"/>
      <c r="N185" s="212"/>
      <c r="O185" s="212"/>
      <c r="P185" s="212"/>
      <c r="Q185" s="212"/>
      <c r="R185" s="212"/>
      <c r="S185" s="212"/>
      <c r="T185" s="28"/>
      <c r="U185" s="28"/>
      <c r="V185" s="28"/>
      <c r="W185" s="212"/>
      <c r="X185" s="27"/>
      <c r="Y185" s="212"/>
      <c r="Z185" s="205"/>
      <c r="AA185" s="205"/>
      <c r="AB185" s="212"/>
      <c r="AC185" s="205"/>
      <c r="AD185" s="205"/>
      <c r="AE185" s="212"/>
      <c r="AF185" s="205"/>
      <c r="AG185" s="205"/>
      <c r="AH185" s="29"/>
      <c r="AI185" s="212"/>
      <c r="AJ185" s="212"/>
      <c r="AK185" s="212"/>
      <c r="AL185" s="224"/>
    </row>
    <row r="186" spans="2:38" x14ac:dyDescent="0.3">
      <c r="B186" s="54">
        <v>175</v>
      </c>
      <c r="C186" s="71">
        <v>1</v>
      </c>
      <c r="D186" s="72" t="s">
        <v>66</v>
      </c>
      <c r="E186" s="72" t="s">
        <v>4040</v>
      </c>
      <c r="F186" s="200"/>
      <c r="G186" s="200"/>
      <c r="H186" s="200"/>
      <c r="I186" s="200"/>
      <c r="J186" s="200"/>
      <c r="K186" s="200"/>
      <c r="L186" s="200"/>
      <c r="M186" s="210"/>
      <c r="N186" s="210"/>
      <c r="O186" s="210"/>
      <c r="P186" s="210"/>
      <c r="Q186" s="210"/>
      <c r="R186" s="210"/>
      <c r="S186" s="210"/>
      <c r="T186" s="22"/>
      <c r="U186" s="22"/>
      <c r="V186" s="22"/>
      <c r="W186" s="210"/>
      <c r="X186" s="21"/>
      <c r="Y186" s="210"/>
      <c r="Z186" s="200"/>
      <c r="AA186" s="202"/>
      <c r="AB186" s="210"/>
      <c r="AC186" s="200"/>
      <c r="AD186" s="202"/>
      <c r="AE186" s="210"/>
      <c r="AF186" s="200"/>
      <c r="AG186" s="202"/>
      <c r="AH186" s="23"/>
      <c r="AI186" s="210"/>
      <c r="AJ186" s="210"/>
      <c r="AK186" s="210"/>
      <c r="AL186" s="222"/>
    </row>
    <row r="187" spans="2:38" x14ac:dyDescent="0.3">
      <c r="B187" s="54">
        <v>176</v>
      </c>
      <c r="C187" s="73">
        <v>2</v>
      </c>
      <c r="D187" s="61" t="s">
        <v>66</v>
      </c>
      <c r="E187" s="61" t="s">
        <v>4040</v>
      </c>
      <c r="F187" s="202"/>
      <c r="G187" s="202"/>
      <c r="H187" s="203"/>
      <c r="I187" s="203"/>
      <c r="J187" s="202"/>
      <c r="K187" s="203"/>
      <c r="L187" s="203"/>
      <c r="M187" s="211"/>
      <c r="N187" s="211"/>
      <c r="O187" s="211"/>
      <c r="P187" s="211"/>
      <c r="Q187" s="211"/>
      <c r="R187" s="211"/>
      <c r="S187" s="211"/>
      <c r="T187" s="25"/>
      <c r="U187" s="25"/>
      <c r="V187" s="25"/>
      <c r="W187" s="211"/>
      <c r="X187" s="24"/>
      <c r="Y187" s="211"/>
      <c r="Z187" s="203"/>
      <c r="AA187" s="202"/>
      <c r="AB187" s="211"/>
      <c r="AC187" s="203"/>
      <c r="AD187" s="202"/>
      <c r="AE187" s="211"/>
      <c r="AF187" s="203"/>
      <c r="AG187" s="202"/>
      <c r="AH187" s="26"/>
      <c r="AI187" s="211"/>
      <c r="AJ187" s="211"/>
      <c r="AK187" s="211"/>
      <c r="AL187" s="223"/>
    </row>
    <row r="188" spans="2:38" x14ac:dyDescent="0.3">
      <c r="B188" s="54">
        <v>177</v>
      </c>
      <c r="C188" s="73">
        <v>3</v>
      </c>
      <c r="D188" s="61" t="s">
        <v>66</v>
      </c>
      <c r="E188" s="61" t="s">
        <v>4040</v>
      </c>
      <c r="F188" s="202"/>
      <c r="G188" s="202"/>
      <c r="H188" s="203"/>
      <c r="I188" s="203"/>
      <c r="J188" s="202"/>
      <c r="K188" s="203"/>
      <c r="L188" s="203"/>
      <c r="M188" s="211"/>
      <c r="N188" s="211"/>
      <c r="O188" s="211"/>
      <c r="P188" s="211"/>
      <c r="Q188" s="211"/>
      <c r="R188" s="211"/>
      <c r="S188" s="211"/>
      <c r="T188" s="25"/>
      <c r="U188" s="25"/>
      <c r="V188" s="25"/>
      <c r="W188" s="211"/>
      <c r="X188" s="24"/>
      <c r="Y188" s="211"/>
      <c r="Z188" s="203"/>
      <c r="AA188" s="202"/>
      <c r="AB188" s="211"/>
      <c r="AC188" s="203"/>
      <c r="AD188" s="202"/>
      <c r="AE188" s="211"/>
      <c r="AF188" s="203"/>
      <c r="AG188" s="202"/>
      <c r="AH188" s="26"/>
      <c r="AI188" s="211"/>
      <c r="AJ188" s="211"/>
      <c r="AK188" s="211"/>
      <c r="AL188" s="223"/>
    </row>
    <row r="189" spans="2:38" x14ac:dyDescent="0.3">
      <c r="B189" s="54">
        <v>178</v>
      </c>
      <c r="C189" s="73">
        <v>4</v>
      </c>
      <c r="D189" s="61" t="s">
        <v>66</v>
      </c>
      <c r="E189" s="61" t="s">
        <v>4040</v>
      </c>
      <c r="F189" s="202"/>
      <c r="G189" s="202"/>
      <c r="H189" s="203"/>
      <c r="I189" s="203"/>
      <c r="J189" s="202"/>
      <c r="K189" s="203"/>
      <c r="L189" s="203"/>
      <c r="M189" s="211"/>
      <c r="N189" s="211"/>
      <c r="O189" s="211"/>
      <c r="P189" s="211"/>
      <c r="Q189" s="211"/>
      <c r="R189" s="211"/>
      <c r="S189" s="211"/>
      <c r="T189" s="25"/>
      <c r="U189" s="25"/>
      <c r="V189" s="25"/>
      <c r="W189" s="211"/>
      <c r="X189" s="24"/>
      <c r="Y189" s="211"/>
      <c r="Z189" s="203"/>
      <c r="AA189" s="202"/>
      <c r="AB189" s="211"/>
      <c r="AC189" s="203"/>
      <c r="AD189" s="202"/>
      <c r="AE189" s="211"/>
      <c r="AF189" s="203"/>
      <c r="AG189" s="202"/>
      <c r="AH189" s="26"/>
      <c r="AI189" s="211"/>
      <c r="AJ189" s="211"/>
      <c r="AK189" s="211"/>
      <c r="AL189" s="223"/>
    </row>
    <row r="190" spans="2:38" x14ac:dyDescent="0.3">
      <c r="B190" s="54">
        <v>179</v>
      </c>
      <c r="C190" s="73">
        <v>5</v>
      </c>
      <c r="D190" s="61" t="s">
        <v>66</v>
      </c>
      <c r="E190" s="61" t="s">
        <v>4040</v>
      </c>
      <c r="F190" s="202"/>
      <c r="G190" s="202"/>
      <c r="H190" s="203"/>
      <c r="I190" s="203"/>
      <c r="J190" s="202"/>
      <c r="K190" s="203"/>
      <c r="L190" s="203"/>
      <c r="M190" s="211"/>
      <c r="N190" s="211"/>
      <c r="O190" s="211"/>
      <c r="P190" s="211"/>
      <c r="Q190" s="211"/>
      <c r="R190" s="211"/>
      <c r="S190" s="211"/>
      <c r="T190" s="25"/>
      <c r="U190" s="25"/>
      <c r="V190" s="25"/>
      <c r="W190" s="211"/>
      <c r="X190" s="24"/>
      <c r="Y190" s="211"/>
      <c r="Z190" s="203"/>
      <c r="AA190" s="202"/>
      <c r="AB190" s="211"/>
      <c r="AC190" s="203"/>
      <c r="AD190" s="202"/>
      <c r="AE190" s="211"/>
      <c r="AF190" s="203"/>
      <c r="AG190" s="202"/>
      <c r="AH190" s="26"/>
      <c r="AI190" s="211"/>
      <c r="AJ190" s="211"/>
      <c r="AK190" s="211"/>
      <c r="AL190" s="223"/>
    </row>
    <row r="191" spans="2:38" x14ac:dyDescent="0.3">
      <c r="B191" s="54">
        <v>180</v>
      </c>
      <c r="C191" s="73">
        <v>6</v>
      </c>
      <c r="D191" s="61" t="s">
        <v>66</v>
      </c>
      <c r="E191" s="61" t="s">
        <v>4040</v>
      </c>
      <c r="F191" s="202"/>
      <c r="G191" s="202"/>
      <c r="H191" s="203"/>
      <c r="I191" s="203"/>
      <c r="J191" s="202"/>
      <c r="K191" s="203"/>
      <c r="L191" s="203"/>
      <c r="M191" s="211"/>
      <c r="N191" s="211"/>
      <c r="O191" s="211"/>
      <c r="P191" s="211"/>
      <c r="Q191" s="211"/>
      <c r="R191" s="211"/>
      <c r="S191" s="211"/>
      <c r="T191" s="25"/>
      <c r="U191" s="25"/>
      <c r="V191" s="25"/>
      <c r="W191" s="211"/>
      <c r="X191" s="24"/>
      <c r="Y191" s="211"/>
      <c r="Z191" s="203"/>
      <c r="AA191" s="202"/>
      <c r="AB191" s="211"/>
      <c r="AC191" s="203"/>
      <c r="AD191" s="202"/>
      <c r="AE191" s="211"/>
      <c r="AF191" s="203"/>
      <c r="AG191" s="202"/>
      <c r="AH191" s="26"/>
      <c r="AI191" s="211"/>
      <c r="AJ191" s="211"/>
      <c r="AK191" s="211"/>
      <c r="AL191" s="223"/>
    </row>
    <row r="192" spans="2:38" x14ac:dyDescent="0.3">
      <c r="B192" s="54">
        <v>181</v>
      </c>
      <c r="C192" s="73">
        <v>7</v>
      </c>
      <c r="D192" s="61" t="s">
        <v>66</v>
      </c>
      <c r="E192" s="61" t="s">
        <v>4040</v>
      </c>
      <c r="F192" s="202"/>
      <c r="G192" s="202"/>
      <c r="H192" s="203"/>
      <c r="I192" s="203"/>
      <c r="J192" s="202"/>
      <c r="K192" s="203"/>
      <c r="L192" s="203"/>
      <c r="M192" s="211"/>
      <c r="N192" s="211"/>
      <c r="O192" s="211"/>
      <c r="P192" s="211"/>
      <c r="Q192" s="211"/>
      <c r="R192" s="211"/>
      <c r="S192" s="211"/>
      <c r="T192" s="25"/>
      <c r="U192" s="25"/>
      <c r="V192" s="25"/>
      <c r="W192" s="211"/>
      <c r="X192" s="24"/>
      <c r="Y192" s="211"/>
      <c r="Z192" s="203"/>
      <c r="AA192" s="202"/>
      <c r="AB192" s="211"/>
      <c r="AC192" s="203"/>
      <c r="AD192" s="202"/>
      <c r="AE192" s="211"/>
      <c r="AF192" s="203"/>
      <c r="AG192" s="202"/>
      <c r="AH192" s="26"/>
      <c r="AI192" s="211"/>
      <c r="AJ192" s="211"/>
      <c r="AK192" s="211"/>
      <c r="AL192" s="223"/>
    </row>
    <row r="193" spans="2:38" x14ac:dyDescent="0.3">
      <c r="B193" s="54">
        <v>182</v>
      </c>
      <c r="C193" s="73">
        <v>8</v>
      </c>
      <c r="D193" s="61" t="s">
        <v>66</v>
      </c>
      <c r="E193" s="61" t="s">
        <v>4040</v>
      </c>
      <c r="F193" s="202"/>
      <c r="G193" s="202"/>
      <c r="H193" s="203"/>
      <c r="I193" s="203"/>
      <c r="J193" s="202"/>
      <c r="K193" s="203"/>
      <c r="L193" s="203"/>
      <c r="M193" s="211"/>
      <c r="N193" s="211"/>
      <c r="O193" s="211"/>
      <c r="P193" s="211"/>
      <c r="Q193" s="211"/>
      <c r="R193" s="211"/>
      <c r="S193" s="211"/>
      <c r="T193" s="25"/>
      <c r="U193" s="25"/>
      <c r="V193" s="25"/>
      <c r="W193" s="211"/>
      <c r="X193" s="24"/>
      <c r="Y193" s="211"/>
      <c r="Z193" s="203"/>
      <c r="AA193" s="202"/>
      <c r="AB193" s="211"/>
      <c r="AC193" s="203"/>
      <c r="AD193" s="202"/>
      <c r="AE193" s="211"/>
      <c r="AF193" s="203"/>
      <c r="AG193" s="202"/>
      <c r="AH193" s="26"/>
      <c r="AI193" s="211"/>
      <c r="AJ193" s="211"/>
      <c r="AK193" s="211"/>
      <c r="AL193" s="223"/>
    </row>
    <row r="194" spans="2:38" x14ac:dyDescent="0.3">
      <c r="B194" s="54">
        <v>183</v>
      </c>
      <c r="C194" s="73">
        <v>9</v>
      </c>
      <c r="D194" s="61" t="s">
        <v>66</v>
      </c>
      <c r="E194" s="61" t="s">
        <v>4040</v>
      </c>
      <c r="F194" s="202"/>
      <c r="G194" s="202"/>
      <c r="H194" s="203"/>
      <c r="I194" s="203"/>
      <c r="J194" s="202"/>
      <c r="K194" s="203"/>
      <c r="L194" s="203"/>
      <c r="M194" s="211"/>
      <c r="N194" s="211"/>
      <c r="O194" s="211"/>
      <c r="P194" s="211"/>
      <c r="Q194" s="211"/>
      <c r="R194" s="211"/>
      <c r="S194" s="211"/>
      <c r="T194" s="25"/>
      <c r="U194" s="25"/>
      <c r="V194" s="25"/>
      <c r="W194" s="211"/>
      <c r="X194" s="24"/>
      <c r="Y194" s="211"/>
      <c r="Z194" s="203"/>
      <c r="AA194" s="202"/>
      <c r="AB194" s="211"/>
      <c r="AC194" s="203"/>
      <c r="AD194" s="202"/>
      <c r="AE194" s="211"/>
      <c r="AF194" s="203"/>
      <c r="AG194" s="202"/>
      <c r="AH194" s="26"/>
      <c r="AI194" s="211"/>
      <c r="AJ194" s="211"/>
      <c r="AK194" s="211"/>
      <c r="AL194" s="223"/>
    </row>
    <row r="195" spans="2:38" x14ac:dyDescent="0.3">
      <c r="B195" s="54">
        <v>184</v>
      </c>
      <c r="C195" s="73">
        <v>10</v>
      </c>
      <c r="D195" s="61" t="s">
        <v>66</v>
      </c>
      <c r="E195" s="61" t="s">
        <v>4040</v>
      </c>
      <c r="F195" s="202"/>
      <c r="G195" s="202"/>
      <c r="H195" s="203"/>
      <c r="I195" s="203"/>
      <c r="J195" s="202"/>
      <c r="K195" s="203"/>
      <c r="L195" s="203"/>
      <c r="M195" s="211"/>
      <c r="N195" s="211"/>
      <c r="O195" s="211"/>
      <c r="P195" s="211"/>
      <c r="Q195" s="211"/>
      <c r="R195" s="211"/>
      <c r="S195" s="211"/>
      <c r="T195" s="25"/>
      <c r="U195" s="25"/>
      <c r="V195" s="25"/>
      <c r="W195" s="211"/>
      <c r="X195" s="24"/>
      <c r="Y195" s="211"/>
      <c r="Z195" s="203"/>
      <c r="AA195" s="202"/>
      <c r="AB195" s="211"/>
      <c r="AC195" s="203"/>
      <c r="AD195" s="202"/>
      <c r="AE195" s="211"/>
      <c r="AF195" s="203"/>
      <c r="AG195" s="202"/>
      <c r="AH195" s="26"/>
      <c r="AI195" s="211"/>
      <c r="AJ195" s="211"/>
      <c r="AK195" s="211"/>
      <c r="AL195" s="223"/>
    </row>
    <row r="196" spans="2:38" x14ac:dyDescent="0.3">
      <c r="B196" s="54">
        <v>185</v>
      </c>
      <c r="C196" s="73">
        <v>11</v>
      </c>
      <c r="D196" s="61" t="s">
        <v>66</v>
      </c>
      <c r="E196" s="61" t="s">
        <v>4040</v>
      </c>
      <c r="F196" s="202"/>
      <c r="G196" s="202"/>
      <c r="H196" s="203"/>
      <c r="I196" s="203"/>
      <c r="J196" s="202"/>
      <c r="K196" s="203"/>
      <c r="L196" s="203"/>
      <c r="M196" s="211"/>
      <c r="N196" s="211"/>
      <c r="O196" s="211"/>
      <c r="P196" s="211"/>
      <c r="Q196" s="211"/>
      <c r="R196" s="211"/>
      <c r="S196" s="211"/>
      <c r="T196" s="25"/>
      <c r="U196" s="25"/>
      <c r="V196" s="25"/>
      <c r="W196" s="211"/>
      <c r="X196" s="24"/>
      <c r="Y196" s="211"/>
      <c r="Z196" s="203"/>
      <c r="AA196" s="202"/>
      <c r="AB196" s="211"/>
      <c r="AC196" s="203"/>
      <c r="AD196" s="202"/>
      <c r="AE196" s="211"/>
      <c r="AF196" s="203"/>
      <c r="AG196" s="202"/>
      <c r="AH196" s="26"/>
      <c r="AI196" s="211"/>
      <c r="AJ196" s="211"/>
      <c r="AK196" s="211"/>
      <c r="AL196" s="223"/>
    </row>
    <row r="197" spans="2:38" x14ac:dyDescent="0.3">
      <c r="B197" s="54">
        <v>186</v>
      </c>
      <c r="C197" s="73">
        <v>12</v>
      </c>
      <c r="D197" s="61" t="s">
        <v>66</v>
      </c>
      <c r="E197" s="61" t="s">
        <v>4040</v>
      </c>
      <c r="F197" s="202"/>
      <c r="G197" s="202"/>
      <c r="H197" s="203"/>
      <c r="I197" s="203"/>
      <c r="J197" s="202"/>
      <c r="K197" s="203"/>
      <c r="L197" s="203"/>
      <c r="M197" s="211"/>
      <c r="N197" s="211"/>
      <c r="O197" s="211"/>
      <c r="P197" s="211"/>
      <c r="Q197" s="211"/>
      <c r="R197" s="211"/>
      <c r="S197" s="211"/>
      <c r="T197" s="25"/>
      <c r="U197" s="25"/>
      <c r="V197" s="25"/>
      <c r="W197" s="211"/>
      <c r="X197" s="24"/>
      <c r="Y197" s="211"/>
      <c r="Z197" s="203"/>
      <c r="AA197" s="202"/>
      <c r="AB197" s="211"/>
      <c r="AC197" s="203"/>
      <c r="AD197" s="202"/>
      <c r="AE197" s="211"/>
      <c r="AF197" s="203"/>
      <c r="AG197" s="202"/>
      <c r="AH197" s="26"/>
      <c r="AI197" s="211"/>
      <c r="AJ197" s="211"/>
      <c r="AK197" s="211"/>
      <c r="AL197" s="223"/>
    </row>
    <row r="198" spans="2:38" x14ac:dyDescent="0.3">
      <c r="B198" s="54">
        <v>187</v>
      </c>
      <c r="C198" s="73">
        <v>13</v>
      </c>
      <c r="D198" s="61" t="s">
        <v>66</v>
      </c>
      <c r="E198" s="61" t="s">
        <v>4040</v>
      </c>
      <c r="F198" s="202"/>
      <c r="G198" s="202"/>
      <c r="H198" s="203"/>
      <c r="I198" s="203"/>
      <c r="J198" s="202"/>
      <c r="K198" s="203"/>
      <c r="L198" s="203"/>
      <c r="M198" s="211"/>
      <c r="N198" s="211"/>
      <c r="O198" s="211"/>
      <c r="P198" s="211"/>
      <c r="Q198" s="211"/>
      <c r="R198" s="211"/>
      <c r="S198" s="211"/>
      <c r="T198" s="25"/>
      <c r="U198" s="25"/>
      <c r="V198" s="25"/>
      <c r="W198" s="211"/>
      <c r="X198" s="24"/>
      <c r="Y198" s="211"/>
      <c r="Z198" s="203"/>
      <c r="AA198" s="202"/>
      <c r="AB198" s="211"/>
      <c r="AC198" s="203"/>
      <c r="AD198" s="202"/>
      <c r="AE198" s="211"/>
      <c r="AF198" s="203"/>
      <c r="AG198" s="202"/>
      <c r="AH198" s="26"/>
      <c r="AI198" s="211"/>
      <c r="AJ198" s="211"/>
      <c r="AK198" s="211"/>
      <c r="AL198" s="223"/>
    </row>
    <row r="199" spans="2:38" x14ac:dyDescent="0.3">
      <c r="B199" s="54">
        <v>188</v>
      </c>
      <c r="C199" s="73">
        <v>14</v>
      </c>
      <c r="D199" s="61" t="s">
        <v>66</v>
      </c>
      <c r="E199" s="61" t="s">
        <v>4040</v>
      </c>
      <c r="F199" s="202"/>
      <c r="G199" s="202"/>
      <c r="H199" s="203"/>
      <c r="I199" s="203"/>
      <c r="J199" s="202"/>
      <c r="K199" s="203"/>
      <c r="L199" s="203"/>
      <c r="M199" s="211"/>
      <c r="N199" s="211"/>
      <c r="O199" s="211"/>
      <c r="P199" s="211"/>
      <c r="Q199" s="211"/>
      <c r="R199" s="211"/>
      <c r="S199" s="211"/>
      <c r="T199" s="25"/>
      <c r="U199" s="25"/>
      <c r="V199" s="25"/>
      <c r="W199" s="211"/>
      <c r="X199" s="24"/>
      <c r="Y199" s="211"/>
      <c r="Z199" s="203"/>
      <c r="AA199" s="202"/>
      <c r="AB199" s="211"/>
      <c r="AC199" s="203"/>
      <c r="AD199" s="202"/>
      <c r="AE199" s="211"/>
      <c r="AF199" s="203"/>
      <c r="AG199" s="202"/>
      <c r="AH199" s="26"/>
      <c r="AI199" s="211"/>
      <c r="AJ199" s="211"/>
      <c r="AK199" s="211"/>
      <c r="AL199" s="223"/>
    </row>
    <row r="200" spans="2:38" ht="13.5" thickBot="1" x14ac:dyDescent="0.35">
      <c r="B200" s="54">
        <v>189</v>
      </c>
      <c r="C200" s="77">
        <v>15</v>
      </c>
      <c r="D200" s="78" t="s">
        <v>66</v>
      </c>
      <c r="E200" s="67" t="s">
        <v>4040</v>
      </c>
      <c r="F200" s="206"/>
      <c r="G200" s="204"/>
      <c r="H200" s="207"/>
      <c r="I200" s="207"/>
      <c r="J200" s="206"/>
      <c r="K200" s="207"/>
      <c r="L200" s="207"/>
      <c r="M200" s="213"/>
      <c r="N200" s="213"/>
      <c r="O200" s="213"/>
      <c r="P200" s="213"/>
      <c r="Q200" s="213"/>
      <c r="R200" s="213"/>
      <c r="S200" s="213"/>
      <c r="T200" s="30"/>
      <c r="U200" s="30"/>
      <c r="V200" s="30"/>
      <c r="W200" s="213"/>
      <c r="X200" s="382"/>
      <c r="Y200" s="213"/>
      <c r="Z200" s="207"/>
      <c r="AA200" s="205"/>
      <c r="AB200" s="213"/>
      <c r="AC200" s="207"/>
      <c r="AD200" s="205"/>
      <c r="AE200" s="213"/>
      <c r="AF200" s="207"/>
      <c r="AG200" s="205"/>
      <c r="AH200" s="31"/>
      <c r="AI200" s="213"/>
      <c r="AJ200" s="213"/>
      <c r="AK200" s="213"/>
      <c r="AL200" s="225"/>
    </row>
    <row r="201" spans="2:38" x14ac:dyDescent="0.3">
      <c r="B201" s="54">
        <v>190</v>
      </c>
      <c r="C201" s="71">
        <v>1</v>
      </c>
      <c r="D201" s="72" t="s">
        <v>66</v>
      </c>
      <c r="E201" s="72" t="s">
        <v>4041</v>
      </c>
      <c r="F201" s="200"/>
      <c r="G201" s="200"/>
      <c r="H201" s="200"/>
      <c r="I201" s="200"/>
      <c r="J201" s="200"/>
      <c r="K201" s="200"/>
      <c r="L201" s="200"/>
      <c r="M201" s="210"/>
      <c r="N201" s="210"/>
      <c r="O201" s="210"/>
      <c r="P201" s="210"/>
      <c r="Q201" s="210"/>
      <c r="R201" s="210"/>
      <c r="S201" s="210"/>
      <c r="T201" s="22"/>
      <c r="U201" s="22"/>
      <c r="V201" s="22"/>
      <c r="W201" s="210"/>
      <c r="X201" s="21"/>
      <c r="Y201" s="210"/>
      <c r="Z201" s="200"/>
      <c r="AA201" s="202"/>
      <c r="AB201" s="210"/>
      <c r="AC201" s="200"/>
      <c r="AD201" s="202"/>
      <c r="AE201" s="210"/>
      <c r="AF201" s="200"/>
      <c r="AG201" s="202"/>
      <c r="AH201" s="23"/>
      <c r="AI201" s="210"/>
      <c r="AJ201" s="210"/>
      <c r="AK201" s="210"/>
      <c r="AL201" s="222"/>
    </row>
    <row r="202" spans="2:38" x14ac:dyDescent="0.3">
      <c r="B202" s="54">
        <v>191</v>
      </c>
      <c r="C202" s="73">
        <v>2</v>
      </c>
      <c r="D202" s="61" t="s">
        <v>66</v>
      </c>
      <c r="E202" s="61" t="s">
        <v>4041</v>
      </c>
      <c r="F202" s="202"/>
      <c r="G202" s="202"/>
      <c r="H202" s="203"/>
      <c r="I202" s="203"/>
      <c r="J202" s="202"/>
      <c r="K202" s="203"/>
      <c r="L202" s="203"/>
      <c r="M202" s="211"/>
      <c r="N202" s="211"/>
      <c r="O202" s="211"/>
      <c r="P202" s="211"/>
      <c r="Q202" s="211"/>
      <c r="R202" s="211"/>
      <c r="S202" s="211"/>
      <c r="T202" s="25"/>
      <c r="U202" s="25"/>
      <c r="V202" s="25"/>
      <c r="W202" s="211"/>
      <c r="X202" s="24"/>
      <c r="Y202" s="211"/>
      <c r="Z202" s="203"/>
      <c r="AA202" s="202"/>
      <c r="AB202" s="211"/>
      <c r="AC202" s="203"/>
      <c r="AD202" s="202"/>
      <c r="AE202" s="211"/>
      <c r="AF202" s="203"/>
      <c r="AG202" s="202"/>
      <c r="AH202" s="26"/>
      <c r="AI202" s="211"/>
      <c r="AJ202" s="211"/>
      <c r="AK202" s="211"/>
      <c r="AL202" s="223"/>
    </row>
    <row r="203" spans="2:38" x14ac:dyDescent="0.3">
      <c r="B203" s="54">
        <v>192</v>
      </c>
      <c r="C203" s="73">
        <v>3</v>
      </c>
      <c r="D203" s="61" t="s">
        <v>66</v>
      </c>
      <c r="E203" s="61" t="s">
        <v>4041</v>
      </c>
      <c r="F203" s="202"/>
      <c r="G203" s="202"/>
      <c r="H203" s="203"/>
      <c r="I203" s="203"/>
      <c r="J203" s="202"/>
      <c r="K203" s="203"/>
      <c r="L203" s="203"/>
      <c r="M203" s="211"/>
      <c r="N203" s="211"/>
      <c r="O203" s="211"/>
      <c r="P203" s="211"/>
      <c r="Q203" s="211"/>
      <c r="R203" s="211"/>
      <c r="S203" s="211"/>
      <c r="T203" s="25"/>
      <c r="U203" s="25"/>
      <c r="V203" s="25"/>
      <c r="W203" s="211"/>
      <c r="X203" s="24"/>
      <c r="Y203" s="211"/>
      <c r="Z203" s="203"/>
      <c r="AA203" s="202"/>
      <c r="AB203" s="211"/>
      <c r="AC203" s="203"/>
      <c r="AD203" s="202"/>
      <c r="AE203" s="211"/>
      <c r="AF203" s="203"/>
      <c r="AG203" s="202"/>
      <c r="AH203" s="26"/>
      <c r="AI203" s="211"/>
      <c r="AJ203" s="211"/>
      <c r="AK203" s="211"/>
      <c r="AL203" s="223"/>
    </row>
    <row r="204" spans="2:38" x14ac:dyDescent="0.3">
      <c r="B204" s="54">
        <v>193</v>
      </c>
      <c r="C204" s="73">
        <v>4</v>
      </c>
      <c r="D204" s="61" t="s">
        <v>66</v>
      </c>
      <c r="E204" s="61" t="s">
        <v>4041</v>
      </c>
      <c r="F204" s="202"/>
      <c r="G204" s="202"/>
      <c r="H204" s="203"/>
      <c r="I204" s="203"/>
      <c r="J204" s="202"/>
      <c r="K204" s="203"/>
      <c r="L204" s="203"/>
      <c r="M204" s="211"/>
      <c r="N204" s="211"/>
      <c r="O204" s="211"/>
      <c r="P204" s="211"/>
      <c r="Q204" s="211"/>
      <c r="R204" s="211"/>
      <c r="S204" s="211"/>
      <c r="T204" s="25"/>
      <c r="U204" s="25"/>
      <c r="V204" s="25"/>
      <c r="W204" s="211"/>
      <c r="X204" s="24"/>
      <c r="Y204" s="211"/>
      <c r="Z204" s="203"/>
      <c r="AA204" s="202"/>
      <c r="AB204" s="211"/>
      <c r="AC204" s="203"/>
      <c r="AD204" s="202"/>
      <c r="AE204" s="211"/>
      <c r="AF204" s="203"/>
      <c r="AG204" s="202"/>
      <c r="AH204" s="26"/>
      <c r="AI204" s="211"/>
      <c r="AJ204" s="211"/>
      <c r="AK204" s="211"/>
      <c r="AL204" s="223"/>
    </row>
    <row r="205" spans="2:38" x14ac:dyDescent="0.3">
      <c r="B205" s="54">
        <v>194</v>
      </c>
      <c r="C205" s="73">
        <v>5</v>
      </c>
      <c r="D205" s="61" t="s">
        <v>66</v>
      </c>
      <c r="E205" s="61" t="s">
        <v>4041</v>
      </c>
      <c r="F205" s="202"/>
      <c r="G205" s="202"/>
      <c r="H205" s="203"/>
      <c r="I205" s="203"/>
      <c r="J205" s="202"/>
      <c r="K205" s="203"/>
      <c r="L205" s="203"/>
      <c r="M205" s="211"/>
      <c r="N205" s="211"/>
      <c r="O205" s="211"/>
      <c r="P205" s="211"/>
      <c r="Q205" s="211"/>
      <c r="R205" s="211"/>
      <c r="S205" s="211"/>
      <c r="T205" s="25"/>
      <c r="U205" s="25"/>
      <c r="V205" s="25"/>
      <c r="W205" s="211"/>
      <c r="X205" s="24"/>
      <c r="Y205" s="211"/>
      <c r="Z205" s="203"/>
      <c r="AA205" s="202"/>
      <c r="AB205" s="211"/>
      <c r="AC205" s="203"/>
      <c r="AD205" s="202"/>
      <c r="AE205" s="211"/>
      <c r="AF205" s="203"/>
      <c r="AG205" s="202"/>
      <c r="AH205" s="26"/>
      <c r="AI205" s="211"/>
      <c r="AJ205" s="211"/>
      <c r="AK205" s="211"/>
      <c r="AL205" s="223"/>
    </row>
    <row r="206" spans="2:38" x14ac:dyDescent="0.3">
      <c r="B206" s="54">
        <v>195</v>
      </c>
      <c r="C206" s="73">
        <v>6</v>
      </c>
      <c r="D206" s="61" t="s">
        <v>66</v>
      </c>
      <c r="E206" s="61" t="s">
        <v>4041</v>
      </c>
      <c r="F206" s="202"/>
      <c r="G206" s="202"/>
      <c r="H206" s="203"/>
      <c r="I206" s="203"/>
      <c r="J206" s="202"/>
      <c r="K206" s="203"/>
      <c r="L206" s="203"/>
      <c r="M206" s="211"/>
      <c r="N206" s="211"/>
      <c r="O206" s="211"/>
      <c r="P206" s="211"/>
      <c r="Q206" s="211"/>
      <c r="R206" s="211"/>
      <c r="S206" s="211"/>
      <c r="T206" s="25"/>
      <c r="U206" s="25"/>
      <c r="V206" s="25"/>
      <c r="W206" s="211"/>
      <c r="X206" s="24"/>
      <c r="Y206" s="211"/>
      <c r="Z206" s="203"/>
      <c r="AA206" s="202"/>
      <c r="AB206" s="211"/>
      <c r="AC206" s="203"/>
      <c r="AD206" s="202"/>
      <c r="AE206" s="211"/>
      <c r="AF206" s="203"/>
      <c r="AG206" s="202"/>
      <c r="AH206" s="26"/>
      <c r="AI206" s="211"/>
      <c r="AJ206" s="211"/>
      <c r="AK206" s="211"/>
      <c r="AL206" s="223"/>
    </row>
    <row r="207" spans="2:38" x14ac:dyDescent="0.3">
      <c r="B207" s="54">
        <v>196</v>
      </c>
      <c r="C207" s="73">
        <v>7</v>
      </c>
      <c r="D207" s="61" t="s">
        <v>66</v>
      </c>
      <c r="E207" s="61" t="s">
        <v>4041</v>
      </c>
      <c r="F207" s="202"/>
      <c r="G207" s="202"/>
      <c r="H207" s="203"/>
      <c r="I207" s="203"/>
      <c r="J207" s="202"/>
      <c r="K207" s="203"/>
      <c r="L207" s="203"/>
      <c r="M207" s="211"/>
      <c r="N207" s="211"/>
      <c r="O207" s="211"/>
      <c r="P207" s="211"/>
      <c r="Q207" s="211"/>
      <c r="R207" s="211"/>
      <c r="S207" s="211"/>
      <c r="T207" s="25"/>
      <c r="U207" s="25"/>
      <c r="V207" s="25"/>
      <c r="W207" s="211"/>
      <c r="X207" s="24"/>
      <c r="Y207" s="211"/>
      <c r="Z207" s="203"/>
      <c r="AA207" s="202"/>
      <c r="AB207" s="211"/>
      <c r="AC207" s="203"/>
      <c r="AD207" s="202"/>
      <c r="AE207" s="211"/>
      <c r="AF207" s="203"/>
      <c r="AG207" s="202"/>
      <c r="AH207" s="26"/>
      <c r="AI207" s="211"/>
      <c r="AJ207" s="211"/>
      <c r="AK207" s="211"/>
      <c r="AL207" s="223"/>
    </row>
    <row r="208" spans="2:38" x14ac:dyDescent="0.3">
      <c r="B208" s="54">
        <v>197</v>
      </c>
      <c r="C208" s="73">
        <v>8</v>
      </c>
      <c r="D208" s="61" t="s">
        <v>66</v>
      </c>
      <c r="E208" s="61" t="s">
        <v>4041</v>
      </c>
      <c r="F208" s="202"/>
      <c r="G208" s="202"/>
      <c r="H208" s="203"/>
      <c r="I208" s="203"/>
      <c r="J208" s="202"/>
      <c r="K208" s="203"/>
      <c r="L208" s="203"/>
      <c r="M208" s="211"/>
      <c r="N208" s="211"/>
      <c r="O208" s="211"/>
      <c r="P208" s="211"/>
      <c r="Q208" s="211"/>
      <c r="R208" s="211"/>
      <c r="S208" s="211"/>
      <c r="T208" s="25"/>
      <c r="U208" s="25"/>
      <c r="V208" s="25"/>
      <c r="W208" s="211"/>
      <c r="X208" s="24"/>
      <c r="Y208" s="211"/>
      <c r="Z208" s="203"/>
      <c r="AA208" s="202"/>
      <c r="AB208" s="211"/>
      <c r="AC208" s="203"/>
      <c r="AD208" s="202"/>
      <c r="AE208" s="211"/>
      <c r="AF208" s="203"/>
      <c r="AG208" s="202"/>
      <c r="AH208" s="26"/>
      <c r="AI208" s="211"/>
      <c r="AJ208" s="211"/>
      <c r="AK208" s="211"/>
      <c r="AL208" s="223"/>
    </row>
    <row r="209" spans="2:38" x14ac:dyDescent="0.3">
      <c r="B209" s="54">
        <v>198</v>
      </c>
      <c r="C209" s="73">
        <v>9</v>
      </c>
      <c r="D209" s="61" t="s">
        <v>66</v>
      </c>
      <c r="E209" s="61" t="s">
        <v>4041</v>
      </c>
      <c r="F209" s="202"/>
      <c r="G209" s="202"/>
      <c r="H209" s="203"/>
      <c r="I209" s="203"/>
      <c r="J209" s="202"/>
      <c r="K209" s="203"/>
      <c r="L209" s="203"/>
      <c r="M209" s="211"/>
      <c r="N209" s="211"/>
      <c r="O209" s="211"/>
      <c r="P209" s="211"/>
      <c r="Q209" s="211"/>
      <c r="R209" s="211"/>
      <c r="S209" s="211"/>
      <c r="T209" s="25"/>
      <c r="U209" s="25"/>
      <c r="V209" s="25"/>
      <c r="W209" s="211"/>
      <c r="X209" s="24"/>
      <c r="Y209" s="211"/>
      <c r="Z209" s="203"/>
      <c r="AA209" s="202"/>
      <c r="AB209" s="211"/>
      <c r="AC209" s="203"/>
      <c r="AD209" s="202"/>
      <c r="AE209" s="211"/>
      <c r="AF209" s="203"/>
      <c r="AG209" s="202"/>
      <c r="AH209" s="26"/>
      <c r="AI209" s="211"/>
      <c r="AJ209" s="211"/>
      <c r="AK209" s="211"/>
      <c r="AL209" s="223"/>
    </row>
    <row r="210" spans="2:38" x14ac:dyDescent="0.3">
      <c r="B210" s="54">
        <v>199</v>
      </c>
      <c r="C210" s="73">
        <v>10</v>
      </c>
      <c r="D210" s="61" t="s">
        <v>66</v>
      </c>
      <c r="E210" s="61" t="s">
        <v>4041</v>
      </c>
      <c r="F210" s="202"/>
      <c r="G210" s="202"/>
      <c r="H210" s="203"/>
      <c r="I210" s="203"/>
      <c r="J210" s="202"/>
      <c r="K210" s="203"/>
      <c r="L210" s="203"/>
      <c r="M210" s="211"/>
      <c r="N210" s="211"/>
      <c r="O210" s="211"/>
      <c r="P210" s="211"/>
      <c r="Q210" s="211"/>
      <c r="R210" s="211"/>
      <c r="S210" s="211"/>
      <c r="T210" s="25"/>
      <c r="U210" s="25"/>
      <c r="V210" s="25"/>
      <c r="W210" s="211"/>
      <c r="X210" s="24"/>
      <c r="Y210" s="211"/>
      <c r="Z210" s="203"/>
      <c r="AA210" s="202"/>
      <c r="AB210" s="211"/>
      <c r="AC210" s="203"/>
      <c r="AD210" s="202"/>
      <c r="AE210" s="211"/>
      <c r="AF210" s="203"/>
      <c r="AG210" s="202"/>
      <c r="AH210" s="26"/>
      <c r="AI210" s="211"/>
      <c r="AJ210" s="211"/>
      <c r="AK210" s="211"/>
      <c r="AL210" s="223"/>
    </row>
    <row r="211" spans="2:38" x14ac:dyDescent="0.3">
      <c r="B211" s="54">
        <v>200</v>
      </c>
      <c r="C211" s="73">
        <v>11</v>
      </c>
      <c r="D211" s="61" t="s">
        <v>66</v>
      </c>
      <c r="E211" s="61" t="s">
        <v>4041</v>
      </c>
      <c r="F211" s="202"/>
      <c r="G211" s="202"/>
      <c r="H211" s="203"/>
      <c r="I211" s="203"/>
      <c r="J211" s="202"/>
      <c r="K211" s="203"/>
      <c r="L211" s="203"/>
      <c r="M211" s="211"/>
      <c r="N211" s="211"/>
      <c r="O211" s="211"/>
      <c r="P211" s="211"/>
      <c r="Q211" s="211"/>
      <c r="R211" s="211"/>
      <c r="S211" s="211"/>
      <c r="T211" s="25"/>
      <c r="U211" s="25"/>
      <c r="V211" s="25"/>
      <c r="W211" s="211"/>
      <c r="X211" s="24"/>
      <c r="Y211" s="211"/>
      <c r="Z211" s="203"/>
      <c r="AA211" s="202"/>
      <c r="AB211" s="211"/>
      <c r="AC211" s="203"/>
      <c r="AD211" s="202"/>
      <c r="AE211" s="211"/>
      <c r="AF211" s="203"/>
      <c r="AG211" s="202"/>
      <c r="AH211" s="26"/>
      <c r="AI211" s="211"/>
      <c r="AJ211" s="211"/>
      <c r="AK211" s="211"/>
      <c r="AL211" s="223"/>
    </row>
    <row r="212" spans="2:38" x14ac:dyDescent="0.3">
      <c r="B212" s="54">
        <v>201</v>
      </c>
      <c r="C212" s="73">
        <v>12</v>
      </c>
      <c r="D212" s="61" t="s">
        <v>66</v>
      </c>
      <c r="E212" s="61" t="s">
        <v>4041</v>
      </c>
      <c r="F212" s="202"/>
      <c r="G212" s="202"/>
      <c r="H212" s="203"/>
      <c r="I212" s="203"/>
      <c r="J212" s="202"/>
      <c r="K212" s="203"/>
      <c r="L212" s="203"/>
      <c r="M212" s="211"/>
      <c r="N212" s="211"/>
      <c r="O212" s="211"/>
      <c r="P212" s="211"/>
      <c r="Q212" s="211"/>
      <c r="R212" s="211"/>
      <c r="S212" s="211"/>
      <c r="T212" s="25"/>
      <c r="U212" s="25"/>
      <c r="V212" s="25"/>
      <c r="W212" s="211"/>
      <c r="X212" s="24"/>
      <c r="Y212" s="211"/>
      <c r="Z212" s="203"/>
      <c r="AA212" s="202"/>
      <c r="AB212" s="211"/>
      <c r="AC212" s="203"/>
      <c r="AD212" s="202"/>
      <c r="AE212" s="211"/>
      <c r="AF212" s="203"/>
      <c r="AG212" s="202"/>
      <c r="AH212" s="26"/>
      <c r="AI212" s="211"/>
      <c r="AJ212" s="211"/>
      <c r="AK212" s="211"/>
      <c r="AL212" s="223"/>
    </row>
    <row r="213" spans="2:38" x14ac:dyDescent="0.3">
      <c r="B213" s="54">
        <v>202</v>
      </c>
      <c r="C213" s="73">
        <v>13</v>
      </c>
      <c r="D213" s="61" t="s">
        <v>66</v>
      </c>
      <c r="E213" s="61" t="s">
        <v>4041</v>
      </c>
      <c r="F213" s="202"/>
      <c r="G213" s="202"/>
      <c r="H213" s="203"/>
      <c r="I213" s="203"/>
      <c r="J213" s="202"/>
      <c r="K213" s="203"/>
      <c r="L213" s="203"/>
      <c r="M213" s="211"/>
      <c r="N213" s="211"/>
      <c r="O213" s="211"/>
      <c r="P213" s="211"/>
      <c r="Q213" s="211"/>
      <c r="R213" s="211"/>
      <c r="S213" s="211"/>
      <c r="T213" s="25"/>
      <c r="U213" s="25"/>
      <c r="V213" s="25"/>
      <c r="W213" s="211"/>
      <c r="X213" s="24"/>
      <c r="Y213" s="211"/>
      <c r="Z213" s="203"/>
      <c r="AA213" s="202"/>
      <c r="AB213" s="211"/>
      <c r="AC213" s="203"/>
      <c r="AD213" s="202"/>
      <c r="AE213" s="211"/>
      <c r="AF213" s="203"/>
      <c r="AG213" s="202"/>
      <c r="AH213" s="26"/>
      <c r="AI213" s="211"/>
      <c r="AJ213" s="211"/>
      <c r="AK213" s="211"/>
      <c r="AL213" s="223"/>
    </row>
    <row r="214" spans="2:38" x14ac:dyDescent="0.3">
      <c r="B214" s="54">
        <v>203</v>
      </c>
      <c r="C214" s="73">
        <v>14</v>
      </c>
      <c r="D214" s="61" t="s">
        <v>66</v>
      </c>
      <c r="E214" s="61" t="s">
        <v>4041</v>
      </c>
      <c r="F214" s="202"/>
      <c r="G214" s="202"/>
      <c r="H214" s="203"/>
      <c r="I214" s="203"/>
      <c r="J214" s="202"/>
      <c r="K214" s="203"/>
      <c r="L214" s="203"/>
      <c r="M214" s="211"/>
      <c r="N214" s="211"/>
      <c r="O214" s="211"/>
      <c r="P214" s="211"/>
      <c r="Q214" s="211"/>
      <c r="R214" s="211"/>
      <c r="S214" s="211"/>
      <c r="T214" s="25"/>
      <c r="U214" s="25"/>
      <c r="V214" s="25"/>
      <c r="W214" s="211"/>
      <c r="X214" s="24"/>
      <c r="Y214" s="211"/>
      <c r="Z214" s="203"/>
      <c r="AA214" s="202"/>
      <c r="AB214" s="211"/>
      <c r="AC214" s="203"/>
      <c r="AD214" s="202"/>
      <c r="AE214" s="211"/>
      <c r="AF214" s="203"/>
      <c r="AG214" s="202"/>
      <c r="AH214" s="26"/>
      <c r="AI214" s="211"/>
      <c r="AJ214" s="211"/>
      <c r="AK214" s="211"/>
      <c r="AL214" s="223"/>
    </row>
    <row r="215" spans="2:38" ht="13.5" thickBot="1" x14ac:dyDescent="0.35">
      <c r="B215" s="54">
        <v>204</v>
      </c>
      <c r="C215" s="74">
        <v>15</v>
      </c>
      <c r="D215" s="76" t="s">
        <v>66</v>
      </c>
      <c r="E215" s="75" t="s">
        <v>4041</v>
      </c>
      <c r="F215" s="204"/>
      <c r="G215" s="204"/>
      <c r="H215" s="205"/>
      <c r="I215" s="205"/>
      <c r="J215" s="204"/>
      <c r="K215" s="205"/>
      <c r="L215" s="205"/>
      <c r="M215" s="212"/>
      <c r="N215" s="212"/>
      <c r="O215" s="212"/>
      <c r="P215" s="212"/>
      <c r="Q215" s="212"/>
      <c r="R215" s="212"/>
      <c r="S215" s="212"/>
      <c r="T215" s="28"/>
      <c r="U215" s="28"/>
      <c r="V215" s="28"/>
      <c r="W215" s="212"/>
      <c r="X215" s="27"/>
      <c r="Y215" s="212"/>
      <c r="Z215" s="205"/>
      <c r="AA215" s="205"/>
      <c r="AB215" s="212"/>
      <c r="AC215" s="205"/>
      <c r="AD215" s="205"/>
      <c r="AE215" s="212"/>
      <c r="AF215" s="205"/>
      <c r="AG215" s="205"/>
      <c r="AH215" s="29"/>
      <c r="AI215" s="212"/>
      <c r="AJ215" s="212"/>
      <c r="AK215" s="212"/>
      <c r="AL215" s="224"/>
    </row>
    <row r="216" spans="2:38" x14ac:dyDescent="0.3">
      <c r="B216" s="54">
        <v>205</v>
      </c>
      <c r="C216" s="71">
        <v>1</v>
      </c>
      <c r="D216" s="72" t="s">
        <v>66</v>
      </c>
      <c r="E216" s="72" t="s">
        <v>4042</v>
      </c>
      <c r="F216" s="200"/>
      <c r="G216" s="200"/>
      <c r="H216" s="200"/>
      <c r="I216" s="200"/>
      <c r="J216" s="200"/>
      <c r="K216" s="200"/>
      <c r="L216" s="200"/>
      <c r="M216" s="210"/>
      <c r="N216" s="210"/>
      <c r="O216" s="210"/>
      <c r="P216" s="210"/>
      <c r="Q216" s="210"/>
      <c r="R216" s="210"/>
      <c r="S216" s="210"/>
      <c r="T216" s="22"/>
      <c r="U216" s="22"/>
      <c r="V216" s="22"/>
      <c r="W216" s="210"/>
      <c r="X216" s="21"/>
      <c r="Y216" s="210"/>
      <c r="Z216" s="200"/>
      <c r="AA216" s="202"/>
      <c r="AB216" s="210"/>
      <c r="AC216" s="200"/>
      <c r="AD216" s="202"/>
      <c r="AE216" s="210"/>
      <c r="AF216" s="200"/>
      <c r="AG216" s="202"/>
      <c r="AH216" s="23"/>
      <c r="AI216" s="210"/>
      <c r="AJ216" s="210"/>
      <c r="AK216" s="210"/>
      <c r="AL216" s="222"/>
    </row>
    <row r="217" spans="2:38" x14ac:dyDescent="0.3">
      <c r="B217" s="54">
        <v>206</v>
      </c>
      <c r="C217" s="73">
        <v>2</v>
      </c>
      <c r="D217" s="61" t="s">
        <v>66</v>
      </c>
      <c r="E217" s="61" t="s">
        <v>4042</v>
      </c>
      <c r="F217" s="202"/>
      <c r="G217" s="202"/>
      <c r="H217" s="203"/>
      <c r="I217" s="203"/>
      <c r="J217" s="202"/>
      <c r="K217" s="203"/>
      <c r="L217" s="203"/>
      <c r="M217" s="211"/>
      <c r="N217" s="211"/>
      <c r="O217" s="211"/>
      <c r="P217" s="211"/>
      <c r="Q217" s="211"/>
      <c r="R217" s="211"/>
      <c r="S217" s="211"/>
      <c r="T217" s="25"/>
      <c r="U217" s="25"/>
      <c r="V217" s="25"/>
      <c r="W217" s="211"/>
      <c r="X217" s="24"/>
      <c r="Y217" s="211"/>
      <c r="Z217" s="203"/>
      <c r="AA217" s="202"/>
      <c r="AB217" s="211"/>
      <c r="AC217" s="203"/>
      <c r="AD217" s="202"/>
      <c r="AE217" s="211"/>
      <c r="AF217" s="203"/>
      <c r="AG217" s="202"/>
      <c r="AH217" s="26"/>
      <c r="AI217" s="211"/>
      <c r="AJ217" s="211"/>
      <c r="AK217" s="211"/>
      <c r="AL217" s="223"/>
    </row>
    <row r="218" spans="2:38" x14ac:dyDescent="0.3">
      <c r="B218" s="54">
        <v>207</v>
      </c>
      <c r="C218" s="73">
        <v>3</v>
      </c>
      <c r="D218" s="61" t="s">
        <v>66</v>
      </c>
      <c r="E218" s="61" t="s">
        <v>4042</v>
      </c>
      <c r="F218" s="202"/>
      <c r="G218" s="202"/>
      <c r="H218" s="203"/>
      <c r="I218" s="203"/>
      <c r="J218" s="202"/>
      <c r="K218" s="203"/>
      <c r="L218" s="203"/>
      <c r="M218" s="211"/>
      <c r="N218" s="211"/>
      <c r="O218" s="211"/>
      <c r="P218" s="211"/>
      <c r="Q218" s="211"/>
      <c r="R218" s="211"/>
      <c r="S218" s="211"/>
      <c r="T218" s="25"/>
      <c r="U218" s="25"/>
      <c r="V218" s="25"/>
      <c r="W218" s="211"/>
      <c r="X218" s="24"/>
      <c r="Y218" s="211"/>
      <c r="Z218" s="203"/>
      <c r="AA218" s="202"/>
      <c r="AB218" s="211"/>
      <c r="AC218" s="203"/>
      <c r="AD218" s="202"/>
      <c r="AE218" s="211"/>
      <c r="AF218" s="203"/>
      <c r="AG218" s="202"/>
      <c r="AH218" s="26"/>
      <c r="AI218" s="211"/>
      <c r="AJ218" s="211"/>
      <c r="AK218" s="211"/>
      <c r="AL218" s="223"/>
    </row>
    <row r="219" spans="2:38" x14ac:dyDescent="0.3">
      <c r="B219" s="54">
        <v>208</v>
      </c>
      <c r="C219" s="73">
        <v>4</v>
      </c>
      <c r="D219" s="61" t="s">
        <v>66</v>
      </c>
      <c r="E219" s="61" t="s">
        <v>4042</v>
      </c>
      <c r="F219" s="202"/>
      <c r="G219" s="202"/>
      <c r="H219" s="203"/>
      <c r="I219" s="203"/>
      <c r="J219" s="202"/>
      <c r="K219" s="203"/>
      <c r="L219" s="203"/>
      <c r="M219" s="211"/>
      <c r="N219" s="211"/>
      <c r="O219" s="211"/>
      <c r="P219" s="211"/>
      <c r="Q219" s="211"/>
      <c r="R219" s="211"/>
      <c r="S219" s="211"/>
      <c r="T219" s="25"/>
      <c r="U219" s="25"/>
      <c r="V219" s="25"/>
      <c r="W219" s="211"/>
      <c r="X219" s="24"/>
      <c r="Y219" s="211"/>
      <c r="Z219" s="203"/>
      <c r="AA219" s="202"/>
      <c r="AB219" s="211"/>
      <c r="AC219" s="203"/>
      <c r="AD219" s="202"/>
      <c r="AE219" s="211"/>
      <c r="AF219" s="203"/>
      <c r="AG219" s="202"/>
      <c r="AH219" s="26"/>
      <c r="AI219" s="211"/>
      <c r="AJ219" s="211"/>
      <c r="AK219" s="211"/>
      <c r="AL219" s="223"/>
    </row>
    <row r="220" spans="2:38" x14ac:dyDescent="0.3">
      <c r="B220" s="54">
        <v>209</v>
      </c>
      <c r="C220" s="73">
        <v>5</v>
      </c>
      <c r="D220" s="61" t="s">
        <v>66</v>
      </c>
      <c r="E220" s="61" t="s">
        <v>4042</v>
      </c>
      <c r="F220" s="202"/>
      <c r="G220" s="202"/>
      <c r="H220" s="203"/>
      <c r="I220" s="203"/>
      <c r="J220" s="202"/>
      <c r="K220" s="203"/>
      <c r="L220" s="203"/>
      <c r="M220" s="211"/>
      <c r="N220" s="211"/>
      <c r="O220" s="211"/>
      <c r="P220" s="211"/>
      <c r="Q220" s="211"/>
      <c r="R220" s="211"/>
      <c r="S220" s="211"/>
      <c r="T220" s="25"/>
      <c r="U220" s="25"/>
      <c r="V220" s="25"/>
      <c r="W220" s="211"/>
      <c r="X220" s="24"/>
      <c r="Y220" s="211"/>
      <c r="Z220" s="203"/>
      <c r="AA220" s="202"/>
      <c r="AB220" s="211"/>
      <c r="AC220" s="203"/>
      <c r="AD220" s="202"/>
      <c r="AE220" s="211"/>
      <c r="AF220" s="203"/>
      <c r="AG220" s="202"/>
      <c r="AH220" s="26"/>
      <c r="AI220" s="211"/>
      <c r="AJ220" s="211"/>
      <c r="AK220" s="211"/>
      <c r="AL220" s="223"/>
    </row>
    <row r="221" spans="2:38" x14ac:dyDescent="0.3">
      <c r="B221" s="54">
        <v>210</v>
      </c>
      <c r="C221" s="73">
        <v>6</v>
      </c>
      <c r="D221" s="61" t="s">
        <v>66</v>
      </c>
      <c r="E221" s="61" t="s">
        <v>4042</v>
      </c>
      <c r="F221" s="202"/>
      <c r="G221" s="202"/>
      <c r="H221" s="203"/>
      <c r="I221" s="203"/>
      <c r="J221" s="202"/>
      <c r="K221" s="203"/>
      <c r="L221" s="203"/>
      <c r="M221" s="211"/>
      <c r="N221" s="211"/>
      <c r="O221" s="211"/>
      <c r="P221" s="211"/>
      <c r="Q221" s="211"/>
      <c r="R221" s="211"/>
      <c r="S221" s="211"/>
      <c r="T221" s="25"/>
      <c r="U221" s="25"/>
      <c r="V221" s="25"/>
      <c r="W221" s="211"/>
      <c r="X221" s="24"/>
      <c r="Y221" s="211"/>
      <c r="Z221" s="203"/>
      <c r="AA221" s="202"/>
      <c r="AB221" s="211"/>
      <c r="AC221" s="203"/>
      <c r="AD221" s="202"/>
      <c r="AE221" s="211"/>
      <c r="AF221" s="203"/>
      <c r="AG221" s="202"/>
      <c r="AH221" s="26"/>
      <c r="AI221" s="211"/>
      <c r="AJ221" s="211"/>
      <c r="AK221" s="211"/>
      <c r="AL221" s="223"/>
    </row>
    <row r="222" spans="2:38" x14ac:dyDescent="0.3">
      <c r="B222" s="54">
        <v>211</v>
      </c>
      <c r="C222" s="73">
        <v>7</v>
      </c>
      <c r="D222" s="61" t="s">
        <v>66</v>
      </c>
      <c r="E222" s="61" t="s">
        <v>4042</v>
      </c>
      <c r="F222" s="202"/>
      <c r="G222" s="202"/>
      <c r="H222" s="203"/>
      <c r="I222" s="203"/>
      <c r="J222" s="202"/>
      <c r="K222" s="203"/>
      <c r="L222" s="203"/>
      <c r="M222" s="211"/>
      <c r="N222" s="211"/>
      <c r="O222" s="211"/>
      <c r="P222" s="211"/>
      <c r="Q222" s="211"/>
      <c r="R222" s="211"/>
      <c r="S222" s="211"/>
      <c r="T222" s="25"/>
      <c r="U222" s="25"/>
      <c r="V222" s="25"/>
      <c r="W222" s="211"/>
      <c r="X222" s="24"/>
      <c r="Y222" s="211"/>
      <c r="Z222" s="203"/>
      <c r="AA222" s="202"/>
      <c r="AB222" s="211"/>
      <c r="AC222" s="203"/>
      <c r="AD222" s="202"/>
      <c r="AE222" s="211"/>
      <c r="AF222" s="203"/>
      <c r="AG222" s="202"/>
      <c r="AH222" s="26"/>
      <c r="AI222" s="211"/>
      <c r="AJ222" s="211"/>
      <c r="AK222" s="211"/>
      <c r="AL222" s="223"/>
    </row>
    <row r="223" spans="2:38" x14ac:dyDescent="0.3">
      <c r="B223" s="54">
        <v>212</v>
      </c>
      <c r="C223" s="73">
        <v>8</v>
      </c>
      <c r="D223" s="61" t="s">
        <v>66</v>
      </c>
      <c r="E223" s="61" t="s">
        <v>4042</v>
      </c>
      <c r="F223" s="202"/>
      <c r="G223" s="202"/>
      <c r="H223" s="203"/>
      <c r="I223" s="203"/>
      <c r="J223" s="202"/>
      <c r="K223" s="203"/>
      <c r="L223" s="203"/>
      <c r="M223" s="211"/>
      <c r="N223" s="211"/>
      <c r="O223" s="211"/>
      <c r="P223" s="211"/>
      <c r="Q223" s="211"/>
      <c r="R223" s="211"/>
      <c r="S223" s="211"/>
      <c r="T223" s="25"/>
      <c r="U223" s="25"/>
      <c r="V223" s="25"/>
      <c r="W223" s="211"/>
      <c r="X223" s="24"/>
      <c r="Y223" s="211"/>
      <c r="Z223" s="203"/>
      <c r="AA223" s="202"/>
      <c r="AB223" s="211"/>
      <c r="AC223" s="203"/>
      <c r="AD223" s="202"/>
      <c r="AE223" s="211"/>
      <c r="AF223" s="203"/>
      <c r="AG223" s="202"/>
      <c r="AH223" s="26"/>
      <c r="AI223" s="211"/>
      <c r="AJ223" s="211"/>
      <c r="AK223" s="211"/>
      <c r="AL223" s="223"/>
    </row>
    <row r="224" spans="2:38" x14ac:dyDescent="0.3">
      <c r="B224" s="54">
        <v>213</v>
      </c>
      <c r="C224" s="73">
        <v>9</v>
      </c>
      <c r="D224" s="61" t="s">
        <v>66</v>
      </c>
      <c r="E224" s="61" t="s">
        <v>4042</v>
      </c>
      <c r="F224" s="202"/>
      <c r="G224" s="202"/>
      <c r="H224" s="203"/>
      <c r="I224" s="203"/>
      <c r="J224" s="202"/>
      <c r="K224" s="203"/>
      <c r="L224" s="203"/>
      <c r="M224" s="211"/>
      <c r="N224" s="211"/>
      <c r="O224" s="211"/>
      <c r="P224" s="211"/>
      <c r="Q224" s="211"/>
      <c r="R224" s="211"/>
      <c r="S224" s="211"/>
      <c r="T224" s="25"/>
      <c r="U224" s="25"/>
      <c r="V224" s="25"/>
      <c r="W224" s="211"/>
      <c r="X224" s="24"/>
      <c r="Y224" s="211"/>
      <c r="Z224" s="203"/>
      <c r="AA224" s="202"/>
      <c r="AB224" s="211"/>
      <c r="AC224" s="203"/>
      <c r="AD224" s="202"/>
      <c r="AE224" s="211"/>
      <c r="AF224" s="203"/>
      <c r="AG224" s="202"/>
      <c r="AH224" s="26"/>
      <c r="AI224" s="211"/>
      <c r="AJ224" s="211"/>
      <c r="AK224" s="211"/>
      <c r="AL224" s="223"/>
    </row>
    <row r="225" spans="2:38" x14ac:dyDescent="0.3">
      <c r="B225" s="54">
        <v>214</v>
      </c>
      <c r="C225" s="73">
        <v>10</v>
      </c>
      <c r="D225" s="61" t="s">
        <v>66</v>
      </c>
      <c r="E225" s="61" t="s">
        <v>4042</v>
      </c>
      <c r="F225" s="202"/>
      <c r="G225" s="202"/>
      <c r="H225" s="203"/>
      <c r="I225" s="203"/>
      <c r="J225" s="202"/>
      <c r="K225" s="203"/>
      <c r="L225" s="203"/>
      <c r="M225" s="211"/>
      <c r="N225" s="211"/>
      <c r="O225" s="211"/>
      <c r="P225" s="211"/>
      <c r="Q225" s="211"/>
      <c r="R225" s="211"/>
      <c r="S225" s="211"/>
      <c r="T225" s="25"/>
      <c r="U225" s="25"/>
      <c r="V225" s="25"/>
      <c r="W225" s="211"/>
      <c r="X225" s="24"/>
      <c r="Y225" s="211"/>
      <c r="Z225" s="203"/>
      <c r="AA225" s="202"/>
      <c r="AB225" s="211"/>
      <c r="AC225" s="203"/>
      <c r="AD225" s="202"/>
      <c r="AE225" s="211"/>
      <c r="AF225" s="203"/>
      <c r="AG225" s="202"/>
      <c r="AH225" s="26"/>
      <c r="AI225" s="211"/>
      <c r="AJ225" s="211"/>
      <c r="AK225" s="211"/>
      <c r="AL225" s="223"/>
    </row>
    <row r="226" spans="2:38" x14ac:dyDescent="0.3">
      <c r="B226" s="54">
        <v>215</v>
      </c>
      <c r="C226" s="73">
        <v>11</v>
      </c>
      <c r="D226" s="61" t="s">
        <v>66</v>
      </c>
      <c r="E226" s="61" t="s">
        <v>4042</v>
      </c>
      <c r="F226" s="202"/>
      <c r="G226" s="202"/>
      <c r="H226" s="203"/>
      <c r="I226" s="203"/>
      <c r="J226" s="202"/>
      <c r="K226" s="203"/>
      <c r="L226" s="203"/>
      <c r="M226" s="211"/>
      <c r="N226" s="211"/>
      <c r="O226" s="211"/>
      <c r="P226" s="211"/>
      <c r="Q226" s="211"/>
      <c r="R226" s="211"/>
      <c r="S226" s="211"/>
      <c r="T226" s="25"/>
      <c r="U226" s="25"/>
      <c r="V226" s="25"/>
      <c r="W226" s="211"/>
      <c r="X226" s="24"/>
      <c r="Y226" s="211"/>
      <c r="Z226" s="203"/>
      <c r="AA226" s="202"/>
      <c r="AB226" s="211"/>
      <c r="AC226" s="203"/>
      <c r="AD226" s="202"/>
      <c r="AE226" s="211"/>
      <c r="AF226" s="203"/>
      <c r="AG226" s="202"/>
      <c r="AH226" s="26"/>
      <c r="AI226" s="211"/>
      <c r="AJ226" s="211"/>
      <c r="AK226" s="211"/>
      <c r="AL226" s="223"/>
    </row>
    <row r="227" spans="2:38" x14ac:dyDescent="0.3">
      <c r="B227" s="54">
        <v>216</v>
      </c>
      <c r="C227" s="73">
        <v>12</v>
      </c>
      <c r="D227" s="61" t="s">
        <v>66</v>
      </c>
      <c r="E227" s="61" t="s">
        <v>4042</v>
      </c>
      <c r="F227" s="202"/>
      <c r="G227" s="202"/>
      <c r="H227" s="203"/>
      <c r="I227" s="203"/>
      <c r="J227" s="202"/>
      <c r="K227" s="203"/>
      <c r="L227" s="203"/>
      <c r="M227" s="211"/>
      <c r="N227" s="211"/>
      <c r="O227" s="211"/>
      <c r="P227" s="211"/>
      <c r="Q227" s="211"/>
      <c r="R227" s="211"/>
      <c r="S227" s="211"/>
      <c r="T227" s="25"/>
      <c r="U227" s="25"/>
      <c r="V227" s="25"/>
      <c r="W227" s="211"/>
      <c r="X227" s="24"/>
      <c r="Y227" s="211"/>
      <c r="Z227" s="203"/>
      <c r="AA227" s="202"/>
      <c r="AB227" s="211"/>
      <c r="AC227" s="203"/>
      <c r="AD227" s="202"/>
      <c r="AE227" s="211"/>
      <c r="AF227" s="203"/>
      <c r="AG227" s="202"/>
      <c r="AH227" s="26"/>
      <c r="AI227" s="211"/>
      <c r="AJ227" s="211"/>
      <c r="AK227" s="211"/>
      <c r="AL227" s="223"/>
    </row>
    <row r="228" spans="2:38" x14ac:dyDescent="0.3">
      <c r="B228" s="54">
        <v>217</v>
      </c>
      <c r="C228" s="73">
        <v>13</v>
      </c>
      <c r="D228" s="61" t="s">
        <v>66</v>
      </c>
      <c r="E228" s="61" t="s">
        <v>4042</v>
      </c>
      <c r="F228" s="202"/>
      <c r="G228" s="202"/>
      <c r="H228" s="203"/>
      <c r="I228" s="203"/>
      <c r="J228" s="202"/>
      <c r="K228" s="203"/>
      <c r="L228" s="203"/>
      <c r="M228" s="211"/>
      <c r="N228" s="211"/>
      <c r="O228" s="211"/>
      <c r="P228" s="211"/>
      <c r="Q228" s="211"/>
      <c r="R228" s="211"/>
      <c r="S228" s="211"/>
      <c r="T228" s="25"/>
      <c r="U228" s="25"/>
      <c r="V228" s="25"/>
      <c r="W228" s="211"/>
      <c r="X228" s="24"/>
      <c r="Y228" s="211"/>
      <c r="Z228" s="203"/>
      <c r="AA228" s="202"/>
      <c r="AB228" s="211"/>
      <c r="AC228" s="203"/>
      <c r="AD228" s="202"/>
      <c r="AE228" s="211"/>
      <c r="AF228" s="203"/>
      <c r="AG228" s="202"/>
      <c r="AH228" s="26"/>
      <c r="AI228" s="211"/>
      <c r="AJ228" s="211"/>
      <c r="AK228" s="211"/>
      <c r="AL228" s="223"/>
    </row>
    <row r="229" spans="2:38" x14ac:dyDescent="0.3">
      <c r="B229" s="54">
        <v>218</v>
      </c>
      <c r="C229" s="73">
        <v>14</v>
      </c>
      <c r="D229" s="61" t="s">
        <v>66</v>
      </c>
      <c r="E229" s="61" t="s">
        <v>4042</v>
      </c>
      <c r="F229" s="202"/>
      <c r="G229" s="202"/>
      <c r="H229" s="203"/>
      <c r="I229" s="203"/>
      <c r="J229" s="202"/>
      <c r="K229" s="203"/>
      <c r="L229" s="203"/>
      <c r="M229" s="211"/>
      <c r="N229" s="211"/>
      <c r="O229" s="211"/>
      <c r="P229" s="211"/>
      <c r="Q229" s="211"/>
      <c r="R229" s="211"/>
      <c r="S229" s="211"/>
      <c r="T229" s="25"/>
      <c r="U229" s="25"/>
      <c r="V229" s="25"/>
      <c r="W229" s="211"/>
      <c r="X229" s="24"/>
      <c r="Y229" s="211"/>
      <c r="Z229" s="203"/>
      <c r="AA229" s="202"/>
      <c r="AB229" s="211"/>
      <c r="AC229" s="203"/>
      <c r="AD229" s="202"/>
      <c r="AE229" s="211"/>
      <c r="AF229" s="203"/>
      <c r="AG229" s="202"/>
      <c r="AH229" s="26"/>
      <c r="AI229" s="211"/>
      <c r="AJ229" s="211"/>
      <c r="AK229" s="211"/>
      <c r="AL229" s="223"/>
    </row>
    <row r="230" spans="2:38" ht="13.5" thickBot="1" x14ac:dyDescent="0.35">
      <c r="B230" s="54">
        <v>219</v>
      </c>
      <c r="C230" s="74">
        <v>15</v>
      </c>
      <c r="D230" s="76" t="s">
        <v>66</v>
      </c>
      <c r="E230" s="75" t="s">
        <v>4042</v>
      </c>
      <c r="F230" s="204"/>
      <c r="G230" s="204"/>
      <c r="H230" s="205"/>
      <c r="I230" s="205"/>
      <c r="J230" s="204"/>
      <c r="K230" s="205"/>
      <c r="L230" s="205"/>
      <c r="M230" s="212"/>
      <c r="N230" s="212"/>
      <c r="O230" s="212"/>
      <c r="P230" s="212"/>
      <c r="Q230" s="212"/>
      <c r="R230" s="212"/>
      <c r="S230" s="212"/>
      <c r="T230" s="28"/>
      <c r="U230" s="28"/>
      <c r="V230" s="28"/>
      <c r="W230" s="212"/>
      <c r="X230" s="27"/>
      <c r="Y230" s="212"/>
      <c r="Z230" s="205"/>
      <c r="AA230" s="205"/>
      <c r="AB230" s="212"/>
      <c r="AC230" s="205"/>
      <c r="AD230" s="205"/>
      <c r="AE230" s="212"/>
      <c r="AF230" s="205"/>
      <c r="AG230" s="205"/>
      <c r="AH230" s="29"/>
      <c r="AI230" s="212"/>
      <c r="AJ230" s="212"/>
      <c r="AK230" s="212"/>
      <c r="AL230" s="224"/>
    </row>
    <row r="231" spans="2:38" x14ac:dyDescent="0.3">
      <c r="B231" s="54">
        <v>220</v>
      </c>
      <c r="C231" s="71">
        <v>1</v>
      </c>
      <c r="D231" s="72" t="s">
        <v>66</v>
      </c>
      <c r="E231" s="72" t="s">
        <v>4043</v>
      </c>
      <c r="F231" s="200"/>
      <c r="G231" s="200"/>
      <c r="H231" s="200"/>
      <c r="I231" s="200"/>
      <c r="J231" s="200"/>
      <c r="K231" s="200"/>
      <c r="L231" s="200"/>
      <c r="M231" s="210"/>
      <c r="N231" s="210"/>
      <c r="O231" s="210"/>
      <c r="P231" s="210"/>
      <c r="Q231" s="210"/>
      <c r="R231" s="210"/>
      <c r="S231" s="210"/>
      <c r="T231" s="22"/>
      <c r="U231" s="22"/>
      <c r="V231" s="22"/>
      <c r="W231" s="210"/>
      <c r="X231" s="21"/>
      <c r="Y231" s="210"/>
      <c r="Z231" s="200"/>
      <c r="AA231" s="202"/>
      <c r="AB231" s="210"/>
      <c r="AC231" s="200"/>
      <c r="AD231" s="202"/>
      <c r="AE231" s="210"/>
      <c r="AF231" s="200"/>
      <c r="AG231" s="202"/>
      <c r="AH231" s="23"/>
      <c r="AI231" s="210"/>
      <c r="AJ231" s="210"/>
      <c r="AK231" s="210"/>
      <c r="AL231" s="222"/>
    </row>
    <row r="232" spans="2:38" x14ac:dyDescent="0.3">
      <c r="B232" s="54">
        <v>221</v>
      </c>
      <c r="C232" s="73">
        <v>2</v>
      </c>
      <c r="D232" s="61" t="s">
        <v>66</v>
      </c>
      <c r="E232" s="61" t="s">
        <v>4043</v>
      </c>
      <c r="F232" s="202"/>
      <c r="G232" s="202"/>
      <c r="H232" s="203"/>
      <c r="I232" s="203"/>
      <c r="J232" s="202"/>
      <c r="K232" s="203"/>
      <c r="L232" s="203"/>
      <c r="M232" s="211"/>
      <c r="N232" s="211"/>
      <c r="O232" s="211"/>
      <c r="P232" s="211"/>
      <c r="Q232" s="211"/>
      <c r="R232" s="211"/>
      <c r="S232" s="211"/>
      <c r="T232" s="25"/>
      <c r="U232" s="25"/>
      <c r="V232" s="25"/>
      <c r="W232" s="211"/>
      <c r="X232" s="24"/>
      <c r="Y232" s="211"/>
      <c r="Z232" s="203"/>
      <c r="AA232" s="202"/>
      <c r="AB232" s="211"/>
      <c r="AC232" s="203"/>
      <c r="AD232" s="202"/>
      <c r="AE232" s="211"/>
      <c r="AF232" s="203"/>
      <c r="AG232" s="202"/>
      <c r="AH232" s="26"/>
      <c r="AI232" s="211"/>
      <c r="AJ232" s="211"/>
      <c r="AK232" s="211"/>
      <c r="AL232" s="223"/>
    </row>
    <row r="233" spans="2:38" x14ac:dyDescent="0.3">
      <c r="B233" s="54">
        <v>222</v>
      </c>
      <c r="C233" s="73">
        <v>3</v>
      </c>
      <c r="D233" s="61" t="s">
        <v>66</v>
      </c>
      <c r="E233" s="61" t="s">
        <v>4043</v>
      </c>
      <c r="F233" s="202"/>
      <c r="G233" s="202"/>
      <c r="H233" s="203"/>
      <c r="I233" s="203"/>
      <c r="J233" s="202"/>
      <c r="K233" s="203"/>
      <c r="L233" s="203"/>
      <c r="M233" s="211"/>
      <c r="N233" s="211"/>
      <c r="O233" s="211"/>
      <c r="P233" s="211"/>
      <c r="Q233" s="211"/>
      <c r="R233" s="211"/>
      <c r="S233" s="211"/>
      <c r="T233" s="25"/>
      <c r="U233" s="25"/>
      <c r="V233" s="25"/>
      <c r="W233" s="211"/>
      <c r="X233" s="24"/>
      <c r="Y233" s="211"/>
      <c r="Z233" s="203"/>
      <c r="AA233" s="202"/>
      <c r="AB233" s="211"/>
      <c r="AC233" s="203"/>
      <c r="AD233" s="202"/>
      <c r="AE233" s="211"/>
      <c r="AF233" s="203"/>
      <c r="AG233" s="202"/>
      <c r="AH233" s="26"/>
      <c r="AI233" s="211"/>
      <c r="AJ233" s="211"/>
      <c r="AK233" s="211"/>
      <c r="AL233" s="223"/>
    </row>
    <row r="234" spans="2:38" x14ac:dyDescent="0.3">
      <c r="B234" s="54">
        <v>223</v>
      </c>
      <c r="C234" s="73">
        <v>4</v>
      </c>
      <c r="D234" s="61" t="s">
        <v>66</v>
      </c>
      <c r="E234" s="61" t="s">
        <v>4043</v>
      </c>
      <c r="F234" s="202"/>
      <c r="G234" s="202"/>
      <c r="H234" s="203"/>
      <c r="I234" s="203"/>
      <c r="J234" s="202"/>
      <c r="K234" s="203"/>
      <c r="L234" s="203"/>
      <c r="M234" s="211"/>
      <c r="N234" s="211"/>
      <c r="O234" s="211"/>
      <c r="P234" s="211"/>
      <c r="Q234" s="211"/>
      <c r="R234" s="211"/>
      <c r="S234" s="211"/>
      <c r="T234" s="25"/>
      <c r="U234" s="25"/>
      <c r="V234" s="25"/>
      <c r="W234" s="211"/>
      <c r="X234" s="24"/>
      <c r="Y234" s="211"/>
      <c r="Z234" s="203"/>
      <c r="AA234" s="202"/>
      <c r="AB234" s="211"/>
      <c r="AC234" s="203"/>
      <c r="AD234" s="202"/>
      <c r="AE234" s="211"/>
      <c r="AF234" s="203"/>
      <c r="AG234" s="202"/>
      <c r="AH234" s="26"/>
      <c r="AI234" s="211"/>
      <c r="AJ234" s="211"/>
      <c r="AK234" s="211"/>
      <c r="AL234" s="223"/>
    </row>
    <row r="235" spans="2:38" x14ac:dyDescent="0.3">
      <c r="B235" s="54">
        <v>224</v>
      </c>
      <c r="C235" s="73">
        <v>5</v>
      </c>
      <c r="D235" s="61" t="s">
        <v>66</v>
      </c>
      <c r="E235" s="61" t="s">
        <v>4043</v>
      </c>
      <c r="F235" s="202"/>
      <c r="G235" s="202"/>
      <c r="H235" s="203"/>
      <c r="I235" s="203"/>
      <c r="J235" s="202"/>
      <c r="K235" s="203"/>
      <c r="L235" s="203"/>
      <c r="M235" s="211"/>
      <c r="N235" s="211"/>
      <c r="O235" s="211"/>
      <c r="P235" s="211"/>
      <c r="Q235" s="211"/>
      <c r="R235" s="211"/>
      <c r="S235" s="211"/>
      <c r="T235" s="25"/>
      <c r="U235" s="25"/>
      <c r="V235" s="25"/>
      <c r="W235" s="211"/>
      <c r="X235" s="24"/>
      <c r="Y235" s="211"/>
      <c r="Z235" s="203"/>
      <c r="AA235" s="202"/>
      <c r="AB235" s="211"/>
      <c r="AC235" s="203"/>
      <c r="AD235" s="202"/>
      <c r="AE235" s="211"/>
      <c r="AF235" s="203"/>
      <c r="AG235" s="202"/>
      <c r="AH235" s="26"/>
      <c r="AI235" s="211"/>
      <c r="AJ235" s="211"/>
      <c r="AK235" s="211"/>
      <c r="AL235" s="223"/>
    </row>
    <row r="236" spans="2:38" x14ac:dyDescent="0.3">
      <c r="B236" s="54">
        <v>225</v>
      </c>
      <c r="C236" s="73">
        <v>6</v>
      </c>
      <c r="D236" s="61" t="s">
        <v>66</v>
      </c>
      <c r="E236" s="61" t="s">
        <v>4043</v>
      </c>
      <c r="F236" s="202"/>
      <c r="G236" s="202"/>
      <c r="H236" s="203"/>
      <c r="I236" s="203"/>
      <c r="J236" s="202"/>
      <c r="K236" s="203"/>
      <c r="L236" s="203"/>
      <c r="M236" s="211"/>
      <c r="N236" s="211"/>
      <c r="O236" s="211"/>
      <c r="P236" s="211"/>
      <c r="Q236" s="211"/>
      <c r="R236" s="211"/>
      <c r="S236" s="211"/>
      <c r="T236" s="25"/>
      <c r="U236" s="25"/>
      <c r="V236" s="25"/>
      <c r="W236" s="211"/>
      <c r="X236" s="24"/>
      <c r="Y236" s="211"/>
      <c r="Z236" s="203"/>
      <c r="AA236" s="202"/>
      <c r="AB236" s="211"/>
      <c r="AC236" s="203"/>
      <c r="AD236" s="202"/>
      <c r="AE236" s="211"/>
      <c r="AF236" s="203"/>
      <c r="AG236" s="202"/>
      <c r="AH236" s="26"/>
      <c r="AI236" s="211"/>
      <c r="AJ236" s="211"/>
      <c r="AK236" s="211"/>
      <c r="AL236" s="223"/>
    </row>
    <row r="237" spans="2:38" x14ac:dyDescent="0.3">
      <c r="B237" s="54">
        <v>226</v>
      </c>
      <c r="C237" s="73">
        <v>7</v>
      </c>
      <c r="D237" s="61" t="s">
        <v>66</v>
      </c>
      <c r="E237" s="61" t="s">
        <v>4043</v>
      </c>
      <c r="F237" s="202"/>
      <c r="G237" s="202"/>
      <c r="H237" s="203"/>
      <c r="I237" s="203"/>
      <c r="J237" s="202"/>
      <c r="K237" s="203"/>
      <c r="L237" s="203"/>
      <c r="M237" s="211"/>
      <c r="N237" s="211"/>
      <c r="O237" s="211"/>
      <c r="P237" s="211"/>
      <c r="Q237" s="211"/>
      <c r="R237" s="211"/>
      <c r="S237" s="211"/>
      <c r="T237" s="25"/>
      <c r="U237" s="25"/>
      <c r="V237" s="25"/>
      <c r="W237" s="211"/>
      <c r="X237" s="24"/>
      <c r="Y237" s="211"/>
      <c r="Z237" s="203"/>
      <c r="AA237" s="202"/>
      <c r="AB237" s="211"/>
      <c r="AC237" s="203"/>
      <c r="AD237" s="202"/>
      <c r="AE237" s="211"/>
      <c r="AF237" s="203"/>
      <c r="AG237" s="202"/>
      <c r="AH237" s="26"/>
      <c r="AI237" s="211"/>
      <c r="AJ237" s="211"/>
      <c r="AK237" s="211"/>
      <c r="AL237" s="223"/>
    </row>
    <row r="238" spans="2:38" x14ac:dyDescent="0.3">
      <c r="B238" s="54">
        <v>227</v>
      </c>
      <c r="C238" s="73">
        <v>8</v>
      </c>
      <c r="D238" s="61" t="s">
        <v>66</v>
      </c>
      <c r="E238" s="61" t="s">
        <v>4043</v>
      </c>
      <c r="F238" s="202"/>
      <c r="G238" s="202"/>
      <c r="H238" s="203"/>
      <c r="I238" s="203"/>
      <c r="J238" s="202"/>
      <c r="K238" s="203"/>
      <c r="L238" s="203"/>
      <c r="M238" s="211"/>
      <c r="N238" s="211"/>
      <c r="O238" s="211"/>
      <c r="P238" s="211"/>
      <c r="Q238" s="211"/>
      <c r="R238" s="211"/>
      <c r="S238" s="211"/>
      <c r="T238" s="25"/>
      <c r="U238" s="25"/>
      <c r="V238" s="25"/>
      <c r="W238" s="211"/>
      <c r="X238" s="24"/>
      <c r="Y238" s="211"/>
      <c r="Z238" s="203"/>
      <c r="AA238" s="202"/>
      <c r="AB238" s="211"/>
      <c r="AC238" s="203"/>
      <c r="AD238" s="202"/>
      <c r="AE238" s="211"/>
      <c r="AF238" s="203"/>
      <c r="AG238" s="202"/>
      <c r="AH238" s="26"/>
      <c r="AI238" s="211"/>
      <c r="AJ238" s="211"/>
      <c r="AK238" s="211"/>
      <c r="AL238" s="223"/>
    </row>
    <row r="239" spans="2:38" x14ac:dyDescent="0.3">
      <c r="B239" s="54">
        <v>228</v>
      </c>
      <c r="C239" s="73">
        <v>9</v>
      </c>
      <c r="D239" s="61" t="s">
        <v>66</v>
      </c>
      <c r="E239" s="61" t="s">
        <v>4043</v>
      </c>
      <c r="F239" s="202"/>
      <c r="G239" s="202"/>
      <c r="H239" s="203"/>
      <c r="I239" s="203"/>
      <c r="J239" s="202"/>
      <c r="K239" s="203"/>
      <c r="L239" s="203"/>
      <c r="M239" s="211"/>
      <c r="N239" s="211"/>
      <c r="O239" s="211"/>
      <c r="P239" s="211"/>
      <c r="Q239" s="211"/>
      <c r="R239" s="211"/>
      <c r="S239" s="211"/>
      <c r="T239" s="25"/>
      <c r="U239" s="25"/>
      <c r="V239" s="25"/>
      <c r="W239" s="211"/>
      <c r="X239" s="24"/>
      <c r="Y239" s="211"/>
      <c r="Z239" s="203"/>
      <c r="AA239" s="202"/>
      <c r="AB239" s="211"/>
      <c r="AC239" s="203"/>
      <c r="AD239" s="202"/>
      <c r="AE239" s="211"/>
      <c r="AF239" s="203"/>
      <c r="AG239" s="202"/>
      <c r="AH239" s="26"/>
      <c r="AI239" s="211"/>
      <c r="AJ239" s="211"/>
      <c r="AK239" s="211"/>
      <c r="AL239" s="223"/>
    </row>
    <row r="240" spans="2:38" x14ac:dyDescent="0.3">
      <c r="B240" s="54">
        <v>229</v>
      </c>
      <c r="C240" s="73">
        <v>10</v>
      </c>
      <c r="D240" s="61" t="s">
        <v>66</v>
      </c>
      <c r="E240" s="61" t="s">
        <v>4043</v>
      </c>
      <c r="F240" s="202"/>
      <c r="G240" s="202"/>
      <c r="H240" s="203"/>
      <c r="I240" s="203"/>
      <c r="J240" s="202"/>
      <c r="K240" s="203"/>
      <c r="L240" s="203"/>
      <c r="M240" s="211"/>
      <c r="N240" s="211"/>
      <c r="O240" s="211"/>
      <c r="P240" s="211"/>
      <c r="Q240" s="211"/>
      <c r="R240" s="211"/>
      <c r="S240" s="211"/>
      <c r="T240" s="25"/>
      <c r="U240" s="25"/>
      <c r="V240" s="25"/>
      <c r="W240" s="211"/>
      <c r="X240" s="24"/>
      <c r="Y240" s="211"/>
      <c r="Z240" s="203"/>
      <c r="AA240" s="202"/>
      <c r="AB240" s="211"/>
      <c r="AC240" s="203"/>
      <c r="AD240" s="202"/>
      <c r="AE240" s="211"/>
      <c r="AF240" s="203"/>
      <c r="AG240" s="202"/>
      <c r="AH240" s="26"/>
      <c r="AI240" s="211"/>
      <c r="AJ240" s="211"/>
      <c r="AK240" s="211"/>
      <c r="AL240" s="223"/>
    </row>
    <row r="241" spans="2:38" x14ac:dyDescent="0.3">
      <c r="B241" s="54">
        <v>230</v>
      </c>
      <c r="C241" s="73">
        <v>11</v>
      </c>
      <c r="D241" s="61" t="s">
        <v>66</v>
      </c>
      <c r="E241" s="61" t="s">
        <v>4043</v>
      </c>
      <c r="F241" s="202"/>
      <c r="G241" s="202"/>
      <c r="H241" s="203"/>
      <c r="I241" s="203"/>
      <c r="J241" s="202"/>
      <c r="K241" s="203"/>
      <c r="L241" s="203"/>
      <c r="M241" s="211"/>
      <c r="N241" s="211"/>
      <c r="O241" s="211"/>
      <c r="P241" s="211"/>
      <c r="Q241" s="211"/>
      <c r="R241" s="211"/>
      <c r="S241" s="211"/>
      <c r="T241" s="25"/>
      <c r="U241" s="25"/>
      <c r="V241" s="25"/>
      <c r="W241" s="211"/>
      <c r="X241" s="24"/>
      <c r="Y241" s="211"/>
      <c r="Z241" s="203"/>
      <c r="AA241" s="202"/>
      <c r="AB241" s="211"/>
      <c r="AC241" s="203"/>
      <c r="AD241" s="202"/>
      <c r="AE241" s="211"/>
      <c r="AF241" s="203"/>
      <c r="AG241" s="202"/>
      <c r="AH241" s="26"/>
      <c r="AI241" s="211"/>
      <c r="AJ241" s="211"/>
      <c r="AK241" s="211"/>
      <c r="AL241" s="223"/>
    </row>
    <row r="242" spans="2:38" x14ac:dyDescent="0.3">
      <c r="B242" s="54">
        <v>231</v>
      </c>
      <c r="C242" s="73">
        <v>12</v>
      </c>
      <c r="D242" s="61" t="s">
        <v>66</v>
      </c>
      <c r="E242" s="61" t="s">
        <v>4043</v>
      </c>
      <c r="F242" s="202"/>
      <c r="G242" s="202"/>
      <c r="H242" s="203"/>
      <c r="I242" s="203"/>
      <c r="J242" s="202"/>
      <c r="K242" s="203"/>
      <c r="L242" s="203"/>
      <c r="M242" s="211"/>
      <c r="N242" s="211"/>
      <c r="O242" s="211"/>
      <c r="P242" s="211"/>
      <c r="Q242" s="211"/>
      <c r="R242" s="211"/>
      <c r="S242" s="211"/>
      <c r="T242" s="25"/>
      <c r="U242" s="25"/>
      <c r="V242" s="25"/>
      <c r="W242" s="211"/>
      <c r="X242" s="24"/>
      <c r="Y242" s="211"/>
      <c r="Z242" s="203"/>
      <c r="AA242" s="202"/>
      <c r="AB242" s="211"/>
      <c r="AC242" s="203"/>
      <c r="AD242" s="202"/>
      <c r="AE242" s="211"/>
      <c r="AF242" s="203"/>
      <c r="AG242" s="202"/>
      <c r="AH242" s="26"/>
      <c r="AI242" s="211"/>
      <c r="AJ242" s="211"/>
      <c r="AK242" s="211"/>
      <c r="AL242" s="223"/>
    </row>
    <row r="243" spans="2:38" x14ac:dyDescent="0.3">
      <c r="B243" s="54">
        <v>232</v>
      </c>
      <c r="C243" s="73">
        <v>13</v>
      </c>
      <c r="D243" s="61" t="s">
        <v>66</v>
      </c>
      <c r="E243" s="61" t="s">
        <v>4043</v>
      </c>
      <c r="F243" s="202"/>
      <c r="G243" s="202"/>
      <c r="H243" s="203"/>
      <c r="I243" s="203"/>
      <c r="J243" s="202"/>
      <c r="K243" s="203"/>
      <c r="L243" s="203"/>
      <c r="M243" s="211"/>
      <c r="N243" s="211"/>
      <c r="O243" s="211"/>
      <c r="P243" s="211"/>
      <c r="Q243" s="211"/>
      <c r="R243" s="211"/>
      <c r="S243" s="211"/>
      <c r="T243" s="25"/>
      <c r="U243" s="25"/>
      <c r="V243" s="25"/>
      <c r="W243" s="211"/>
      <c r="X243" s="24"/>
      <c r="Y243" s="211"/>
      <c r="Z243" s="203"/>
      <c r="AA243" s="202"/>
      <c r="AB243" s="211"/>
      <c r="AC243" s="203"/>
      <c r="AD243" s="202"/>
      <c r="AE243" s="211"/>
      <c r="AF243" s="203"/>
      <c r="AG243" s="202"/>
      <c r="AH243" s="26"/>
      <c r="AI243" s="211"/>
      <c r="AJ243" s="211"/>
      <c r="AK243" s="211"/>
      <c r="AL243" s="223"/>
    </row>
    <row r="244" spans="2:38" x14ac:dyDescent="0.3">
      <c r="B244" s="54">
        <v>233</v>
      </c>
      <c r="C244" s="73">
        <v>14</v>
      </c>
      <c r="D244" s="61" t="s">
        <v>66</v>
      </c>
      <c r="E244" s="61" t="s">
        <v>4043</v>
      </c>
      <c r="F244" s="202"/>
      <c r="G244" s="202"/>
      <c r="H244" s="203"/>
      <c r="I244" s="203"/>
      <c r="J244" s="202"/>
      <c r="K244" s="203"/>
      <c r="L244" s="203"/>
      <c r="M244" s="211"/>
      <c r="N244" s="211"/>
      <c r="O244" s="211"/>
      <c r="P244" s="211"/>
      <c r="Q244" s="211"/>
      <c r="R244" s="211"/>
      <c r="S244" s="211"/>
      <c r="T244" s="25"/>
      <c r="U244" s="25"/>
      <c r="V244" s="25"/>
      <c r="W244" s="211"/>
      <c r="X244" s="24"/>
      <c r="Y244" s="211"/>
      <c r="Z244" s="203"/>
      <c r="AA244" s="202"/>
      <c r="AB244" s="211"/>
      <c r="AC244" s="203"/>
      <c r="AD244" s="202"/>
      <c r="AE244" s="211"/>
      <c r="AF244" s="203"/>
      <c r="AG244" s="202"/>
      <c r="AH244" s="26"/>
      <c r="AI244" s="211"/>
      <c r="AJ244" s="211"/>
      <c r="AK244" s="211"/>
      <c r="AL244" s="223"/>
    </row>
    <row r="245" spans="2:38" ht="13.5" thickBot="1" x14ac:dyDescent="0.35">
      <c r="B245" s="54">
        <v>234</v>
      </c>
      <c r="C245" s="74">
        <v>15</v>
      </c>
      <c r="D245" s="76" t="s">
        <v>66</v>
      </c>
      <c r="E245" s="75" t="s">
        <v>4043</v>
      </c>
      <c r="F245" s="204"/>
      <c r="G245" s="204"/>
      <c r="H245" s="205"/>
      <c r="I245" s="205"/>
      <c r="J245" s="204"/>
      <c r="K245" s="205"/>
      <c r="L245" s="205"/>
      <c r="M245" s="212"/>
      <c r="N245" s="212"/>
      <c r="O245" s="212"/>
      <c r="P245" s="212"/>
      <c r="Q245" s="212"/>
      <c r="R245" s="212"/>
      <c r="S245" s="212"/>
      <c r="T245" s="28"/>
      <c r="U245" s="28"/>
      <c r="V245" s="28"/>
      <c r="W245" s="212"/>
      <c r="X245" s="27"/>
      <c r="Y245" s="212"/>
      <c r="Z245" s="205"/>
      <c r="AA245" s="205"/>
      <c r="AB245" s="212"/>
      <c r="AC245" s="205"/>
      <c r="AD245" s="205"/>
      <c r="AE245" s="212"/>
      <c r="AF245" s="205"/>
      <c r="AG245" s="205"/>
      <c r="AH245" s="29"/>
      <c r="AI245" s="212"/>
      <c r="AJ245" s="212"/>
      <c r="AK245" s="212"/>
      <c r="AL245" s="224"/>
    </row>
    <row r="246" spans="2:38" x14ac:dyDescent="0.3">
      <c r="B246" s="54">
        <v>235</v>
      </c>
      <c r="C246" s="71">
        <v>1</v>
      </c>
      <c r="D246" s="72" t="s">
        <v>66</v>
      </c>
      <c r="E246" s="72" t="s">
        <v>3988</v>
      </c>
      <c r="F246" s="200"/>
      <c r="G246" s="200"/>
      <c r="H246" s="200"/>
      <c r="I246" s="200"/>
      <c r="J246" s="200"/>
      <c r="K246" s="200"/>
      <c r="L246" s="200"/>
      <c r="M246" s="210"/>
      <c r="N246" s="210"/>
      <c r="O246" s="210"/>
      <c r="P246" s="210"/>
      <c r="Q246" s="210"/>
      <c r="R246" s="210"/>
      <c r="S246" s="210"/>
      <c r="T246" s="22"/>
      <c r="U246" s="22"/>
      <c r="V246" s="22"/>
      <c r="W246" s="210"/>
      <c r="X246" s="21"/>
      <c r="Y246" s="210"/>
      <c r="Z246" s="200"/>
      <c r="AA246" s="202"/>
      <c r="AB246" s="210"/>
      <c r="AC246" s="200"/>
      <c r="AD246" s="202"/>
      <c r="AE246" s="210"/>
      <c r="AF246" s="200"/>
      <c r="AG246" s="202"/>
      <c r="AH246" s="23"/>
      <c r="AI246" s="210"/>
      <c r="AJ246" s="210"/>
      <c r="AK246" s="210"/>
      <c r="AL246" s="222"/>
    </row>
    <row r="247" spans="2:38" x14ac:dyDescent="0.3">
      <c r="B247" s="54">
        <v>236</v>
      </c>
      <c r="C247" s="73">
        <v>2</v>
      </c>
      <c r="D247" s="61" t="s">
        <v>66</v>
      </c>
      <c r="E247" s="61" t="s">
        <v>3988</v>
      </c>
      <c r="F247" s="202"/>
      <c r="G247" s="202"/>
      <c r="H247" s="203"/>
      <c r="I247" s="203"/>
      <c r="J247" s="202"/>
      <c r="K247" s="203"/>
      <c r="L247" s="203"/>
      <c r="M247" s="211"/>
      <c r="N247" s="211"/>
      <c r="O247" s="211"/>
      <c r="P247" s="211"/>
      <c r="Q247" s="211"/>
      <c r="R247" s="211"/>
      <c r="S247" s="211"/>
      <c r="T247" s="25"/>
      <c r="U247" s="25"/>
      <c r="V247" s="25"/>
      <c r="W247" s="211"/>
      <c r="X247" s="24"/>
      <c r="Y247" s="211"/>
      <c r="Z247" s="203"/>
      <c r="AA247" s="202"/>
      <c r="AB247" s="211"/>
      <c r="AC247" s="203"/>
      <c r="AD247" s="202"/>
      <c r="AE247" s="211"/>
      <c r="AF247" s="203"/>
      <c r="AG247" s="202"/>
      <c r="AH247" s="26"/>
      <c r="AI247" s="211"/>
      <c r="AJ247" s="211"/>
      <c r="AK247" s="211"/>
      <c r="AL247" s="223"/>
    </row>
    <row r="248" spans="2:38" x14ac:dyDescent="0.3">
      <c r="B248" s="54">
        <v>237</v>
      </c>
      <c r="C248" s="73">
        <v>3</v>
      </c>
      <c r="D248" s="61" t="s">
        <v>66</v>
      </c>
      <c r="E248" s="61" t="s">
        <v>3988</v>
      </c>
      <c r="F248" s="202"/>
      <c r="G248" s="202"/>
      <c r="H248" s="203"/>
      <c r="I248" s="203"/>
      <c r="J248" s="202"/>
      <c r="K248" s="203"/>
      <c r="L248" s="203"/>
      <c r="M248" s="211"/>
      <c r="N248" s="211"/>
      <c r="O248" s="211"/>
      <c r="P248" s="211"/>
      <c r="Q248" s="211"/>
      <c r="R248" s="211"/>
      <c r="S248" s="211"/>
      <c r="T248" s="25"/>
      <c r="U248" s="25"/>
      <c r="V248" s="25"/>
      <c r="W248" s="211"/>
      <c r="X248" s="24"/>
      <c r="Y248" s="211"/>
      <c r="Z248" s="203"/>
      <c r="AA248" s="202"/>
      <c r="AB248" s="211"/>
      <c r="AC248" s="203"/>
      <c r="AD248" s="202"/>
      <c r="AE248" s="211"/>
      <c r="AF248" s="203"/>
      <c r="AG248" s="202"/>
      <c r="AH248" s="26"/>
      <c r="AI248" s="211"/>
      <c r="AJ248" s="211"/>
      <c r="AK248" s="211"/>
      <c r="AL248" s="223"/>
    </row>
    <row r="249" spans="2:38" x14ac:dyDescent="0.3">
      <c r="B249" s="54">
        <v>238</v>
      </c>
      <c r="C249" s="73">
        <v>4</v>
      </c>
      <c r="D249" s="61" t="s">
        <v>66</v>
      </c>
      <c r="E249" s="61" t="s">
        <v>3988</v>
      </c>
      <c r="F249" s="202"/>
      <c r="G249" s="202"/>
      <c r="H249" s="203"/>
      <c r="I249" s="203"/>
      <c r="J249" s="202"/>
      <c r="K249" s="203"/>
      <c r="L249" s="203"/>
      <c r="M249" s="211"/>
      <c r="N249" s="211"/>
      <c r="O249" s="211"/>
      <c r="P249" s="211"/>
      <c r="Q249" s="211"/>
      <c r="R249" s="211"/>
      <c r="S249" s="211"/>
      <c r="T249" s="25"/>
      <c r="U249" s="25"/>
      <c r="V249" s="25"/>
      <c r="W249" s="211"/>
      <c r="X249" s="24"/>
      <c r="Y249" s="211"/>
      <c r="Z249" s="203"/>
      <c r="AA249" s="202"/>
      <c r="AB249" s="211"/>
      <c r="AC249" s="203"/>
      <c r="AD249" s="202"/>
      <c r="AE249" s="211"/>
      <c r="AF249" s="203"/>
      <c r="AG249" s="202"/>
      <c r="AH249" s="26"/>
      <c r="AI249" s="211"/>
      <c r="AJ249" s="211"/>
      <c r="AK249" s="211"/>
      <c r="AL249" s="223"/>
    </row>
    <row r="250" spans="2:38" x14ac:dyDescent="0.3">
      <c r="B250" s="54">
        <v>239</v>
      </c>
      <c r="C250" s="73">
        <v>5</v>
      </c>
      <c r="D250" s="61" t="s">
        <v>66</v>
      </c>
      <c r="E250" s="61" t="s">
        <v>3988</v>
      </c>
      <c r="F250" s="202"/>
      <c r="G250" s="202"/>
      <c r="H250" s="203"/>
      <c r="I250" s="203"/>
      <c r="J250" s="202"/>
      <c r="K250" s="203"/>
      <c r="L250" s="203"/>
      <c r="M250" s="211"/>
      <c r="N250" s="211"/>
      <c r="O250" s="211"/>
      <c r="P250" s="211"/>
      <c r="Q250" s="211"/>
      <c r="R250" s="211"/>
      <c r="S250" s="211"/>
      <c r="T250" s="25"/>
      <c r="U250" s="25"/>
      <c r="V250" s="25"/>
      <c r="W250" s="211"/>
      <c r="X250" s="24"/>
      <c r="Y250" s="211"/>
      <c r="Z250" s="203"/>
      <c r="AA250" s="202"/>
      <c r="AB250" s="211"/>
      <c r="AC250" s="203"/>
      <c r="AD250" s="202"/>
      <c r="AE250" s="211"/>
      <c r="AF250" s="203"/>
      <c r="AG250" s="202"/>
      <c r="AH250" s="26"/>
      <c r="AI250" s="211"/>
      <c r="AJ250" s="211"/>
      <c r="AK250" s="211"/>
      <c r="AL250" s="223"/>
    </row>
    <row r="251" spans="2:38" x14ac:dyDescent="0.3">
      <c r="B251" s="54">
        <v>240</v>
      </c>
      <c r="C251" s="73">
        <v>6</v>
      </c>
      <c r="D251" s="61" t="s">
        <v>66</v>
      </c>
      <c r="E251" s="61" t="s">
        <v>3988</v>
      </c>
      <c r="F251" s="202"/>
      <c r="G251" s="202"/>
      <c r="H251" s="203"/>
      <c r="I251" s="203"/>
      <c r="J251" s="202"/>
      <c r="K251" s="203"/>
      <c r="L251" s="203"/>
      <c r="M251" s="211"/>
      <c r="N251" s="211"/>
      <c r="O251" s="211"/>
      <c r="P251" s="211"/>
      <c r="Q251" s="211"/>
      <c r="R251" s="211"/>
      <c r="S251" s="211"/>
      <c r="T251" s="25"/>
      <c r="U251" s="25"/>
      <c r="V251" s="25"/>
      <c r="W251" s="211"/>
      <c r="X251" s="24"/>
      <c r="Y251" s="211"/>
      <c r="Z251" s="203"/>
      <c r="AA251" s="202"/>
      <c r="AB251" s="211"/>
      <c r="AC251" s="203"/>
      <c r="AD251" s="202"/>
      <c r="AE251" s="211"/>
      <c r="AF251" s="203"/>
      <c r="AG251" s="202"/>
      <c r="AH251" s="26"/>
      <c r="AI251" s="211"/>
      <c r="AJ251" s="211"/>
      <c r="AK251" s="211"/>
      <c r="AL251" s="223"/>
    </row>
    <row r="252" spans="2:38" x14ac:dyDescent="0.3">
      <c r="B252" s="54">
        <v>241</v>
      </c>
      <c r="C252" s="73">
        <v>7</v>
      </c>
      <c r="D252" s="61" t="s">
        <v>66</v>
      </c>
      <c r="E252" s="61" t="s">
        <v>3988</v>
      </c>
      <c r="F252" s="202"/>
      <c r="G252" s="202"/>
      <c r="H252" s="203"/>
      <c r="I252" s="203"/>
      <c r="J252" s="202"/>
      <c r="K252" s="203"/>
      <c r="L252" s="203"/>
      <c r="M252" s="211"/>
      <c r="N252" s="211"/>
      <c r="O252" s="211"/>
      <c r="P252" s="211"/>
      <c r="Q252" s="211"/>
      <c r="R252" s="211"/>
      <c r="S252" s="211"/>
      <c r="T252" s="25"/>
      <c r="U252" s="25"/>
      <c r="V252" s="25"/>
      <c r="W252" s="211"/>
      <c r="X252" s="24"/>
      <c r="Y252" s="211"/>
      <c r="Z252" s="203"/>
      <c r="AA252" s="202"/>
      <c r="AB252" s="211"/>
      <c r="AC252" s="203"/>
      <c r="AD252" s="202"/>
      <c r="AE252" s="211"/>
      <c r="AF252" s="203"/>
      <c r="AG252" s="202"/>
      <c r="AH252" s="26"/>
      <c r="AI252" s="211"/>
      <c r="AJ252" s="211"/>
      <c r="AK252" s="211"/>
      <c r="AL252" s="223"/>
    </row>
    <row r="253" spans="2:38" x14ac:dyDescent="0.3">
      <c r="B253" s="54">
        <v>242</v>
      </c>
      <c r="C253" s="73">
        <v>8</v>
      </c>
      <c r="D253" s="61" t="s">
        <v>66</v>
      </c>
      <c r="E253" s="61" t="s">
        <v>3988</v>
      </c>
      <c r="F253" s="202"/>
      <c r="G253" s="202"/>
      <c r="H253" s="203"/>
      <c r="I253" s="203"/>
      <c r="J253" s="202"/>
      <c r="K253" s="203"/>
      <c r="L253" s="203"/>
      <c r="M253" s="211"/>
      <c r="N253" s="211"/>
      <c r="O253" s="211"/>
      <c r="P253" s="211"/>
      <c r="Q253" s="211"/>
      <c r="R253" s="211"/>
      <c r="S253" s="211"/>
      <c r="T253" s="25"/>
      <c r="U253" s="25"/>
      <c r="V253" s="25"/>
      <c r="W253" s="211"/>
      <c r="X253" s="24"/>
      <c r="Y253" s="211"/>
      <c r="Z253" s="203"/>
      <c r="AA253" s="202"/>
      <c r="AB253" s="211"/>
      <c r="AC253" s="203"/>
      <c r="AD253" s="202"/>
      <c r="AE253" s="211"/>
      <c r="AF253" s="203"/>
      <c r="AG253" s="202"/>
      <c r="AH253" s="26"/>
      <c r="AI253" s="211"/>
      <c r="AJ253" s="211"/>
      <c r="AK253" s="211"/>
      <c r="AL253" s="223"/>
    </row>
    <row r="254" spans="2:38" x14ac:dyDescent="0.3">
      <c r="B254" s="54">
        <v>243</v>
      </c>
      <c r="C254" s="73">
        <v>9</v>
      </c>
      <c r="D254" s="61" t="s">
        <v>66</v>
      </c>
      <c r="E254" s="61" t="s">
        <v>3988</v>
      </c>
      <c r="F254" s="202"/>
      <c r="G254" s="202"/>
      <c r="H254" s="203"/>
      <c r="I254" s="203"/>
      <c r="J254" s="202"/>
      <c r="K254" s="203"/>
      <c r="L254" s="203"/>
      <c r="M254" s="211"/>
      <c r="N254" s="211"/>
      <c r="O254" s="211"/>
      <c r="P254" s="211"/>
      <c r="Q254" s="211"/>
      <c r="R254" s="211"/>
      <c r="S254" s="211"/>
      <c r="T254" s="25"/>
      <c r="U254" s="25"/>
      <c r="V254" s="25"/>
      <c r="W254" s="211"/>
      <c r="X254" s="24"/>
      <c r="Y254" s="211"/>
      <c r="Z254" s="203"/>
      <c r="AA254" s="202"/>
      <c r="AB254" s="211"/>
      <c r="AC254" s="203"/>
      <c r="AD254" s="202"/>
      <c r="AE254" s="211"/>
      <c r="AF254" s="203"/>
      <c r="AG254" s="202"/>
      <c r="AH254" s="26"/>
      <c r="AI254" s="211"/>
      <c r="AJ254" s="211"/>
      <c r="AK254" s="211"/>
      <c r="AL254" s="223"/>
    </row>
    <row r="255" spans="2:38" x14ac:dyDescent="0.3">
      <c r="B255" s="54">
        <v>244</v>
      </c>
      <c r="C255" s="73">
        <v>10</v>
      </c>
      <c r="D255" s="61" t="s">
        <v>66</v>
      </c>
      <c r="E255" s="61" t="s">
        <v>3988</v>
      </c>
      <c r="F255" s="202"/>
      <c r="G255" s="202"/>
      <c r="H255" s="203"/>
      <c r="I255" s="203"/>
      <c r="J255" s="202"/>
      <c r="K255" s="203"/>
      <c r="L255" s="203"/>
      <c r="M255" s="211"/>
      <c r="N255" s="211"/>
      <c r="O255" s="211"/>
      <c r="P255" s="211"/>
      <c r="Q255" s="211"/>
      <c r="R255" s="211"/>
      <c r="S255" s="211"/>
      <c r="T255" s="25"/>
      <c r="U255" s="25"/>
      <c r="V255" s="25"/>
      <c r="W255" s="211"/>
      <c r="X255" s="24"/>
      <c r="Y255" s="211"/>
      <c r="Z255" s="203"/>
      <c r="AA255" s="202"/>
      <c r="AB255" s="211"/>
      <c r="AC255" s="203"/>
      <c r="AD255" s="202"/>
      <c r="AE255" s="211"/>
      <c r="AF255" s="203"/>
      <c r="AG255" s="202"/>
      <c r="AH255" s="26"/>
      <c r="AI255" s="211"/>
      <c r="AJ255" s="211"/>
      <c r="AK255" s="211"/>
      <c r="AL255" s="223"/>
    </row>
    <row r="256" spans="2:38" x14ac:dyDescent="0.3">
      <c r="B256" s="54">
        <v>245</v>
      </c>
      <c r="C256" s="73">
        <v>11</v>
      </c>
      <c r="D256" s="61" t="s">
        <v>66</v>
      </c>
      <c r="E256" s="61" t="s">
        <v>3988</v>
      </c>
      <c r="F256" s="202"/>
      <c r="G256" s="202"/>
      <c r="H256" s="203"/>
      <c r="I256" s="203"/>
      <c r="J256" s="202"/>
      <c r="K256" s="203"/>
      <c r="L256" s="203"/>
      <c r="M256" s="211"/>
      <c r="N256" s="211"/>
      <c r="O256" s="211"/>
      <c r="P256" s="211"/>
      <c r="Q256" s="211"/>
      <c r="R256" s="211"/>
      <c r="S256" s="211"/>
      <c r="T256" s="25"/>
      <c r="U256" s="25"/>
      <c r="V256" s="25"/>
      <c r="W256" s="211"/>
      <c r="X256" s="24"/>
      <c r="Y256" s="211"/>
      <c r="Z256" s="203"/>
      <c r="AA256" s="202"/>
      <c r="AB256" s="211"/>
      <c r="AC256" s="203"/>
      <c r="AD256" s="202"/>
      <c r="AE256" s="211"/>
      <c r="AF256" s="203"/>
      <c r="AG256" s="202"/>
      <c r="AH256" s="26"/>
      <c r="AI256" s="211"/>
      <c r="AJ256" s="211"/>
      <c r="AK256" s="211"/>
      <c r="AL256" s="223"/>
    </row>
    <row r="257" spans="2:38" x14ac:dyDescent="0.3">
      <c r="B257" s="54">
        <v>246</v>
      </c>
      <c r="C257" s="73">
        <v>12</v>
      </c>
      <c r="D257" s="61" t="s">
        <v>66</v>
      </c>
      <c r="E257" s="61" t="s">
        <v>3988</v>
      </c>
      <c r="F257" s="202"/>
      <c r="G257" s="202"/>
      <c r="H257" s="203"/>
      <c r="I257" s="203"/>
      <c r="J257" s="202"/>
      <c r="K257" s="203"/>
      <c r="L257" s="203"/>
      <c r="M257" s="211"/>
      <c r="N257" s="211"/>
      <c r="O257" s="211"/>
      <c r="P257" s="211"/>
      <c r="Q257" s="211"/>
      <c r="R257" s="211"/>
      <c r="S257" s="211"/>
      <c r="T257" s="25"/>
      <c r="U257" s="25"/>
      <c r="V257" s="25"/>
      <c r="W257" s="211"/>
      <c r="X257" s="24"/>
      <c r="Y257" s="211"/>
      <c r="Z257" s="203"/>
      <c r="AA257" s="202"/>
      <c r="AB257" s="211"/>
      <c r="AC257" s="203"/>
      <c r="AD257" s="202"/>
      <c r="AE257" s="211"/>
      <c r="AF257" s="203"/>
      <c r="AG257" s="202"/>
      <c r="AH257" s="26"/>
      <c r="AI257" s="211"/>
      <c r="AJ257" s="211"/>
      <c r="AK257" s="211"/>
      <c r="AL257" s="223"/>
    </row>
    <row r="258" spans="2:38" x14ac:dyDescent="0.3">
      <c r="B258" s="54">
        <v>247</v>
      </c>
      <c r="C258" s="73">
        <v>13</v>
      </c>
      <c r="D258" s="61" t="s">
        <v>66</v>
      </c>
      <c r="E258" s="61" t="s">
        <v>3988</v>
      </c>
      <c r="F258" s="202"/>
      <c r="G258" s="202"/>
      <c r="H258" s="203"/>
      <c r="I258" s="203"/>
      <c r="J258" s="202"/>
      <c r="K258" s="203"/>
      <c r="L258" s="203"/>
      <c r="M258" s="211"/>
      <c r="N258" s="211"/>
      <c r="O258" s="211"/>
      <c r="P258" s="211"/>
      <c r="Q258" s="211"/>
      <c r="R258" s="211"/>
      <c r="S258" s="211"/>
      <c r="T258" s="25"/>
      <c r="U258" s="25"/>
      <c r="V258" s="25"/>
      <c r="W258" s="211"/>
      <c r="X258" s="24"/>
      <c r="Y258" s="211"/>
      <c r="Z258" s="203"/>
      <c r="AA258" s="202"/>
      <c r="AB258" s="211"/>
      <c r="AC258" s="203"/>
      <c r="AD258" s="202"/>
      <c r="AE258" s="211"/>
      <c r="AF258" s="203"/>
      <c r="AG258" s="202"/>
      <c r="AH258" s="26"/>
      <c r="AI258" s="211"/>
      <c r="AJ258" s="211"/>
      <c r="AK258" s="211"/>
      <c r="AL258" s="223"/>
    </row>
    <row r="259" spans="2:38" x14ac:dyDescent="0.3">
      <c r="B259" s="54">
        <v>248</v>
      </c>
      <c r="C259" s="73">
        <v>14</v>
      </c>
      <c r="D259" s="61" t="s">
        <v>66</v>
      </c>
      <c r="E259" s="61" t="s">
        <v>3988</v>
      </c>
      <c r="F259" s="202"/>
      <c r="G259" s="202"/>
      <c r="H259" s="203"/>
      <c r="I259" s="203"/>
      <c r="J259" s="202"/>
      <c r="K259" s="203"/>
      <c r="L259" s="203"/>
      <c r="M259" s="211"/>
      <c r="N259" s="211"/>
      <c r="O259" s="211"/>
      <c r="P259" s="211"/>
      <c r="Q259" s="211"/>
      <c r="R259" s="211"/>
      <c r="S259" s="211"/>
      <c r="T259" s="25"/>
      <c r="U259" s="25"/>
      <c r="V259" s="25"/>
      <c r="W259" s="211"/>
      <c r="X259" s="24"/>
      <c r="Y259" s="211"/>
      <c r="Z259" s="203"/>
      <c r="AA259" s="202"/>
      <c r="AB259" s="211"/>
      <c r="AC259" s="203"/>
      <c r="AD259" s="202"/>
      <c r="AE259" s="211"/>
      <c r="AF259" s="203"/>
      <c r="AG259" s="202"/>
      <c r="AH259" s="26"/>
      <c r="AI259" s="211"/>
      <c r="AJ259" s="211"/>
      <c r="AK259" s="211"/>
      <c r="AL259" s="223"/>
    </row>
    <row r="260" spans="2:38" ht="13.5" thickBot="1" x14ac:dyDescent="0.35">
      <c r="B260" s="54">
        <v>249</v>
      </c>
      <c r="C260" s="77">
        <v>15</v>
      </c>
      <c r="D260" s="78" t="s">
        <v>66</v>
      </c>
      <c r="E260" s="67" t="s">
        <v>3988</v>
      </c>
      <c r="F260" s="206"/>
      <c r="G260" s="204"/>
      <c r="H260" s="207"/>
      <c r="I260" s="207"/>
      <c r="J260" s="206"/>
      <c r="K260" s="207"/>
      <c r="L260" s="207"/>
      <c r="M260" s="213"/>
      <c r="N260" s="213"/>
      <c r="O260" s="213"/>
      <c r="P260" s="213"/>
      <c r="Q260" s="213"/>
      <c r="R260" s="213"/>
      <c r="S260" s="213"/>
      <c r="T260" s="30"/>
      <c r="U260" s="30"/>
      <c r="V260" s="30"/>
      <c r="W260" s="213"/>
      <c r="X260" s="382"/>
      <c r="Y260" s="213"/>
      <c r="Z260" s="207"/>
      <c r="AA260" s="205"/>
      <c r="AB260" s="213"/>
      <c r="AC260" s="207"/>
      <c r="AD260" s="205"/>
      <c r="AE260" s="213"/>
      <c r="AF260" s="207"/>
      <c r="AG260" s="205"/>
      <c r="AH260" s="31"/>
      <c r="AI260" s="213"/>
      <c r="AJ260" s="213"/>
      <c r="AK260" s="213"/>
      <c r="AL260" s="225"/>
    </row>
    <row r="261" spans="2:38" x14ac:dyDescent="0.3">
      <c r="B261" s="54">
        <v>250</v>
      </c>
      <c r="C261" s="71">
        <v>1</v>
      </c>
      <c r="D261" s="72" t="s">
        <v>66</v>
      </c>
      <c r="E261" s="72" t="s">
        <v>4044</v>
      </c>
      <c r="F261" s="200"/>
      <c r="G261" s="200"/>
      <c r="H261" s="200"/>
      <c r="I261" s="200"/>
      <c r="J261" s="200"/>
      <c r="K261" s="200"/>
      <c r="L261" s="200"/>
      <c r="M261" s="210"/>
      <c r="N261" s="210"/>
      <c r="O261" s="210"/>
      <c r="P261" s="210"/>
      <c r="Q261" s="210"/>
      <c r="R261" s="210"/>
      <c r="S261" s="210"/>
      <c r="T261" s="22"/>
      <c r="U261" s="22"/>
      <c r="V261" s="22"/>
      <c r="W261" s="210"/>
      <c r="X261" s="21"/>
      <c r="Y261" s="210"/>
      <c r="Z261" s="200"/>
      <c r="AA261" s="202"/>
      <c r="AB261" s="210"/>
      <c r="AC261" s="200"/>
      <c r="AD261" s="202"/>
      <c r="AE261" s="210"/>
      <c r="AF261" s="200"/>
      <c r="AG261" s="202"/>
      <c r="AH261" s="23"/>
      <c r="AI261" s="210"/>
      <c r="AJ261" s="210"/>
      <c r="AK261" s="210"/>
      <c r="AL261" s="222"/>
    </row>
    <row r="262" spans="2:38" x14ac:dyDescent="0.3">
      <c r="B262" s="54">
        <v>251</v>
      </c>
      <c r="C262" s="73">
        <v>2</v>
      </c>
      <c r="D262" s="61" t="s">
        <v>66</v>
      </c>
      <c r="E262" s="61" t="s">
        <v>4044</v>
      </c>
      <c r="F262" s="202"/>
      <c r="G262" s="202"/>
      <c r="H262" s="203"/>
      <c r="I262" s="203"/>
      <c r="J262" s="202"/>
      <c r="K262" s="203"/>
      <c r="L262" s="203"/>
      <c r="M262" s="211"/>
      <c r="N262" s="211"/>
      <c r="O262" s="211"/>
      <c r="P262" s="211"/>
      <c r="Q262" s="211"/>
      <c r="R262" s="211"/>
      <c r="S262" s="211"/>
      <c r="T262" s="25"/>
      <c r="U262" s="25"/>
      <c r="V262" s="25"/>
      <c r="W262" s="211"/>
      <c r="X262" s="24"/>
      <c r="Y262" s="211"/>
      <c r="Z262" s="203"/>
      <c r="AA262" s="202"/>
      <c r="AB262" s="211"/>
      <c r="AC262" s="203"/>
      <c r="AD262" s="202"/>
      <c r="AE262" s="211"/>
      <c r="AF262" s="203"/>
      <c r="AG262" s="202"/>
      <c r="AH262" s="26"/>
      <c r="AI262" s="211"/>
      <c r="AJ262" s="211"/>
      <c r="AK262" s="211"/>
      <c r="AL262" s="223"/>
    </row>
    <row r="263" spans="2:38" x14ac:dyDescent="0.3">
      <c r="B263" s="54">
        <v>252</v>
      </c>
      <c r="C263" s="73">
        <v>3</v>
      </c>
      <c r="D263" s="61" t="s">
        <v>66</v>
      </c>
      <c r="E263" s="61" t="s">
        <v>4044</v>
      </c>
      <c r="F263" s="202"/>
      <c r="G263" s="202"/>
      <c r="H263" s="203"/>
      <c r="I263" s="203"/>
      <c r="J263" s="202"/>
      <c r="K263" s="203"/>
      <c r="L263" s="203"/>
      <c r="M263" s="211"/>
      <c r="N263" s="211"/>
      <c r="O263" s="211"/>
      <c r="P263" s="211"/>
      <c r="Q263" s="211"/>
      <c r="R263" s="211"/>
      <c r="S263" s="211"/>
      <c r="T263" s="25"/>
      <c r="U263" s="25"/>
      <c r="V263" s="25"/>
      <c r="W263" s="211"/>
      <c r="X263" s="24"/>
      <c r="Y263" s="211"/>
      <c r="Z263" s="203"/>
      <c r="AA263" s="202"/>
      <c r="AB263" s="211"/>
      <c r="AC263" s="203"/>
      <c r="AD263" s="202"/>
      <c r="AE263" s="211"/>
      <c r="AF263" s="203"/>
      <c r="AG263" s="202"/>
      <c r="AH263" s="26"/>
      <c r="AI263" s="211"/>
      <c r="AJ263" s="211"/>
      <c r="AK263" s="211"/>
      <c r="AL263" s="223"/>
    </row>
    <row r="264" spans="2:38" x14ac:dyDescent="0.3">
      <c r="B264" s="54">
        <v>253</v>
      </c>
      <c r="C264" s="73">
        <v>4</v>
      </c>
      <c r="D264" s="61" t="s">
        <v>66</v>
      </c>
      <c r="E264" s="61" t="s">
        <v>4044</v>
      </c>
      <c r="F264" s="202"/>
      <c r="G264" s="202"/>
      <c r="H264" s="203"/>
      <c r="I264" s="203"/>
      <c r="J264" s="202"/>
      <c r="K264" s="203"/>
      <c r="L264" s="203"/>
      <c r="M264" s="211"/>
      <c r="N264" s="211"/>
      <c r="O264" s="211"/>
      <c r="P264" s="211"/>
      <c r="Q264" s="211"/>
      <c r="R264" s="211"/>
      <c r="S264" s="211"/>
      <c r="T264" s="25"/>
      <c r="U264" s="25"/>
      <c r="V264" s="25"/>
      <c r="W264" s="211"/>
      <c r="X264" s="24"/>
      <c r="Y264" s="211"/>
      <c r="Z264" s="203"/>
      <c r="AA264" s="202"/>
      <c r="AB264" s="211"/>
      <c r="AC264" s="203"/>
      <c r="AD264" s="202"/>
      <c r="AE264" s="211"/>
      <c r="AF264" s="203"/>
      <c r="AG264" s="202"/>
      <c r="AH264" s="26"/>
      <c r="AI264" s="211"/>
      <c r="AJ264" s="211"/>
      <c r="AK264" s="211"/>
      <c r="AL264" s="223"/>
    </row>
    <row r="265" spans="2:38" x14ac:dyDescent="0.3">
      <c r="B265" s="54">
        <v>254</v>
      </c>
      <c r="C265" s="73">
        <v>5</v>
      </c>
      <c r="D265" s="61" t="s">
        <v>66</v>
      </c>
      <c r="E265" s="61" t="s">
        <v>4044</v>
      </c>
      <c r="F265" s="202"/>
      <c r="G265" s="202"/>
      <c r="H265" s="203"/>
      <c r="I265" s="203"/>
      <c r="J265" s="202"/>
      <c r="K265" s="203"/>
      <c r="L265" s="203"/>
      <c r="M265" s="211"/>
      <c r="N265" s="211"/>
      <c r="O265" s="211"/>
      <c r="P265" s="211"/>
      <c r="Q265" s="211"/>
      <c r="R265" s="211"/>
      <c r="S265" s="211"/>
      <c r="T265" s="25"/>
      <c r="U265" s="25"/>
      <c r="V265" s="25"/>
      <c r="W265" s="211"/>
      <c r="X265" s="24"/>
      <c r="Y265" s="211"/>
      <c r="Z265" s="203"/>
      <c r="AA265" s="202"/>
      <c r="AB265" s="211"/>
      <c r="AC265" s="203"/>
      <c r="AD265" s="202"/>
      <c r="AE265" s="211"/>
      <c r="AF265" s="203"/>
      <c r="AG265" s="202"/>
      <c r="AH265" s="26"/>
      <c r="AI265" s="211"/>
      <c r="AJ265" s="211"/>
      <c r="AK265" s="211"/>
      <c r="AL265" s="223"/>
    </row>
    <row r="266" spans="2:38" x14ac:dyDescent="0.3">
      <c r="B266" s="54">
        <v>255</v>
      </c>
      <c r="C266" s="73">
        <v>6</v>
      </c>
      <c r="D266" s="61" t="s">
        <v>66</v>
      </c>
      <c r="E266" s="61" t="s">
        <v>4044</v>
      </c>
      <c r="F266" s="202"/>
      <c r="G266" s="202"/>
      <c r="H266" s="203"/>
      <c r="I266" s="203"/>
      <c r="J266" s="202"/>
      <c r="K266" s="203"/>
      <c r="L266" s="203"/>
      <c r="M266" s="211"/>
      <c r="N266" s="211"/>
      <c r="O266" s="211"/>
      <c r="P266" s="211"/>
      <c r="Q266" s="211"/>
      <c r="R266" s="211"/>
      <c r="S266" s="211"/>
      <c r="T266" s="25"/>
      <c r="U266" s="25"/>
      <c r="V266" s="25"/>
      <c r="W266" s="211"/>
      <c r="X266" s="24"/>
      <c r="Y266" s="211"/>
      <c r="Z266" s="203"/>
      <c r="AA266" s="202"/>
      <c r="AB266" s="211"/>
      <c r="AC266" s="203"/>
      <c r="AD266" s="202"/>
      <c r="AE266" s="211"/>
      <c r="AF266" s="203"/>
      <c r="AG266" s="202"/>
      <c r="AH266" s="26"/>
      <c r="AI266" s="211"/>
      <c r="AJ266" s="211"/>
      <c r="AK266" s="211"/>
      <c r="AL266" s="223"/>
    </row>
    <row r="267" spans="2:38" x14ac:dyDescent="0.3">
      <c r="B267" s="54">
        <v>256</v>
      </c>
      <c r="C267" s="73">
        <v>7</v>
      </c>
      <c r="D267" s="61" t="s">
        <v>66</v>
      </c>
      <c r="E267" s="61" t="s">
        <v>4044</v>
      </c>
      <c r="F267" s="202"/>
      <c r="G267" s="202"/>
      <c r="H267" s="203"/>
      <c r="I267" s="203"/>
      <c r="J267" s="202"/>
      <c r="K267" s="203"/>
      <c r="L267" s="203"/>
      <c r="M267" s="211"/>
      <c r="N267" s="211"/>
      <c r="O267" s="211"/>
      <c r="P267" s="211"/>
      <c r="Q267" s="211"/>
      <c r="R267" s="211"/>
      <c r="S267" s="211"/>
      <c r="T267" s="25"/>
      <c r="U267" s="25"/>
      <c r="V267" s="25"/>
      <c r="W267" s="211"/>
      <c r="X267" s="24"/>
      <c r="Y267" s="211"/>
      <c r="Z267" s="203"/>
      <c r="AA267" s="202"/>
      <c r="AB267" s="211"/>
      <c r="AC267" s="203"/>
      <c r="AD267" s="202"/>
      <c r="AE267" s="211"/>
      <c r="AF267" s="203"/>
      <c r="AG267" s="202"/>
      <c r="AH267" s="26"/>
      <c r="AI267" s="211"/>
      <c r="AJ267" s="211"/>
      <c r="AK267" s="211"/>
      <c r="AL267" s="223"/>
    </row>
    <row r="268" spans="2:38" x14ac:dyDescent="0.3">
      <c r="B268" s="54">
        <v>257</v>
      </c>
      <c r="C268" s="73">
        <v>8</v>
      </c>
      <c r="D268" s="61" t="s">
        <v>66</v>
      </c>
      <c r="E268" s="61" t="s">
        <v>4044</v>
      </c>
      <c r="F268" s="202"/>
      <c r="G268" s="202"/>
      <c r="H268" s="203"/>
      <c r="I268" s="203"/>
      <c r="J268" s="202"/>
      <c r="K268" s="203"/>
      <c r="L268" s="203"/>
      <c r="M268" s="211"/>
      <c r="N268" s="211"/>
      <c r="O268" s="211"/>
      <c r="P268" s="211"/>
      <c r="Q268" s="211"/>
      <c r="R268" s="211"/>
      <c r="S268" s="211"/>
      <c r="T268" s="25"/>
      <c r="U268" s="25"/>
      <c r="V268" s="25"/>
      <c r="W268" s="211"/>
      <c r="X268" s="24"/>
      <c r="Y268" s="211"/>
      <c r="Z268" s="203"/>
      <c r="AA268" s="202"/>
      <c r="AB268" s="211"/>
      <c r="AC268" s="203"/>
      <c r="AD268" s="202"/>
      <c r="AE268" s="211"/>
      <c r="AF268" s="203"/>
      <c r="AG268" s="202"/>
      <c r="AH268" s="26"/>
      <c r="AI268" s="211"/>
      <c r="AJ268" s="211"/>
      <c r="AK268" s="211"/>
      <c r="AL268" s="223"/>
    </row>
    <row r="269" spans="2:38" x14ac:dyDescent="0.3">
      <c r="B269" s="54">
        <v>258</v>
      </c>
      <c r="C269" s="73">
        <v>9</v>
      </c>
      <c r="D269" s="61" t="s">
        <v>66</v>
      </c>
      <c r="E269" s="61" t="s">
        <v>4044</v>
      </c>
      <c r="F269" s="202"/>
      <c r="G269" s="202"/>
      <c r="H269" s="203"/>
      <c r="I269" s="203"/>
      <c r="J269" s="202"/>
      <c r="K269" s="203"/>
      <c r="L269" s="203"/>
      <c r="M269" s="211"/>
      <c r="N269" s="211"/>
      <c r="O269" s="211"/>
      <c r="P269" s="211"/>
      <c r="Q269" s="211"/>
      <c r="R269" s="211"/>
      <c r="S269" s="211"/>
      <c r="T269" s="25"/>
      <c r="U269" s="25"/>
      <c r="V269" s="25"/>
      <c r="W269" s="211"/>
      <c r="X269" s="24"/>
      <c r="Y269" s="211"/>
      <c r="Z269" s="203"/>
      <c r="AA269" s="202"/>
      <c r="AB269" s="211"/>
      <c r="AC269" s="203"/>
      <c r="AD269" s="202"/>
      <c r="AE269" s="211"/>
      <c r="AF269" s="203"/>
      <c r="AG269" s="202"/>
      <c r="AH269" s="26"/>
      <c r="AI269" s="211"/>
      <c r="AJ269" s="211"/>
      <c r="AK269" s="211"/>
      <c r="AL269" s="223"/>
    </row>
    <row r="270" spans="2:38" x14ac:dyDescent="0.3">
      <c r="B270" s="54">
        <v>259</v>
      </c>
      <c r="C270" s="73">
        <v>10</v>
      </c>
      <c r="D270" s="61" t="s">
        <v>66</v>
      </c>
      <c r="E270" s="61" t="s">
        <v>4044</v>
      </c>
      <c r="F270" s="202"/>
      <c r="G270" s="202"/>
      <c r="H270" s="203"/>
      <c r="I270" s="203"/>
      <c r="J270" s="202"/>
      <c r="K270" s="203"/>
      <c r="L270" s="203"/>
      <c r="M270" s="211"/>
      <c r="N270" s="211"/>
      <c r="O270" s="211"/>
      <c r="P270" s="211"/>
      <c r="Q270" s="211"/>
      <c r="R270" s="211"/>
      <c r="S270" s="211"/>
      <c r="T270" s="25"/>
      <c r="U270" s="25"/>
      <c r="V270" s="25"/>
      <c r="W270" s="211"/>
      <c r="X270" s="24"/>
      <c r="Y270" s="211"/>
      <c r="Z270" s="203"/>
      <c r="AA270" s="202"/>
      <c r="AB270" s="211"/>
      <c r="AC270" s="203"/>
      <c r="AD270" s="202"/>
      <c r="AE270" s="211"/>
      <c r="AF270" s="203"/>
      <c r="AG270" s="202"/>
      <c r="AH270" s="26"/>
      <c r="AI270" s="211"/>
      <c r="AJ270" s="211"/>
      <c r="AK270" s="211"/>
      <c r="AL270" s="223"/>
    </row>
    <row r="271" spans="2:38" x14ac:dyDescent="0.3">
      <c r="B271" s="54">
        <v>260</v>
      </c>
      <c r="C271" s="73">
        <v>11</v>
      </c>
      <c r="D271" s="61" t="s">
        <v>66</v>
      </c>
      <c r="E271" s="61" t="s">
        <v>4044</v>
      </c>
      <c r="F271" s="202"/>
      <c r="G271" s="202"/>
      <c r="H271" s="203"/>
      <c r="I271" s="203"/>
      <c r="J271" s="202"/>
      <c r="K271" s="203"/>
      <c r="L271" s="203"/>
      <c r="M271" s="211"/>
      <c r="N271" s="211"/>
      <c r="O271" s="211"/>
      <c r="P271" s="211"/>
      <c r="Q271" s="211"/>
      <c r="R271" s="211"/>
      <c r="S271" s="211"/>
      <c r="T271" s="25"/>
      <c r="U271" s="25"/>
      <c r="V271" s="25"/>
      <c r="W271" s="211"/>
      <c r="X271" s="24"/>
      <c r="Y271" s="211"/>
      <c r="Z271" s="203"/>
      <c r="AA271" s="202"/>
      <c r="AB271" s="211"/>
      <c r="AC271" s="203"/>
      <c r="AD271" s="202"/>
      <c r="AE271" s="211"/>
      <c r="AF271" s="203"/>
      <c r="AG271" s="202"/>
      <c r="AH271" s="26"/>
      <c r="AI271" s="211"/>
      <c r="AJ271" s="211"/>
      <c r="AK271" s="211"/>
      <c r="AL271" s="223"/>
    </row>
    <row r="272" spans="2:38" x14ac:dyDescent="0.3">
      <c r="B272" s="54">
        <v>261</v>
      </c>
      <c r="C272" s="73">
        <v>12</v>
      </c>
      <c r="D272" s="61" t="s">
        <v>66</v>
      </c>
      <c r="E272" s="61" t="s">
        <v>4044</v>
      </c>
      <c r="F272" s="202"/>
      <c r="G272" s="202"/>
      <c r="H272" s="203"/>
      <c r="I272" s="203"/>
      <c r="J272" s="202"/>
      <c r="K272" s="203"/>
      <c r="L272" s="203"/>
      <c r="M272" s="211"/>
      <c r="N272" s="211"/>
      <c r="O272" s="211"/>
      <c r="P272" s="211"/>
      <c r="Q272" s="211"/>
      <c r="R272" s="211"/>
      <c r="S272" s="211"/>
      <c r="T272" s="25"/>
      <c r="U272" s="25"/>
      <c r="V272" s="25"/>
      <c r="W272" s="211"/>
      <c r="X272" s="24"/>
      <c r="Y272" s="211"/>
      <c r="Z272" s="203"/>
      <c r="AA272" s="202"/>
      <c r="AB272" s="211"/>
      <c r="AC272" s="203"/>
      <c r="AD272" s="202"/>
      <c r="AE272" s="211"/>
      <c r="AF272" s="203"/>
      <c r="AG272" s="202"/>
      <c r="AH272" s="26"/>
      <c r="AI272" s="211"/>
      <c r="AJ272" s="211"/>
      <c r="AK272" s="211"/>
      <c r="AL272" s="223"/>
    </row>
    <row r="273" spans="2:38" x14ac:dyDescent="0.3">
      <c r="B273" s="54">
        <v>262</v>
      </c>
      <c r="C273" s="73">
        <v>13</v>
      </c>
      <c r="D273" s="61" t="s">
        <v>66</v>
      </c>
      <c r="E273" s="61" t="s">
        <v>4044</v>
      </c>
      <c r="F273" s="202"/>
      <c r="G273" s="202"/>
      <c r="H273" s="203"/>
      <c r="I273" s="203"/>
      <c r="J273" s="202"/>
      <c r="K273" s="203"/>
      <c r="L273" s="203"/>
      <c r="M273" s="211"/>
      <c r="N273" s="211"/>
      <c r="O273" s="211"/>
      <c r="P273" s="211"/>
      <c r="Q273" s="211"/>
      <c r="R273" s="211"/>
      <c r="S273" s="211"/>
      <c r="T273" s="25"/>
      <c r="U273" s="25"/>
      <c r="V273" s="25"/>
      <c r="W273" s="211"/>
      <c r="X273" s="24"/>
      <c r="Y273" s="211"/>
      <c r="Z273" s="203"/>
      <c r="AA273" s="202"/>
      <c r="AB273" s="211"/>
      <c r="AC273" s="203"/>
      <c r="AD273" s="202"/>
      <c r="AE273" s="211"/>
      <c r="AF273" s="203"/>
      <c r="AG273" s="202"/>
      <c r="AH273" s="26"/>
      <c r="AI273" s="211"/>
      <c r="AJ273" s="211"/>
      <c r="AK273" s="211"/>
      <c r="AL273" s="223"/>
    </row>
    <row r="274" spans="2:38" x14ac:dyDescent="0.3">
      <c r="B274" s="54">
        <v>263</v>
      </c>
      <c r="C274" s="73">
        <v>14</v>
      </c>
      <c r="D274" s="61" t="s">
        <v>66</v>
      </c>
      <c r="E274" s="61" t="s">
        <v>4044</v>
      </c>
      <c r="F274" s="202"/>
      <c r="G274" s="202"/>
      <c r="H274" s="203"/>
      <c r="I274" s="203"/>
      <c r="J274" s="202"/>
      <c r="K274" s="203"/>
      <c r="L274" s="203"/>
      <c r="M274" s="211"/>
      <c r="N274" s="211"/>
      <c r="O274" s="211"/>
      <c r="P274" s="211"/>
      <c r="Q274" s="211"/>
      <c r="R274" s="211"/>
      <c r="S274" s="211"/>
      <c r="T274" s="25"/>
      <c r="U274" s="25"/>
      <c r="V274" s="25"/>
      <c r="W274" s="211"/>
      <c r="X274" s="24"/>
      <c r="Y274" s="211"/>
      <c r="Z274" s="203"/>
      <c r="AA274" s="202"/>
      <c r="AB274" s="211"/>
      <c r="AC274" s="203"/>
      <c r="AD274" s="202"/>
      <c r="AE274" s="211"/>
      <c r="AF274" s="203"/>
      <c r="AG274" s="202"/>
      <c r="AH274" s="26"/>
      <c r="AI274" s="211"/>
      <c r="AJ274" s="211"/>
      <c r="AK274" s="211"/>
      <c r="AL274" s="223"/>
    </row>
    <row r="275" spans="2:38" ht="13.5" thickBot="1" x14ac:dyDescent="0.35">
      <c r="B275" s="54">
        <v>264</v>
      </c>
      <c r="C275" s="74">
        <v>15</v>
      </c>
      <c r="D275" s="76" t="s">
        <v>66</v>
      </c>
      <c r="E275" s="75" t="s">
        <v>4044</v>
      </c>
      <c r="F275" s="204"/>
      <c r="G275" s="204"/>
      <c r="H275" s="205"/>
      <c r="I275" s="205"/>
      <c r="J275" s="204"/>
      <c r="K275" s="205"/>
      <c r="L275" s="205"/>
      <c r="M275" s="212"/>
      <c r="N275" s="212"/>
      <c r="O275" s="212"/>
      <c r="P275" s="212"/>
      <c r="Q275" s="212"/>
      <c r="R275" s="212"/>
      <c r="S275" s="212"/>
      <c r="T275" s="28"/>
      <c r="U275" s="28"/>
      <c r="V275" s="28"/>
      <c r="W275" s="212"/>
      <c r="X275" s="27"/>
      <c r="Y275" s="212"/>
      <c r="Z275" s="205"/>
      <c r="AA275" s="205"/>
      <c r="AB275" s="212"/>
      <c r="AC275" s="205"/>
      <c r="AD275" s="205"/>
      <c r="AE275" s="212"/>
      <c r="AF275" s="205"/>
      <c r="AG275" s="205"/>
      <c r="AH275" s="29"/>
      <c r="AI275" s="212"/>
      <c r="AJ275" s="212"/>
      <c r="AK275" s="212"/>
      <c r="AL275" s="224"/>
    </row>
    <row r="276" spans="2:38" x14ac:dyDescent="0.3">
      <c r="B276" s="54">
        <v>265</v>
      </c>
      <c r="C276" s="71">
        <v>1</v>
      </c>
      <c r="D276" s="72" t="s">
        <v>66</v>
      </c>
      <c r="E276" s="72" t="s">
        <v>4045</v>
      </c>
      <c r="F276" s="200"/>
      <c r="G276" s="200"/>
      <c r="H276" s="200"/>
      <c r="I276" s="200"/>
      <c r="J276" s="200"/>
      <c r="K276" s="200"/>
      <c r="L276" s="200"/>
      <c r="M276" s="210"/>
      <c r="N276" s="210"/>
      <c r="O276" s="210"/>
      <c r="P276" s="210"/>
      <c r="Q276" s="210"/>
      <c r="R276" s="210"/>
      <c r="S276" s="210"/>
      <c r="T276" s="22"/>
      <c r="U276" s="22"/>
      <c r="V276" s="22"/>
      <c r="W276" s="210"/>
      <c r="X276" s="21"/>
      <c r="Y276" s="210"/>
      <c r="Z276" s="200"/>
      <c r="AA276" s="202"/>
      <c r="AB276" s="210"/>
      <c r="AC276" s="200"/>
      <c r="AD276" s="202"/>
      <c r="AE276" s="210"/>
      <c r="AF276" s="200"/>
      <c r="AG276" s="202"/>
      <c r="AH276" s="23"/>
      <c r="AI276" s="210"/>
      <c r="AJ276" s="210"/>
      <c r="AK276" s="210"/>
      <c r="AL276" s="222"/>
    </row>
    <row r="277" spans="2:38" x14ac:dyDescent="0.3">
      <c r="B277" s="54">
        <v>266</v>
      </c>
      <c r="C277" s="73">
        <v>2</v>
      </c>
      <c r="D277" s="61" t="s">
        <v>66</v>
      </c>
      <c r="E277" s="61" t="s">
        <v>4045</v>
      </c>
      <c r="F277" s="202"/>
      <c r="G277" s="202"/>
      <c r="H277" s="203"/>
      <c r="I277" s="203"/>
      <c r="J277" s="202"/>
      <c r="K277" s="203"/>
      <c r="L277" s="203"/>
      <c r="M277" s="211"/>
      <c r="N277" s="211"/>
      <c r="O277" s="211"/>
      <c r="P277" s="211"/>
      <c r="Q277" s="211"/>
      <c r="R277" s="211"/>
      <c r="S277" s="211"/>
      <c r="T277" s="25"/>
      <c r="U277" s="25"/>
      <c r="V277" s="25"/>
      <c r="W277" s="211"/>
      <c r="X277" s="24"/>
      <c r="Y277" s="211"/>
      <c r="Z277" s="203"/>
      <c r="AA277" s="202"/>
      <c r="AB277" s="211"/>
      <c r="AC277" s="203"/>
      <c r="AD277" s="202"/>
      <c r="AE277" s="211"/>
      <c r="AF277" s="203"/>
      <c r="AG277" s="202"/>
      <c r="AH277" s="26"/>
      <c r="AI277" s="211"/>
      <c r="AJ277" s="211"/>
      <c r="AK277" s="211"/>
      <c r="AL277" s="223"/>
    </row>
    <row r="278" spans="2:38" x14ac:dyDescent="0.3">
      <c r="B278" s="54">
        <v>267</v>
      </c>
      <c r="C278" s="73">
        <v>3</v>
      </c>
      <c r="D278" s="61" t="s">
        <v>66</v>
      </c>
      <c r="E278" s="61" t="s">
        <v>4045</v>
      </c>
      <c r="F278" s="202"/>
      <c r="G278" s="202"/>
      <c r="H278" s="203"/>
      <c r="I278" s="203"/>
      <c r="J278" s="202"/>
      <c r="K278" s="203"/>
      <c r="L278" s="203"/>
      <c r="M278" s="211"/>
      <c r="N278" s="211"/>
      <c r="O278" s="211"/>
      <c r="P278" s="211"/>
      <c r="Q278" s="211"/>
      <c r="R278" s="211"/>
      <c r="S278" s="211"/>
      <c r="T278" s="25"/>
      <c r="U278" s="25"/>
      <c r="V278" s="25"/>
      <c r="W278" s="211"/>
      <c r="X278" s="24"/>
      <c r="Y278" s="211"/>
      <c r="Z278" s="203"/>
      <c r="AA278" s="202"/>
      <c r="AB278" s="211"/>
      <c r="AC278" s="203"/>
      <c r="AD278" s="202"/>
      <c r="AE278" s="211"/>
      <c r="AF278" s="203"/>
      <c r="AG278" s="202"/>
      <c r="AH278" s="26"/>
      <c r="AI278" s="211"/>
      <c r="AJ278" s="211"/>
      <c r="AK278" s="211"/>
      <c r="AL278" s="223"/>
    </row>
    <row r="279" spans="2:38" x14ac:dyDescent="0.3">
      <c r="B279" s="54">
        <v>268</v>
      </c>
      <c r="C279" s="73">
        <v>4</v>
      </c>
      <c r="D279" s="61" t="s">
        <v>66</v>
      </c>
      <c r="E279" s="61" t="s">
        <v>4045</v>
      </c>
      <c r="F279" s="202"/>
      <c r="G279" s="202"/>
      <c r="H279" s="203"/>
      <c r="I279" s="203"/>
      <c r="J279" s="202"/>
      <c r="K279" s="203"/>
      <c r="L279" s="203"/>
      <c r="M279" s="211"/>
      <c r="N279" s="211"/>
      <c r="O279" s="211"/>
      <c r="P279" s="211"/>
      <c r="Q279" s="211"/>
      <c r="R279" s="211"/>
      <c r="S279" s="211"/>
      <c r="T279" s="25"/>
      <c r="U279" s="25"/>
      <c r="V279" s="25"/>
      <c r="W279" s="211"/>
      <c r="X279" s="24"/>
      <c r="Y279" s="211"/>
      <c r="Z279" s="203"/>
      <c r="AA279" s="202"/>
      <c r="AB279" s="211"/>
      <c r="AC279" s="203"/>
      <c r="AD279" s="202"/>
      <c r="AE279" s="211"/>
      <c r="AF279" s="203"/>
      <c r="AG279" s="202"/>
      <c r="AH279" s="26"/>
      <c r="AI279" s="211"/>
      <c r="AJ279" s="211"/>
      <c r="AK279" s="211"/>
      <c r="AL279" s="223"/>
    </row>
    <row r="280" spans="2:38" x14ac:dyDescent="0.3">
      <c r="B280" s="54">
        <v>269</v>
      </c>
      <c r="C280" s="73">
        <v>5</v>
      </c>
      <c r="D280" s="61" t="s">
        <v>66</v>
      </c>
      <c r="E280" s="61" t="s">
        <v>4045</v>
      </c>
      <c r="F280" s="202"/>
      <c r="G280" s="202"/>
      <c r="H280" s="203"/>
      <c r="I280" s="203"/>
      <c r="J280" s="202"/>
      <c r="K280" s="203"/>
      <c r="L280" s="203"/>
      <c r="M280" s="211"/>
      <c r="N280" s="211"/>
      <c r="O280" s="211"/>
      <c r="P280" s="211"/>
      <c r="Q280" s="211"/>
      <c r="R280" s="211"/>
      <c r="S280" s="211"/>
      <c r="T280" s="25"/>
      <c r="U280" s="25"/>
      <c r="V280" s="25"/>
      <c r="W280" s="211"/>
      <c r="X280" s="24"/>
      <c r="Y280" s="211"/>
      <c r="Z280" s="203"/>
      <c r="AA280" s="202"/>
      <c r="AB280" s="211"/>
      <c r="AC280" s="203"/>
      <c r="AD280" s="202"/>
      <c r="AE280" s="211"/>
      <c r="AF280" s="203"/>
      <c r="AG280" s="202"/>
      <c r="AH280" s="26"/>
      <c r="AI280" s="211"/>
      <c r="AJ280" s="211"/>
      <c r="AK280" s="211"/>
      <c r="AL280" s="223"/>
    </row>
    <row r="281" spans="2:38" x14ac:dyDescent="0.3">
      <c r="B281" s="54">
        <v>270</v>
      </c>
      <c r="C281" s="73">
        <v>6</v>
      </c>
      <c r="D281" s="61" t="s">
        <v>66</v>
      </c>
      <c r="E281" s="61" t="s">
        <v>4045</v>
      </c>
      <c r="F281" s="202"/>
      <c r="G281" s="202"/>
      <c r="H281" s="203"/>
      <c r="I281" s="203"/>
      <c r="J281" s="202"/>
      <c r="K281" s="203"/>
      <c r="L281" s="203"/>
      <c r="M281" s="211"/>
      <c r="N281" s="211"/>
      <c r="O281" s="211"/>
      <c r="P281" s="211"/>
      <c r="Q281" s="211"/>
      <c r="R281" s="211"/>
      <c r="S281" s="211"/>
      <c r="T281" s="25"/>
      <c r="U281" s="25"/>
      <c r="V281" s="25"/>
      <c r="W281" s="211"/>
      <c r="X281" s="24"/>
      <c r="Y281" s="211"/>
      <c r="Z281" s="203"/>
      <c r="AA281" s="202"/>
      <c r="AB281" s="211"/>
      <c r="AC281" s="203"/>
      <c r="AD281" s="202"/>
      <c r="AE281" s="211"/>
      <c r="AF281" s="203"/>
      <c r="AG281" s="202"/>
      <c r="AH281" s="26"/>
      <c r="AI281" s="211"/>
      <c r="AJ281" s="211"/>
      <c r="AK281" s="211"/>
      <c r="AL281" s="223"/>
    </row>
    <row r="282" spans="2:38" x14ac:dyDescent="0.3">
      <c r="B282" s="54">
        <v>271</v>
      </c>
      <c r="C282" s="73">
        <v>7</v>
      </c>
      <c r="D282" s="61" t="s">
        <v>66</v>
      </c>
      <c r="E282" s="61" t="s">
        <v>4045</v>
      </c>
      <c r="F282" s="202"/>
      <c r="G282" s="202"/>
      <c r="H282" s="203"/>
      <c r="I282" s="203"/>
      <c r="J282" s="202"/>
      <c r="K282" s="203"/>
      <c r="L282" s="203"/>
      <c r="M282" s="211"/>
      <c r="N282" s="211"/>
      <c r="O282" s="211"/>
      <c r="P282" s="211"/>
      <c r="Q282" s="211"/>
      <c r="R282" s="211"/>
      <c r="S282" s="211"/>
      <c r="T282" s="25"/>
      <c r="U282" s="25"/>
      <c r="V282" s="25"/>
      <c r="W282" s="211"/>
      <c r="X282" s="24"/>
      <c r="Y282" s="211"/>
      <c r="Z282" s="203"/>
      <c r="AA282" s="202"/>
      <c r="AB282" s="211"/>
      <c r="AC282" s="203"/>
      <c r="AD282" s="202"/>
      <c r="AE282" s="211"/>
      <c r="AF282" s="203"/>
      <c r="AG282" s="202"/>
      <c r="AH282" s="26"/>
      <c r="AI282" s="211"/>
      <c r="AJ282" s="211"/>
      <c r="AK282" s="211"/>
      <c r="AL282" s="223"/>
    </row>
    <row r="283" spans="2:38" x14ac:dyDescent="0.3">
      <c r="B283" s="54">
        <v>272</v>
      </c>
      <c r="C283" s="73">
        <v>8</v>
      </c>
      <c r="D283" s="61" t="s">
        <v>66</v>
      </c>
      <c r="E283" s="61" t="s">
        <v>4045</v>
      </c>
      <c r="F283" s="202"/>
      <c r="G283" s="202"/>
      <c r="H283" s="203"/>
      <c r="I283" s="203"/>
      <c r="J283" s="202"/>
      <c r="K283" s="203"/>
      <c r="L283" s="203"/>
      <c r="M283" s="211"/>
      <c r="N283" s="211"/>
      <c r="O283" s="211"/>
      <c r="P283" s="211"/>
      <c r="Q283" s="211"/>
      <c r="R283" s="211"/>
      <c r="S283" s="211"/>
      <c r="T283" s="25"/>
      <c r="U283" s="25"/>
      <c r="V283" s="25"/>
      <c r="W283" s="211"/>
      <c r="X283" s="24"/>
      <c r="Y283" s="211"/>
      <c r="Z283" s="203"/>
      <c r="AA283" s="202"/>
      <c r="AB283" s="211"/>
      <c r="AC283" s="203"/>
      <c r="AD283" s="202"/>
      <c r="AE283" s="211"/>
      <c r="AF283" s="203"/>
      <c r="AG283" s="202"/>
      <c r="AH283" s="26"/>
      <c r="AI283" s="211"/>
      <c r="AJ283" s="211"/>
      <c r="AK283" s="211"/>
      <c r="AL283" s="223"/>
    </row>
    <row r="284" spans="2:38" x14ac:dyDescent="0.3">
      <c r="B284" s="54">
        <v>273</v>
      </c>
      <c r="C284" s="73">
        <v>9</v>
      </c>
      <c r="D284" s="61" t="s">
        <v>66</v>
      </c>
      <c r="E284" s="61" t="s">
        <v>4045</v>
      </c>
      <c r="F284" s="202"/>
      <c r="G284" s="202"/>
      <c r="H284" s="203"/>
      <c r="I284" s="203"/>
      <c r="J284" s="202"/>
      <c r="K284" s="203"/>
      <c r="L284" s="203"/>
      <c r="M284" s="211"/>
      <c r="N284" s="211"/>
      <c r="O284" s="211"/>
      <c r="P284" s="211"/>
      <c r="Q284" s="211"/>
      <c r="R284" s="211"/>
      <c r="S284" s="211"/>
      <c r="T284" s="25"/>
      <c r="U284" s="25"/>
      <c r="V284" s="25"/>
      <c r="W284" s="211"/>
      <c r="X284" s="24"/>
      <c r="Y284" s="211"/>
      <c r="Z284" s="203"/>
      <c r="AA284" s="202"/>
      <c r="AB284" s="211"/>
      <c r="AC284" s="203"/>
      <c r="AD284" s="202"/>
      <c r="AE284" s="211"/>
      <c r="AF284" s="203"/>
      <c r="AG284" s="202"/>
      <c r="AH284" s="26"/>
      <c r="AI284" s="211"/>
      <c r="AJ284" s="211"/>
      <c r="AK284" s="211"/>
      <c r="AL284" s="223"/>
    </row>
    <row r="285" spans="2:38" x14ac:dyDescent="0.3">
      <c r="B285" s="54">
        <v>274</v>
      </c>
      <c r="C285" s="73">
        <v>10</v>
      </c>
      <c r="D285" s="61" t="s">
        <v>66</v>
      </c>
      <c r="E285" s="61" t="s">
        <v>4045</v>
      </c>
      <c r="F285" s="202"/>
      <c r="G285" s="202"/>
      <c r="H285" s="203"/>
      <c r="I285" s="203"/>
      <c r="J285" s="202"/>
      <c r="K285" s="203"/>
      <c r="L285" s="203"/>
      <c r="M285" s="211"/>
      <c r="N285" s="211"/>
      <c r="O285" s="211"/>
      <c r="P285" s="211"/>
      <c r="Q285" s="211"/>
      <c r="R285" s="211"/>
      <c r="S285" s="211"/>
      <c r="T285" s="25"/>
      <c r="U285" s="25"/>
      <c r="V285" s="25"/>
      <c r="W285" s="211"/>
      <c r="X285" s="24"/>
      <c r="Y285" s="211"/>
      <c r="Z285" s="203"/>
      <c r="AA285" s="202"/>
      <c r="AB285" s="211"/>
      <c r="AC285" s="203"/>
      <c r="AD285" s="202"/>
      <c r="AE285" s="211"/>
      <c r="AF285" s="203"/>
      <c r="AG285" s="202"/>
      <c r="AH285" s="26"/>
      <c r="AI285" s="211"/>
      <c r="AJ285" s="211"/>
      <c r="AK285" s="211"/>
      <c r="AL285" s="223"/>
    </row>
    <row r="286" spans="2:38" x14ac:dyDescent="0.3">
      <c r="B286" s="54">
        <v>275</v>
      </c>
      <c r="C286" s="73">
        <v>11</v>
      </c>
      <c r="D286" s="61" t="s">
        <v>66</v>
      </c>
      <c r="E286" s="61" t="s">
        <v>4045</v>
      </c>
      <c r="F286" s="202"/>
      <c r="G286" s="202"/>
      <c r="H286" s="203"/>
      <c r="I286" s="203"/>
      <c r="J286" s="202"/>
      <c r="K286" s="203"/>
      <c r="L286" s="203"/>
      <c r="M286" s="211"/>
      <c r="N286" s="211"/>
      <c r="O286" s="211"/>
      <c r="P286" s="211"/>
      <c r="Q286" s="211"/>
      <c r="R286" s="211"/>
      <c r="S286" s="211"/>
      <c r="T286" s="25"/>
      <c r="U286" s="25"/>
      <c r="V286" s="25"/>
      <c r="W286" s="211"/>
      <c r="X286" s="24"/>
      <c r="Y286" s="211"/>
      <c r="Z286" s="203"/>
      <c r="AA286" s="202"/>
      <c r="AB286" s="211"/>
      <c r="AC286" s="203"/>
      <c r="AD286" s="202"/>
      <c r="AE286" s="211"/>
      <c r="AF286" s="203"/>
      <c r="AG286" s="202"/>
      <c r="AH286" s="26"/>
      <c r="AI286" s="211"/>
      <c r="AJ286" s="211"/>
      <c r="AK286" s="211"/>
      <c r="AL286" s="223"/>
    </row>
    <row r="287" spans="2:38" x14ac:dyDescent="0.3">
      <c r="B287" s="54">
        <v>276</v>
      </c>
      <c r="C287" s="73">
        <v>12</v>
      </c>
      <c r="D287" s="61" t="s">
        <v>66</v>
      </c>
      <c r="E287" s="61" t="s">
        <v>4045</v>
      </c>
      <c r="F287" s="202"/>
      <c r="G287" s="202"/>
      <c r="H287" s="203"/>
      <c r="I287" s="203"/>
      <c r="J287" s="202"/>
      <c r="K287" s="203"/>
      <c r="L287" s="203"/>
      <c r="M287" s="211"/>
      <c r="N287" s="211"/>
      <c r="O287" s="211"/>
      <c r="P287" s="211"/>
      <c r="Q287" s="211"/>
      <c r="R287" s="211"/>
      <c r="S287" s="211"/>
      <c r="T287" s="25"/>
      <c r="U287" s="25"/>
      <c r="V287" s="25"/>
      <c r="W287" s="211"/>
      <c r="X287" s="24"/>
      <c r="Y287" s="211"/>
      <c r="Z287" s="203"/>
      <c r="AA287" s="202"/>
      <c r="AB287" s="211"/>
      <c r="AC287" s="203"/>
      <c r="AD287" s="202"/>
      <c r="AE287" s="211"/>
      <c r="AF287" s="203"/>
      <c r="AG287" s="202"/>
      <c r="AH287" s="26"/>
      <c r="AI287" s="211"/>
      <c r="AJ287" s="211"/>
      <c r="AK287" s="211"/>
      <c r="AL287" s="223"/>
    </row>
    <row r="288" spans="2:38" x14ac:dyDescent="0.3">
      <c r="B288" s="54">
        <v>277</v>
      </c>
      <c r="C288" s="73">
        <v>13</v>
      </c>
      <c r="D288" s="61" t="s">
        <v>66</v>
      </c>
      <c r="E288" s="61" t="s">
        <v>4045</v>
      </c>
      <c r="F288" s="202"/>
      <c r="G288" s="202"/>
      <c r="H288" s="203"/>
      <c r="I288" s="203"/>
      <c r="J288" s="202"/>
      <c r="K288" s="203"/>
      <c r="L288" s="203"/>
      <c r="M288" s="211"/>
      <c r="N288" s="211"/>
      <c r="O288" s="211"/>
      <c r="P288" s="211"/>
      <c r="Q288" s="211"/>
      <c r="R288" s="211"/>
      <c r="S288" s="211"/>
      <c r="T288" s="25"/>
      <c r="U288" s="25"/>
      <c r="V288" s="25"/>
      <c r="W288" s="211"/>
      <c r="X288" s="24"/>
      <c r="Y288" s="211"/>
      <c r="Z288" s="203"/>
      <c r="AA288" s="202"/>
      <c r="AB288" s="211"/>
      <c r="AC288" s="203"/>
      <c r="AD288" s="202"/>
      <c r="AE288" s="211"/>
      <c r="AF288" s="203"/>
      <c r="AG288" s="202"/>
      <c r="AH288" s="26"/>
      <c r="AI288" s="211"/>
      <c r="AJ288" s="211"/>
      <c r="AK288" s="211"/>
      <c r="AL288" s="223"/>
    </row>
    <row r="289" spans="2:38" x14ac:dyDescent="0.3">
      <c r="B289" s="54">
        <v>278</v>
      </c>
      <c r="C289" s="73">
        <v>14</v>
      </c>
      <c r="D289" s="61" t="s">
        <v>66</v>
      </c>
      <c r="E289" s="61" t="s">
        <v>4045</v>
      </c>
      <c r="F289" s="202"/>
      <c r="G289" s="202"/>
      <c r="H289" s="203"/>
      <c r="I289" s="203"/>
      <c r="J289" s="202"/>
      <c r="K289" s="203"/>
      <c r="L289" s="203"/>
      <c r="M289" s="211"/>
      <c r="N289" s="211"/>
      <c r="O289" s="211"/>
      <c r="P289" s="211"/>
      <c r="Q289" s="211"/>
      <c r="R289" s="211"/>
      <c r="S289" s="211"/>
      <c r="T289" s="25"/>
      <c r="U289" s="25"/>
      <c r="V289" s="25"/>
      <c r="W289" s="211"/>
      <c r="X289" s="24"/>
      <c r="Y289" s="211"/>
      <c r="Z289" s="203"/>
      <c r="AA289" s="202"/>
      <c r="AB289" s="211"/>
      <c r="AC289" s="203"/>
      <c r="AD289" s="202"/>
      <c r="AE289" s="211"/>
      <c r="AF289" s="203"/>
      <c r="AG289" s="202"/>
      <c r="AH289" s="26"/>
      <c r="AI289" s="211"/>
      <c r="AJ289" s="211"/>
      <c r="AK289" s="211"/>
      <c r="AL289" s="223"/>
    </row>
    <row r="290" spans="2:38" ht="13.5" thickBot="1" x14ac:dyDescent="0.35">
      <c r="B290" s="54">
        <v>279</v>
      </c>
      <c r="C290" s="77">
        <v>15</v>
      </c>
      <c r="D290" s="78" t="s">
        <v>66</v>
      </c>
      <c r="E290" s="67" t="s">
        <v>4045</v>
      </c>
      <c r="F290" s="206"/>
      <c r="G290" s="204"/>
      <c r="H290" s="207"/>
      <c r="I290" s="207"/>
      <c r="J290" s="206"/>
      <c r="K290" s="207"/>
      <c r="L290" s="207"/>
      <c r="M290" s="213"/>
      <c r="N290" s="213"/>
      <c r="O290" s="213"/>
      <c r="P290" s="213"/>
      <c r="Q290" s="213"/>
      <c r="R290" s="213"/>
      <c r="S290" s="213"/>
      <c r="T290" s="30"/>
      <c r="U290" s="30"/>
      <c r="V290" s="30"/>
      <c r="W290" s="213"/>
      <c r="X290" s="382"/>
      <c r="Y290" s="213"/>
      <c r="Z290" s="207"/>
      <c r="AA290" s="205"/>
      <c r="AB290" s="213"/>
      <c r="AC290" s="207"/>
      <c r="AD290" s="205"/>
      <c r="AE290" s="213"/>
      <c r="AF290" s="207"/>
      <c r="AG290" s="205"/>
      <c r="AH290" s="31"/>
      <c r="AI290" s="213"/>
      <c r="AJ290" s="213"/>
      <c r="AK290" s="213"/>
      <c r="AL290" s="225"/>
    </row>
    <row r="291" spans="2:38" x14ac:dyDescent="0.3">
      <c r="B291" s="54">
        <v>280</v>
      </c>
      <c r="C291" s="71">
        <v>1</v>
      </c>
      <c r="D291" s="72" t="s">
        <v>66</v>
      </c>
      <c r="E291" s="72" t="s">
        <v>4046</v>
      </c>
      <c r="F291" s="200"/>
      <c r="G291" s="200"/>
      <c r="H291" s="200"/>
      <c r="I291" s="200"/>
      <c r="J291" s="200"/>
      <c r="K291" s="200"/>
      <c r="L291" s="200"/>
      <c r="M291" s="210"/>
      <c r="N291" s="210"/>
      <c r="O291" s="210"/>
      <c r="P291" s="210"/>
      <c r="Q291" s="210"/>
      <c r="R291" s="210"/>
      <c r="S291" s="210"/>
      <c r="T291" s="22"/>
      <c r="U291" s="22"/>
      <c r="V291" s="22"/>
      <c r="W291" s="210"/>
      <c r="X291" s="21"/>
      <c r="Y291" s="210"/>
      <c r="Z291" s="200"/>
      <c r="AA291" s="202"/>
      <c r="AB291" s="210"/>
      <c r="AC291" s="200"/>
      <c r="AD291" s="202"/>
      <c r="AE291" s="210"/>
      <c r="AF291" s="200"/>
      <c r="AG291" s="202"/>
      <c r="AH291" s="23"/>
      <c r="AI291" s="210"/>
      <c r="AJ291" s="210"/>
      <c r="AK291" s="210"/>
      <c r="AL291" s="222"/>
    </row>
    <row r="292" spans="2:38" x14ac:dyDescent="0.3">
      <c r="B292" s="54">
        <v>281</v>
      </c>
      <c r="C292" s="73">
        <v>2</v>
      </c>
      <c r="D292" s="61" t="s">
        <v>66</v>
      </c>
      <c r="E292" s="61" t="s">
        <v>4046</v>
      </c>
      <c r="F292" s="202"/>
      <c r="G292" s="202"/>
      <c r="H292" s="203"/>
      <c r="I292" s="203"/>
      <c r="J292" s="202"/>
      <c r="K292" s="203"/>
      <c r="L292" s="203"/>
      <c r="M292" s="211"/>
      <c r="N292" s="211"/>
      <c r="O292" s="211"/>
      <c r="P292" s="211"/>
      <c r="Q292" s="211"/>
      <c r="R292" s="211"/>
      <c r="S292" s="211"/>
      <c r="T292" s="25"/>
      <c r="U292" s="25"/>
      <c r="V292" s="25"/>
      <c r="W292" s="211"/>
      <c r="X292" s="24"/>
      <c r="Y292" s="211"/>
      <c r="Z292" s="203"/>
      <c r="AA292" s="202"/>
      <c r="AB292" s="211"/>
      <c r="AC292" s="203"/>
      <c r="AD292" s="202"/>
      <c r="AE292" s="211"/>
      <c r="AF292" s="203"/>
      <c r="AG292" s="202"/>
      <c r="AH292" s="26"/>
      <c r="AI292" s="211"/>
      <c r="AJ292" s="211"/>
      <c r="AK292" s="211"/>
      <c r="AL292" s="223"/>
    </row>
    <row r="293" spans="2:38" x14ac:dyDescent="0.3">
      <c r="B293" s="54">
        <v>282</v>
      </c>
      <c r="C293" s="73">
        <v>3</v>
      </c>
      <c r="D293" s="61" t="s">
        <v>66</v>
      </c>
      <c r="E293" s="61" t="s">
        <v>4046</v>
      </c>
      <c r="F293" s="202"/>
      <c r="G293" s="202"/>
      <c r="H293" s="203"/>
      <c r="I293" s="203"/>
      <c r="J293" s="202"/>
      <c r="K293" s="203"/>
      <c r="L293" s="203"/>
      <c r="M293" s="211"/>
      <c r="N293" s="211"/>
      <c r="O293" s="211"/>
      <c r="P293" s="211"/>
      <c r="Q293" s="211"/>
      <c r="R293" s="211"/>
      <c r="S293" s="211"/>
      <c r="T293" s="25"/>
      <c r="U293" s="25"/>
      <c r="V293" s="25"/>
      <c r="W293" s="211"/>
      <c r="X293" s="24"/>
      <c r="Y293" s="211"/>
      <c r="Z293" s="203"/>
      <c r="AA293" s="202"/>
      <c r="AB293" s="211"/>
      <c r="AC293" s="203"/>
      <c r="AD293" s="202"/>
      <c r="AE293" s="211"/>
      <c r="AF293" s="203"/>
      <c r="AG293" s="202"/>
      <c r="AH293" s="26"/>
      <c r="AI293" s="211"/>
      <c r="AJ293" s="211"/>
      <c r="AK293" s="211"/>
      <c r="AL293" s="223"/>
    </row>
    <row r="294" spans="2:38" x14ac:dyDescent="0.3">
      <c r="B294" s="54">
        <v>283</v>
      </c>
      <c r="C294" s="73">
        <v>4</v>
      </c>
      <c r="D294" s="61" t="s">
        <v>66</v>
      </c>
      <c r="E294" s="61" t="s">
        <v>4046</v>
      </c>
      <c r="F294" s="202"/>
      <c r="G294" s="202"/>
      <c r="H294" s="203"/>
      <c r="I294" s="203"/>
      <c r="J294" s="202"/>
      <c r="K294" s="203"/>
      <c r="L294" s="203"/>
      <c r="M294" s="211"/>
      <c r="N294" s="211"/>
      <c r="O294" s="211"/>
      <c r="P294" s="211"/>
      <c r="Q294" s="211"/>
      <c r="R294" s="211"/>
      <c r="S294" s="211"/>
      <c r="T294" s="25"/>
      <c r="U294" s="25"/>
      <c r="V294" s="25"/>
      <c r="W294" s="211"/>
      <c r="X294" s="24"/>
      <c r="Y294" s="211"/>
      <c r="Z294" s="203"/>
      <c r="AA294" s="202"/>
      <c r="AB294" s="211"/>
      <c r="AC294" s="203"/>
      <c r="AD294" s="202"/>
      <c r="AE294" s="211"/>
      <c r="AF294" s="203"/>
      <c r="AG294" s="202"/>
      <c r="AH294" s="26"/>
      <c r="AI294" s="211"/>
      <c r="AJ294" s="211"/>
      <c r="AK294" s="211"/>
      <c r="AL294" s="223"/>
    </row>
    <row r="295" spans="2:38" x14ac:dyDescent="0.3">
      <c r="B295" s="54">
        <v>284</v>
      </c>
      <c r="C295" s="73">
        <v>5</v>
      </c>
      <c r="D295" s="61" t="s">
        <v>66</v>
      </c>
      <c r="E295" s="61" t="s">
        <v>4046</v>
      </c>
      <c r="F295" s="202"/>
      <c r="G295" s="202"/>
      <c r="H295" s="203"/>
      <c r="I295" s="203"/>
      <c r="J295" s="202"/>
      <c r="K295" s="203"/>
      <c r="L295" s="203"/>
      <c r="M295" s="211"/>
      <c r="N295" s="211"/>
      <c r="O295" s="211"/>
      <c r="P295" s="211"/>
      <c r="Q295" s="211"/>
      <c r="R295" s="211"/>
      <c r="S295" s="211"/>
      <c r="T295" s="25"/>
      <c r="U295" s="25"/>
      <c r="V295" s="25"/>
      <c r="W295" s="211"/>
      <c r="X295" s="24"/>
      <c r="Y295" s="211"/>
      <c r="Z295" s="203"/>
      <c r="AA295" s="202"/>
      <c r="AB295" s="211"/>
      <c r="AC295" s="203"/>
      <c r="AD295" s="202"/>
      <c r="AE295" s="211"/>
      <c r="AF295" s="203"/>
      <c r="AG295" s="202"/>
      <c r="AH295" s="26"/>
      <c r="AI295" s="211"/>
      <c r="AJ295" s="211"/>
      <c r="AK295" s="211"/>
      <c r="AL295" s="223"/>
    </row>
    <row r="296" spans="2:38" x14ac:dyDescent="0.3">
      <c r="B296" s="54">
        <v>285</v>
      </c>
      <c r="C296" s="73">
        <v>6</v>
      </c>
      <c r="D296" s="61" t="s">
        <v>66</v>
      </c>
      <c r="E296" s="61" t="s">
        <v>4046</v>
      </c>
      <c r="F296" s="202"/>
      <c r="G296" s="202"/>
      <c r="H296" s="203"/>
      <c r="I296" s="203"/>
      <c r="J296" s="202"/>
      <c r="K296" s="203"/>
      <c r="L296" s="203"/>
      <c r="M296" s="211"/>
      <c r="N296" s="211"/>
      <c r="O296" s="211"/>
      <c r="P296" s="211"/>
      <c r="Q296" s="211"/>
      <c r="R296" s="211"/>
      <c r="S296" s="211"/>
      <c r="T296" s="25"/>
      <c r="U296" s="25"/>
      <c r="V296" s="25"/>
      <c r="W296" s="211"/>
      <c r="X296" s="24"/>
      <c r="Y296" s="211"/>
      <c r="Z296" s="203"/>
      <c r="AA296" s="202"/>
      <c r="AB296" s="211"/>
      <c r="AC296" s="203"/>
      <c r="AD296" s="202"/>
      <c r="AE296" s="211"/>
      <c r="AF296" s="203"/>
      <c r="AG296" s="202"/>
      <c r="AH296" s="26"/>
      <c r="AI296" s="211"/>
      <c r="AJ296" s="211"/>
      <c r="AK296" s="211"/>
      <c r="AL296" s="223"/>
    </row>
    <row r="297" spans="2:38" x14ac:dyDescent="0.3">
      <c r="B297" s="54">
        <v>286</v>
      </c>
      <c r="C297" s="73">
        <v>7</v>
      </c>
      <c r="D297" s="61" t="s">
        <v>66</v>
      </c>
      <c r="E297" s="61" t="s">
        <v>4046</v>
      </c>
      <c r="F297" s="202"/>
      <c r="G297" s="202"/>
      <c r="H297" s="203"/>
      <c r="I297" s="203"/>
      <c r="J297" s="202"/>
      <c r="K297" s="203"/>
      <c r="L297" s="203"/>
      <c r="M297" s="211"/>
      <c r="N297" s="211"/>
      <c r="O297" s="211"/>
      <c r="P297" s="211"/>
      <c r="Q297" s="211"/>
      <c r="R297" s="211"/>
      <c r="S297" s="211"/>
      <c r="T297" s="25"/>
      <c r="U297" s="25"/>
      <c r="V297" s="25"/>
      <c r="W297" s="211"/>
      <c r="X297" s="24"/>
      <c r="Y297" s="211"/>
      <c r="Z297" s="203"/>
      <c r="AA297" s="202"/>
      <c r="AB297" s="211"/>
      <c r="AC297" s="203"/>
      <c r="AD297" s="202"/>
      <c r="AE297" s="211"/>
      <c r="AF297" s="203"/>
      <c r="AG297" s="202"/>
      <c r="AH297" s="26"/>
      <c r="AI297" s="211"/>
      <c r="AJ297" s="211"/>
      <c r="AK297" s="211"/>
      <c r="AL297" s="223"/>
    </row>
    <row r="298" spans="2:38" x14ac:dyDescent="0.3">
      <c r="B298" s="54">
        <v>287</v>
      </c>
      <c r="C298" s="73">
        <v>8</v>
      </c>
      <c r="D298" s="61" t="s">
        <v>66</v>
      </c>
      <c r="E298" s="61" t="s">
        <v>4046</v>
      </c>
      <c r="F298" s="202"/>
      <c r="G298" s="202"/>
      <c r="H298" s="203"/>
      <c r="I298" s="203"/>
      <c r="J298" s="202"/>
      <c r="K298" s="203"/>
      <c r="L298" s="203"/>
      <c r="M298" s="211"/>
      <c r="N298" s="211"/>
      <c r="O298" s="211"/>
      <c r="P298" s="211"/>
      <c r="Q298" s="211"/>
      <c r="R298" s="211"/>
      <c r="S298" s="211"/>
      <c r="T298" s="25"/>
      <c r="U298" s="25"/>
      <c r="V298" s="25"/>
      <c r="W298" s="211"/>
      <c r="X298" s="24"/>
      <c r="Y298" s="211"/>
      <c r="Z298" s="203"/>
      <c r="AA298" s="202"/>
      <c r="AB298" s="211"/>
      <c r="AC298" s="203"/>
      <c r="AD298" s="202"/>
      <c r="AE298" s="211"/>
      <c r="AF298" s="203"/>
      <c r="AG298" s="202"/>
      <c r="AH298" s="26"/>
      <c r="AI298" s="211"/>
      <c r="AJ298" s="211"/>
      <c r="AK298" s="211"/>
      <c r="AL298" s="223"/>
    </row>
    <row r="299" spans="2:38" x14ac:dyDescent="0.3">
      <c r="B299" s="54">
        <v>288</v>
      </c>
      <c r="C299" s="73">
        <v>9</v>
      </c>
      <c r="D299" s="61" t="s">
        <v>66</v>
      </c>
      <c r="E299" s="61" t="s">
        <v>4046</v>
      </c>
      <c r="F299" s="202"/>
      <c r="G299" s="202"/>
      <c r="H299" s="203"/>
      <c r="I299" s="203"/>
      <c r="J299" s="202"/>
      <c r="K299" s="203"/>
      <c r="L299" s="203"/>
      <c r="M299" s="211"/>
      <c r="N299" s="211"/>
      <c r="O299" s="211"/>
      <c r="P299" s="211"/>
      <c r="Q299" s="211"/>
      <c r="R299" s="211"/>
      <c r="S299" s="211"/>
      <c r="T299" s="25"/>
      <c r="U299" s="25"/>
      <c r="V299" s="25"/>
      <c r="W299" s="211"/>
      <c r="X299" s="24"/>
      <c r="Y299" s="211"/>
      <c r="Z299" s="203"/>
      <c r="AA299" s="202"/>
      <c r="AB299" s="211"/>
      <c r="AC299" s="203"/>
      <c r="AD299" s="202"/>
      <c r="AE299" s="211"/>
      <c r="AF299" s="203"/>
      <c r="AG299" s="202"/>
      <c r="AH299" s="26"/>
      <c r="AI299" s="211"/>
      <c r="AJ299" s="211"/>
      <c r="AK299" s="211"/>
      <c r="AL299" s="223"/>
    </row>
    <row r="300" spans="2:38" x14ac:dyDescent="0.3">
      <c r="B300" s="54">
        <v>289</v>
      </c>
      <c r="C300" s="73">
        <v>10</v>
      </c>
      <c r="D300" s="61" t="s">
        <v>66</v>
      </c>
      <c r="E300" s="61" t="s">
        <v>4046</v>
      </c>
      <c r="F300" s="202"/>
      <c r="G300" s="202"/>
      <c r="H300" s="203"/>
      <c r="I300" s="203"/>
      <c r="J300" s="202"/>
      <c r="K300" s="203"/>
      <c r="L300" s="203"/>
      <c r="M300" s="211"/>
      <c r="N300" s="211"/>
      <c r="O300" s="211"/>
      <c r="P300" s="211"/>
      <c r="Q300" s="211"/>
      <c r="R300" s="211"/>
      <c r="S300" s="211"/>
      <c r="T300" s="25"/>
      <c r="U300" s="25"/>
      <c r="V300" s="25"/>
      <c r="W300" s="211"/>
      <c r="X300" s="24"/>
      <c r="Y300" s="211"/>
      <c r="Z300" s="203"/>
      <c r="AA300" s="202"/>
      <c r="AB300" s="211"/>
      <c r="AC300" s="203"/>
      <c r="AD300" s="202"/>
      <c r="AE300" s="211"/>
      <c r="AF300" s="203"/>
      <c r="AG300" s="202"/>
      <c r="AH300" s="26"/>
      <c r="AI300" s="211"/>
      <c r="AJ300" s="211"/>
      <c r="AK300" s="211"/>
      <c r="AL300" s="223"/>
    </row>
    <row r="301" spans="2:38" x14ac:dyDescent="0.3">
      <c r="B301" s="54">
        <v>290</v>
      </c>
      <c r="C301" s="73">
        <v>11</v>
      </c>
      <c r="D301" s="61" t="s">
        <v>66</v>
      </c>
      <c r="E301" s="61" t="s">
        <v>4046</v>
      </c>
      <c r="F301" s="202"/>
      <c r="G301" s="202"/>
      <c r="H301" s="203"/>
      <c r="I301" s="203"/>
      <c r="J301" s="202"/>
      <c r="K301" s="203"/>
      <c r="L301" s="203"/>
      <c r="M301" s="211"/>
      <c r="N301" s="211"/>
      <c r="O301" s="211"/>
      <c r="P301" s="211"/>
      <c r="Q301" s="211"/>
      <c r="R301" s="211"/>
      <c r="S301" s="211"/>
      <c r="T301" s="25"/>
      <c r="U301" s="25"/>
      <c r="V301" s="25"/>
      <c r="W301" s="211"/>
      <c r="X301" s="24"/>
      <c r="Y301" s="211"/>
      <c r="Z301" s="203"/>
      <c r="AA301" s="202"/>
      <c r="AB301" s="211"/>
      <c r="AC301" s="203"/>
      <c r="AD301" s="202"/>
      <c r="AE301" s="211"/>
      <c r="AF301" s="203"/>
      <c r="AG301" s="202"/>
      <c r="AH301" s="26"/>
      <c r="AI301" s="211"/>
      <c r="AJ301" s="211"/>
      <c r="AK301" s="211"/>
      <c r="AL301" s="223"/>
    </row>
    <row r="302" spans="2:38" x14ac:dyDescent="0.3">
      <c r="B302" s="54">
        <v>291</v>
      </c>
      <c r="C302" s="73">
        <v>12</v>
      </c>
      <c r="D302" s="61" t="s">
        <v>66</v>
      </c>
      <c r="E302" s="61" t="s">
        <v>4046</v>
      </c>
      <c r="F302" s="202"/>
      <c r="G302" s="202"/>
      <c r="H302" s="203"/>
      <c r="I302" s="203"/>
      <c r="J302" s="202"/>
      <c r="K302" s="203"/>
      <c r="L302" s="203"/>
      <c r="M302" s="211"/>
      <c r="N302" s="211"/>
      <c r="O302" s="211"/>
      <c r="P302" s="211"/>
      <c r="Q302" s="211"/>
      <c r="R302" s="211"/>
      <c r="S302" s="211"/>
      <c r="T302" s="25"/>
      <c r="U302" s="25"/>
      <c r="V302" s="25"/>
      <c r="W302" s="211"/>
      <c r="X302" s="24"/>
      <c r="Y302" s="211"/>
      <c r="Z302" s="203"/>
      <c r="AA302" s="202"/>
      <c r="AB302" s="211"/>
      <c r="AC302" s="203"/>
      <c r="AD302" s="202"/>
      <c r="AE302" s="211"/>
      <c r="AF302" s="203"/>
      <c r="AG302" s="202"/>
      <c r="AH302" s="26"/>
      <c r="AI302" s="211"/>
      <c r="AJ302" s="211"/>
      <c r="AK302" s="211"/>
      <c r="AL302" s="223"/>
    </row>
    <row r="303" spans="2:38" x14ac:dyDescent="0.3">
      <c r="B303" s="54">
        <v>292</v>
      </c>
      <c r="C303" s="73">
        <v>13</v>
      </c>
      <c r="D303" s="61" t="s">
        <v>66</v>
      </c>
      <c r="E303" s="61" t="s">
        <v>4046</v>
      </c>
      <c r="F303" s="202"/>
      <c r="G303" s="202"/>
      <c r="H303" s="203"/>
      <c r="I303" s="203"/>
      <c r="J303" s="202"/>
      <c r="K303" s="203"/>
      <c r="L303" s="203"/>
      <c r="M303" s="211"/>
      <c r="N303" s="211"/>
      <c r="O303" s="211"/>
      <c r="P303" s="211"/>
      <c r="Q303" s="211"/>
      <c r="R303" s="211"/>
      <c r="S303" s="211"/>
      <c r="T303" s="25"/>
      <c r="U303" s="25"/>
      <c r="V303" s="25"/>
      <c r="W303" s="211"/>
      <c r="X303" s="24"/>
      <c r="Y303" s="211"/>
      <c r="Z303" s="203"/>
      <c r="AA303" s="202"/>
      <c r="AB303" s="211"/>
      <c r="AC303" s="203"/>
      <c r="AD303" s="202"/>
      <c r="AE303" s="211"/>
      <c r="AF303" s="203"/>
      <c r="AG303" s="202"/>
      <c r="AH303" s="26"/>
      <c r="AI303" s="211"/>
      <c r="AJ303" s="211"/>
      <c r="AK303" s="211"/>
      <c r="AL303" s="223"/>
    </row>
    <row r="304" spans="2:38" x14ac:dyDescent="0.3">
      <c r="B304" s="54">
        <v>293</v>
      </c>
      <c r="C304" s="73">
        <v>14</v>
      </c>
      <c r="D304" s="61" t="s">
        <v>66</v>
      </c>
      <c r="E304" s="61" t="s">
        <v>4046</v>
      </c>
      <c r="F304" s="202"/>
      <c r="G304" s="202"/>
      <c r="H304" s="203"/>
      <c r="I304" s="203"/>
      <c r="J304" s="202"/>
      <c r="K304" s="203"/>
      <c r="L304" s="203"/>
      <c r="M304" s="211"/>
      <c r="N304" s="211"/>
      <c r="O304" s="211"/>
      <c r="P304" s="211"/>
      <c r="Q304" s="211"/>
      <c r="R304" s="211"/>
      <c r="S304" s="211"/>
      <c r="T304" s="25"/>
      <c r="U304" s="25"/>
      <c r="V304" s="25"/>
      <c r="W304" s="211"/>
      <c r="X304" s="24"/>
      <c r="Y304" s="211"/>
      <c r="Z304" s="203"/>
      <c r="AA304" s="202"/>
      <c r="AB304" s="211"/>
      <c r="AC304" s="203"/>
      <c r="AD304" s="202"/>
      <c r="AE304" s="211"/>
      <c r="AF304" s="203"/>
      <c r="AG304" s="202"/>
      <c r="AH304" s="26"/>
      <c r="AI304" s="211"/>
      <c r="AJ304" s="211"/>
      <c r="AK304" s="211"/>
      <c r="AL304" s="223"/>
    </row>
    <row r="305" spans="2:38" ht="13.5" thickBot="1" x14ac:dyDescent="0.35">
      <c r="B305" s="54">
        <v>294</v>
      </c>
      <c r="C305" s="74">
        <v>15</v>
      </c>
      <c r="D305" s="76" t="s">
        <v>66</v>
      </c>
      <c r="E305" s="75" t="s">
        <v>4046</v>
      </c>
      <c r="F305" s="204"/>
      <c r="G305" s="204"/>
      <c r="H305" s="205"/>
      <c r="I305" s="205"/>
      <c r="J305" s="204"/>
      <c r="K305" s="205"/>
      <c r="L305" s="205"/>
      <c r="M305" s="212"/>
      <c r="N305" s="212"/>
      <c r="O305" s="212"/>
      <c r="P305" s="212"/>
      <c r="Q305" s="212"/>
      <c r="R305" s="212"/>
      <c r="S305" s="212"/>
      <c r="T305" s="28"/>
      <c r="U305" s="28"/>
      <c r="V305" s="28"/>
      <c r="W305" s="212"/>
      <c r="X305" s="27"/>
      <c r="Y305" s="212"/>
      <c r="Z305" s="205"/>
      <c r="AA305" s="205"/>
      <c r="AB305" s="212"/>
      <c r="AC305" s="205"/>
      <c r="AD305" s="205"/>
      <c r="AE305" s="212"/>
      <c r="AF305" s="205"/>
      <c r="AG305" s="205"/>
      <c r="AH305" s="29"/>
      <c r="AI305" s="212"/>
      <c r="AJ305" s="212"/>
      <c r="AK305" s="212"/>
      <c r="AL305" s="224"/>
    </row>
    <row r="306" spans="2:38" x14ac:dyDescent="0.3">
      <c r="B306" s="54">
        <v>295</v>
      </c>
      <c r="C306" s="71">
        <v>1</v>
      </c>
      <c r="D306" s="72" t="s">
        <v>66</v>
      </c>
      <c r="E306" s="72" t="s">
        <v>4047</v>
      </c>
      <c r="F306" s="200"/>
      <c r="G306" s="200"/>
      <c r="H306" s="200"/>
      <c r="I306" s="200"/>
      <c r="J306" s="200"/>
      <c r="K306" s="200"/>
      <c r="L306" s="200"/>
      <c r="M306" s="210"/>
      <c r="N306" s="210"/>
      <c r="O306" s="210"/>
      <c r="P306" s="210"/>
      <c r="Q306" s="210"/>
      <c r="R306" s="210"/>
      <c r="S306" s="210"/>
      <c r="T306" s="22"/>
      <c r="U306" s="22"/>
      <c r="V306" s="22"/>
      <c r="W306" s="210"/>
      <c r="X306" s="21"/>
      <c r="Y306" s="210"/>
      <c r="Z306" s="200"/>
      <c r="AA306" s="202"/>
      <c r="AB306" s="210"/>
      <c r="AC306" s="200"/>
      <c r="AD306" s="202"/>
      <c r="AE306" s="210"/>
      <c r="AF306" s="200"/>
      <c r="AG306" s="202"/>
      <c r="AH306" s="23"/>
      <c r="AI306" s="210"/>
      <c r="AJ306" s="210"/>
      <c r="AK306" s="210"/>
      <c r="AL306" s="222"/>
    </row>
    <row r="307" spans="2:38" x14ac:dyDescent="0.3">
      <c r="B307" s="54">
        <v>296</v>
      </c>
      <c r="C307" s="73">
        <v>2</v>
      </c>
      <c r="D307" s="61" t="s">
        <v>66</v>
      </c>
      <c r="E307" s="61" t="s">
        <v>4047</v>
      </c>
      <c r="F307" s="202"/>
      <c r="G307" s="202"/>
      <c r="H307" s="203"/>
      <c r="I307" s="203"/>
      <c r="J307" s="202"/>
      <c r="K307" s="203"/>
      <c r="L307" s="203"/>
      <c r="M307" s="211"/>
      <c r="N307" s="211"/>
      <c r="O307" s="211"/>
      <c r="P307" s="211"/>
      <c r="Q307" s="211"/>
      <c r="R307" s="211"/>
      <c r="S307" s="211"/>
      <c r="T307" s="25"/>
      <c r="U307" s="25"/>
      <c r="V307" s="25"/>
      <c r="W307" s="211"/>
      <c r="X307" s="24"/>
      <c r="Y307" s="211"/>
      <c r="Z307" s="203"/>
      <c r="AA307" s="202"/>
      <c r="AB307" s="211"/>
      <c r="AC307" s="203"/>
      <c r="AD307" s="202"/>
      <c r="AE307" s="211"/>
      <c r="AF307" s="203"/>
      <c r="AG307" s="202"/>
      <c r="AH307" s="26"/>
      <c r="AI307" s="211"/>
      <c r="AJ307" s="211"/>
      <c r="AK307" s="211"/>
      <c r="AL307" s="223"/>
    </row>
    <row r="308" spans="2:38" x14ac:dyDescent="0.3">
      <c r="B308" s="54">
        <v>297</v>
      </c>
      <c r="C308" s="73">
        <v>3</v>
      </c>
      <c r="D308" s="61" t="s">
        <v>66</v>
      </c>
      <c r="E308" s="61" t="s">
        <v>4047</v>
      </c>
      <c r="F308" s="202"/>
      <c r="G308" s="202"/>
      <c r="H308" s="203"/>
      <c r="I308" s="203"/>
      <c r="J308" s="202"/>
      <c r="K308" s="203"/>
      <c r="L308" s="203"/>
      <c r="M308" s="211"/>
      <c r="N308" s="211"/>
      <c r="O308" s="211"/>
      <c r="P308" s="211"/>
      <c r="Q308" s="211"/>
      <c r="R308" s="211"/>
      <c r="S308" s="211"/>
      <c r="T308" s="25"/>
      <c r="U308" s="25"/>
      <c r="V308" s="25"/>
      <c r="W308" s="211"/>
      <c r="X308" s="24"/>
      <c r="Y308" s="211"/>
      <c r="Z308" s="203"/>
      <c r="AA308" s="202"/>
      <c r="AB308" s="211"/>
      <c r="AC308" s="203"/>
      <c r="AD308" s="202"/>
      <c r="AE308" s="211"/>
      <c r="AF308" s="203"/>
      <c r="AG308" s="202"/>
      <c r="AH308" s="26"/>
      <c r="AI308" s="211"/>
      <c r="AJ308" s="211"/>
      <c r="AK308" s="211"/>
      <c r="AL308" s="223"/>
    </row>
    <row r="309" spans="2:38" x14ac:dyDescent="0.3">
      <c r="B309" s="54">
        <v>298</v>
      </c>
      <c r="C309" s="73">
        <v>4</v>
      </c>
      <c r="D309" s="61" t="s">
        <v>66</v>
      </c>
      <c r="E309" s="61" t="s">
        <v>4047</v>
      </c>
      <c r="F309" s="202"/>
      <c r="G309" s="202"/>
      <c r="H309" s="203"/>
      <c r="I309" s="203"/>
      <c r="J309" s="202"/>
      <c r="K309" s="203"/>
      <c r="L309" s="203"/>
      <c r="M309" s="211"/>
      <c r="N309" s="211"/>
      <c r="O309" s="211"/>
      <c r="P309" s="211"/>
      <c r="Q309" s="211"/>
      <c r="R309" s="211"/>
      <c r="S309" s="211"/>
      <c r="T309" s="25"/>
      <c r="U309" s="25"/>
      <c r="V309" s="25"/>
      <c r="W309" s="211"/>
      <c r="X309" s="24"/>
      <c r="Y309" s="211"/>
      <c r="Z309" s="203"/>
      <c r="AA309" s="202"/>
      <c r="AB309" s="211"/>
      <c r="AC309" s="203"/>
      <c r="AD309" s="202"/>
      <c r="AE309" s="211"/>
      <c r="AF309" s="203"/>
      <c r="AG309" s="202"/>
      <c r="AH309" s="26"/>
      <c r="AI309" s="211"/>
      <c r="AJ309" s="211"/>
      <c r="AK309" s="211"/>
      <c r="AL309" s="223"/>
    </row>
    <row r="310" spans="2:38" x14ac:dyDescent="0.3">
      <c r="B310" s="54">
        <v>299</v>
      </c>
      <c r="C310" s="73">
        <v>5</v>
      </c>
      <c r="D310" s="61" t="s">
        <v>66</v>
      </c>
      <c r="E310" s="61" t="s">
        <v>4047</v>
      </c>
      <c r="F310" s="202"/>
      <c r="G310" s="202"/>
      <c r="H310" s="203"/>
      <c r="I310" s="203"/>
      <c r="J310" s="202"/>
      <c r="K310" s="203"/>
      <c r="L310" s="203"/>
      <c r="M310" s="211"/>
      <c r="N310" s="211"/>
      <c r="O310" s="211"/>
      <c r="P310" s="211"/>
      <c r="Q310" s="211"/>
      <c r="R310" s="211"/>
      <c r="S310" s="211"/>
      <c r="T310" s="25"/>
      <c r="U310" s="25"/>
      <c r="V310" s="25"/>
      <c r="W310" s="211"/>
      <c r="X310" s="24"/>
      <c r="Y310" s="211"/>
      <c r="Z310" s="203"/>
      <c r="AA310" s="202"/>
      <c r="AB310" s="211"/>
      <c r="AC310" s="203"/>
      <c r="AD310" s="202"/>
      <c r="AE310" s="211"/>
      <c r="AF310" s="203"/>
      <c r="AG310" s="202"/>
      <c r="AH310" s="26"/>
      <c r="AI310" s="211"/>
      <c r="AJ310" s="211"/>
      <c r="AK310" s="211"/>
      <c r="AL310" s="223"/>
    </row>
    <row r="311" spans="2:38" x14ac:dyDescent="0.3">
      <c r="B311" s="54">
        <v>300</v>
      </c>
      <c r="C311" s="73">
        <v>6</v>
      </c>
      <c r="D311" s="61" t="s">
        <v>66</v>
      </c>
      <c r="E311" s="61" t="s">
        <v>4047</v>
      </c>
      <c r="F311" s="202"/>
      <c r="G311" s="202"/>
      <c r="H311" s="203"/>
      <c r="I311" s="203"/>
      <c r="J311" s="202"/>
      <c r="K311" s="203"/>
      <c r="L311" s="203"/>
      <c r="M311" s="211"/>
      <c r="N311" s="211"/>
      <c r="O311" s="211"/>
      <c r="P311" s="211"/>
      <c r="Q311" s="211"/>
      <c r="R311" s="211"/>
      <c r="S311" s="211"/>
      <c r="T311" s="25"/>
      <c r="U311" s="25"/>
      <c r="V311" s="25"/>
      <c r="W311" s="211"/>
      <c r="X311" s="24"/>
      <c r="Y311" s="211"/>
      <c r="Z311" s="203"/>
      <c r="AA311" s="202"/>
      <c r="AB311" s="211"/>
      <c r="AC311" s="203"/>
      <c r="AD311" s="202"/>
      <c r="AE311" s="211"/>
      <c r="AF311" s="203"/>
      <c r="AG311" s="202"/>
      <c r="AH311" s="26"/>
      <c r="AI311" s="211"/>
      <c r="AJ311" s="211"/>
      <c r="AK311" s="211"/>
      <c r="AL311" s="223"/>
    </row>
    <row r="312" spans="2:38" x14ac:dyDescent="0.3">
      <c r="B312" s="54">
        <v>301</v>
      </c>
      <c r="C312" s="73">
        <v>7</v>
      </c>
      <c r="D312" s="61" t="s">
        <v>66</v>
      </c>
      <c r="E312" s="61" t="s">
        <v>4047</v>
      </c>
      <c r="F312" s="202"/>
      <c r="G312" s="202"/>
      <c r="H312" s="203"/>
      <c r="I312" s="203"/>
      <c r="J312" s="202"/>
      <c r="K312" s="203"/>
      <c r="L312" s="203"/>
      <c r="M312" s="211"/>
      <c r="N312" s="211"/>
      <c r="O312" s="211"/>
      <c r="P312" s="211"/>
      <c r="Q312" s="211"/>
      <c r="R312" s="211"/>
      <c r="S312" s="211"/>
      <c r="T312" s="25"/>
      <c r="U312" s="25"/>
      <c r="V312" s="25"/>
      <c r="W312" s="211"/>
      <c r="X312" s="24"/>
      <c r="Y312" s="211"/>
      <c r="Z312" s="203"/>
      <c r="AA312" s="202"/>
      <c r="AB312" s="211"/>
      <c r="AC312" s="203"/>
      <c r="AD312" s="202"/>
      <c r="AE312" s="211"/>
      <c r="AF312" s="203"/>
      <c r="AG312" s="202"/>
      <c r="AH312" s="26"/>
      <c r="AI312" s="211"/>
      <c r="AJ312" s="211"/>
      <c r="AK312" s="211"/>
      <c r="AL312" s="223"/>
    </row>
    <row r="313" spans="2:38" x14ac:dyDescent="0.3">
      <c r="B313" s="54">
        <v>302</v>
      </c>
      <c r="C313" s="73">
        <v>8</v>
      </c>
      <c r="D313" s="61" t="s">
        <v>66</v>
      </c>
      <c r="E313" s="61" t="s">
        <v>4047</v>
      </c>
      <c r="F313" s="202"/>
      <c r="G313" s="202"/>
      <c r="H313" s="203"/>
      <c r="I313" s="203"/>
      <c r="J313" s="202"/>
      <c r="K313" s="203"/>
      <c r="L313" s="203"/>
      <c r="M313" s="211"/>
      <c r="N313" s="211"/>
      <c r="O313" s="211"/>
      <c r="P313" s="211"/>
      <c r="Q313" s="211"/>
      <c r="R313" s="211"/>
      <c r="S313" s="211"/>
      <c r="T313" s="25"/>
      <c r="U313" s="25"/>
      <c r="V313" s="25"/>
      <c r="W313" s="211"/>
      <c r="X313" s="24"/>
      <c r="Y313" s="211"/>
      <c r="Z313" s="203"/>
      <c r="AA313" s="202"/>
      <c r="AB313" s="211"/>
      <c r="AC313" s="203"/>
      <c r="AD313" s="202"/>
      <c r="AE313" s="211"/>
      <c r="AF313" s="203"/>
      <c r="AG313" s="202"/>
      <c r="AH313" s="26"/>
      <c r="AI313" s="211"/>
      <c r="AJ313" s="211"/>
      <c r="AK313" s="211"/>
      <c r="AL313" s="223"/>
    </row>
    <row r="314" spans="2:38" x14ac:dyDescent="0.3">
      <c r="B314" s="54">
        <v>303</v>
      </c>
      <c r="C314" s="73">
        <v>9</v>
      </c>
      <c r="D314" s="61" t="s">
        <v>66</v>
      </c>
      <c r="E314" s="61" t="s">
        <v>4047</v>
      </c>
      <c r="F314" s="202"/>
      <c r="G314" s="202"/>
      <c r="H314" s="203"/>
      <c r="I314" s="203"/>
      <c r="J314" s="202"/>
      <c r="K314" s="203"/>
      <c r="L314" s="203"/>
      <c r="M314" s="211"/>
      <c r="N314" s="211"/>
      <c r="O314" s="211"/>
      <c r="P314" s="211"/>
      <c r="Q314" s="211"/>
      <c r="R314" s="211"/>
      <c r="S314" s="211"/>
      <c r="T314" s="25"/>
      <c r="U314" s="25"/>
      <c r="V314" s="25"/>
      <c r="W314" s="211"/>
      <c r="X314" s="24"/>
      <c r="Y314" s="211"/>
      <c r="Z314" s="203"/>
      <c r="AA314" s="202"/>
      <c r="AB314" s="211"/>
      <c r="AC314" s="203"/>
      <c r="AD314" s="202"/>
      <c r="AE314" s="211"/>
      <c r="AF314" s="203"/>
      <c r="AG314" s="202"/>
      <c r="AH314" s="26"/>
      <c r="AI314" s="211"/>
      <c r="AJ314" s="211"/>
      <c r="AK314" s="211"/>
      <c r="AL314" s="223"/>
    </row>
    <row r="315" spans="2:38" x14ac:dyDescent="0.3">
      <c r="B315" s="54">
        <v>304</v>
      </c>
      <c r="C315" s="73">
        <v>10</v>
      </c>
      <c r="D315" s="61" t="s">
        <v>66</v>
      </c>
      <c r="E315" s="61" t="s">
        <v>4047</v>
      </c>
      <c r="F315" s="202"/>
      <c r="G315" s="202"/>
      <c r="H315" s="203"/>
      <c r="I315" s="203"/>
      <c r="J315" s="202"/>
      <c r="K315" s="203"/>
      <c r="L315" s="203"/>
      <c r="M315" s="211"/>
      <c r="N315" s="211"/>
      <c r="O315" s="211"/>
      <c r="P315" s="211"/>
      <c r="Q315" s="211"/>
      <c r="R315" s="211"/>
      <c r="S315" s="211"/>
      <c r="T315" s="25"/>
      <c r="U315" s="25"/>
      <c r="V315" s="25"/>
      <c r="W315" s="211"/>
      <c r="X315" s="24"/>
      <c r="Y315" s="211"/>
      <c r="Z315" s="203"/>
      <c r="AA315" s="202"/>
      <c r="AB315" s="211"/>
      <c r="AC315" s="203"/>
      <c r="AD315" s="202"/>
      <c r="AE315" s="211"/>
      <c r="AF315" s="203"/>
      <c r="AG315" s="202"/>
      <c r="AH315" s="26"/>
      <c r="AI315" s="211"/>
      <c r="AJ315" s="211"/>
      <c r="AK315" s="211"/>
      <c r="AL315" s="223"/>
    </row>
    <row r="316" spans="2:38" x14ac:dyDescent="0.3">
      <c r="B316" s="54">
        <v>305</v>
      </c>
      <c r="C316" s="73">
        <v>11</v>
      </c>
      <c r="D316" s="61" t="s">
        <v>66</v>
      </c>
      <c r="E316" s="61" t="s">
        <v>4047</v>
      </c>
      <c r="F316" s="202"/>
      <c r="G316" s="202"/>
      <c r="H316" s="203"/>
      <c r="I316" s="203"/>
      <c r="J316" s="202"/>
      <c r="K316" s="203"/>
      <c r="L316" s="203"/>
      <c r="M316" s="211"/>
      <c r="N316" s="211"/>
      <c r="O316" s="211"/>
      <c r="P316" s="211"/>
      <c r="Q316" s="211"/>
      <c r="R316" s="211"/>
      <c r="S316" s="211"/>
      <c r="T316" s="25"/>
      <c r="U316" s="25"/>
      <c r="V316" s="25"/>
      <c r="W316" s="211"/>
      <c r="X316" s="24"/>
      <c r="Y316" s="211"/>
      <c r="Z316" s="203"/>
      <c r="AA316" s="202"/>
      <c r="AB316" s="211"/>
      <c r="AC316" s="203"/>
      <c r="AD316" s="202"/>
      <c r="AE316" s="211"/>
      <c r="AF316" s="203"/>
      <c r="AG316" s="202"/>
      <c r="AH316" s="26"/>
      <c r="AI316" s="211"/>
      <c r="AJ316" s="211"/>
      <c r="AK316" s="211"/>
      <c r="AL316" s="223"/>
    </row>
    <row r="317" spans="2:38" x14ac:dyDescent="0.3">
      <c r="B317" s="54">
        <v>306</v>
      </c>
      <c r="C317" s="73">
        <v>12</v>
      </c>
      <c r="D317" s="61" t="s">
        <v>66</v>
      </c>
      <c r="E317" s="61" t="s">
        <v>4047</v>
      </c>
      <c r="F317" s="202"/>
      <c r="G317" s="202"/>
      <c r="H317" s="203"/>
      <c r="I317" s="203"/>
      <c r="J317" s="202"/>
      <c r="K317" s="203"/>
      <c r="L317" s="203"/>
      <c r="M317" s="211"/>
      <c r="N317" s="211"/>
      <c r="O317" s="211"/>
      <c r="P317" s="211"/>
      <c r="Q317" s="211"/>
      <c r="R317" s="211"/>
      <c r="S317" s="211"/>
      <c r="T317" s="25"/>
      <c r="U317" s="25"/>
      <c r="V317" s="25"/>
      <c r="W317" s="211"/>
      <c r="X317" s="24"/>
      <c r="Y317" s="211"/>
      <c r="Z317" s="203"/>
      <c r="AA317" s="202"/>
      <c r="AB317" s="211"/>
      <c r="AC317" s="203"/>
      <c r="AD317" s="202"/>
      <c r="AE317" s="211"/>
      <c r="AF317" s="203"/>
      <c r="AG317" s="202"/>
      <c r="AH317" s="26"/>
      <c r="AI317" s="211"/>
      <c r="AJ317" s="211"/>
      <c r="AK317" s="211"/>
      <c r="AL317" s="223"/>
    </row>
    <row r="318" spans="2:38" x14ac:dyDescent="0.3">
      <c r="B318" s="54">
        <v>307</v>
      </c>
      <c r="C318" s="73">
        <v>13</v>
      </c>
      <c r="D318" s="61" t="s">
        <v>66</v>
      </c>
      <c r="E318" s="61" t="s">
        <v>4047</v>
      </c>
      <c r="F318" s="202"/>
      <c r="G318" s="202"/>
      <c r="H318" s="203"/>
      <c r="I318" s="203"/>
      <c r="J318" s="202"/>
      <c r="K318" s="203"/>
      <c r="L318" s="203"/>
      <c r="M318" s="211"/>
      <c r="N318" s="211"/>
      <c r="O318" s="211"/>
      <c r="P318" s="211"/>
      <c r="Q318" s="211"/>
      <c r="R318" s="211"/>
      <c r="S318" s="211"/>
      <c r="T318" s="25"/>
      <c r="U318" s="25"/>
      <c r="V318" s="25"/>
      <c r="W318" s="211"/>
      <c r="X318" s="24"/>
      <c r="Y318" s="211"/>
      <c r="Z318" s="203"/>
      <c r="AA318" s="202"/>
      <c r="AB318" s="211"/>
      <c r="AC318" s="203"/>
      <c r="AD318" s="202"/>
      <c r="AE318" s="211"/>
      <c r="AF318" s="203"/>
      <c r="AG318" s="202"/>
      <c r="AH318" s="26"/>
      <c r="AI318" s="211"/>
      <c r="AJ318" s="211"/>
      <c r="AK318" s="211"/>
      <c r="AL318" s="223"/>
    </row>
    <row r="319" spans="2:38" x14ac:dyDescent="0.3">
      <c r="B319" s="54">
        <v>308</v>
      </c>
      <c r="C319" s="73">
        <v>14</v>
      </c>
      <c r="D319" s="61" t="s">
        <v>66</v>
      </c>
      <c r="E319" s="61" t="s">
        <v>4047</v>
      </c>
      <c r="F319" s="202"/>
      <c r="G319" s="202"/>
      <c r="H319" s="203"/>
      <c r="I319" s="203"/>
      <c r="J319" s="202"/>
      <c r="K319" s="203"/>
      <c r="L319" s="203"/>
      <c r="M319" s="211"/>
      <c r="N319" s="211"/>
      <c r="O319" s="211"/>
      <c r="P319" s="211"/>
      <c r="Q319" s="211"/>
      <c r="R319" s="211"/>
      <c r="S319" s="211"/>
      <c r="T319" s="25"/>
      <c r="U319" s="25"/>
      <c r="V319" s="25"/>
      <c r="W319" s="211"/>
      <c r="X319" s="24"/>
      <c r="Y319" s="211"/>
      <c r="Z319" s="203"/>
      <c r="AA319" s="202"/>
      <c r="AB319" s="211"/>
      <c r="AC319" s="203"/>
      <c r="AD319" s="202"/>
      <c r="AE319" s="211"/>
      <c r="AF319" s="203"/>
      <c r="AG319" s="202"/>
      <c r="AH319" s="26"/>
      <c r="AI319" s="211"/>
      <c r="AJ319" s="211"/>
      <c r="AK319" s="211"/>
      <c r="AL319" s="223"/>
    </row>
    <row r="320" spans="2:38" ht="13.5" thickBot="1" x14ac:dyDescent="0.35">
      <c r="B320" s="54">
        <v>309</v>
      </c>
      <c r="C320" s="74">
        <v>15</v>
      </c>
      <c r="D320" s="76" t="s">
        <v>66</v>
      </c>
      <c r="E320" s="75" t="s">
        <v>4047</v>
      </c>
      <c r="F320" s="204"/>
      <c r="G320" s="204"/>
      <c r="H320" s="205"/>
      <c r="I320" s="205"/>
      <c r="J320" s="204"/>
      <c r="K320" s="205"/>
      <c r="L320" s="205"/>
      <c r="M320" s="212"/>
      <c r="N320" s="212"/>
      <c r="O320" s="212"/>
      <c r="P320" s="212"/>
      <c r="Q320" s="212"/>
      <c r="R320" s="212"/>
      <c r="S320" s="212"/>
      <c r="T320" s="28"/>
      <c r="U320" s="28"/>
      <c r="V320" s="28"/>
      <c r="W320" s="212"/>
      <c r="X320" s="27"/>
      <c r="Y320" s="212"/>
      <c r="Z320" s="205"/>
      <c r="AA320" s="205"/>
      <c r="AB320" s="212"/>
      <c r="AC320" s="205"/>
      <c r="AD320" s="205"/>
      <c r="AE320" s="212"/>
      <c r="AF320" s="205"/>
      <c r="AG320" s="205"/>
      <c r="AH320" s="29"/>
      <c r="AI320" s="212"/>
      <c r="AJ320" s="212"/>
      <c r="AK320" s="212"/>
      <c r="AL320" s="224"/>
    </row>
    <row r="321" spans="2:38" x14ac:dyDescent="0.3">
      <c r="B321" s="54">
        <v>310</v>
      </c>
      <c r="C321" s="71">
        <v>1</v>
      </c>
      <c r="D321" s="72" t="s">
        <v>66</v>
      </c>
      <c r="E321" s="72" t="s">
        <v>4048</v>
      </c>
      <c r="F321" s="200"/>
      <c r="G321" s="200"/>
      <c r="H321" s="200"/>
      <c r="I321" s="200"/>
      <c r="J321" s="200"/>
      <c r="K321" s="200"/>
      <c r="L321" s="200"/>
      <c r="M321" s="210"/>
      <c r="N321" s="210"/>
      <c r="O321" s="210"/>
      <c r="P321" s="210"/>
      <c r="Q321" s="210"/>
      <c r="R321" s="210"/>
      <c r="S321" s="210"/>
      <c r="T321" s="22"/>
      <c r="U321" s="22"/>
      <c r="V321" s="22"/>
      <c r="W321" s="210"/>
      <c r="X321" s="21"/>
      <c r="Y321" s="210"/>
      <c r="Z321" s="200"/>
      <c r="AA321" s="202"/>
      <c r="AB321" s="210"/>
      <c r="AC321" s="200"/>
      <c r="AD321" s="202"/>
      <c r="AE321" s="210"/>
      <c r="AF321" s="200"/>
      <c r="AG321" s="202"/>
      <c r="AH321" s="23"/>
      <c r="AI321" s="210"/>
      <c r="AJ321" s="210"/>
      <c r="AK321" s="210"/>
      <c r="AL321" s="222"/>
    </row>
    <row r="322" spans="2:38" x14ac:dyDescent="0.3">
      <c r="B322" s="54">
        <v>311</v>
      </c>
      <c r="C322" s="73">
        <v>2</v>
      </c>
      <c r="D322" s="61" t="s">
        <v>66</v>
      </c>
      <c r="E322" s="61" t="s">
        <v>4048</v>
      </c>
      <c r="F322" s="202"/>
      <c r="G322" s="202"/>
      <c r="H322" s="203"/>
      <c r="I322" s="203"/>
      <c r="J322" s="202"/>
      <c r="K322" s="203"/>
      <c r="L322" s="203"/>
      <c r="M322" s="211"/>
      <c r="N322" s="211"/>
      <c r="O322" s="211"/>
      <c r="P322" s="211"/>
      <c r="Q322" s="211"/>
      <c r="R322" s="211"/>
      <c r="S322" s="211"/>
      <c r="T322" s="25"/>
      <c r="U322" s="25"/>
      <c r="V322" s="25"/>
      <c r="W322" s="211"/>
      <c r="X322" s="24"/>
      <c r="Y322" s="211"/>
      <c r="Z322" s="203"/>
      <c r="AA322" s="202"/>
      <c r="AB322" s="211"/>
      <c r="AC322" s="203"/>
      <c r="AD322" s="202"/>
      <c r="AE322" s="211"/>
      <c r="AF322" s="203"/>
      <c r="AG322" s="202"/>
      <c r="AH322" s="26"/>
      <c r="AI322" s="211"/>
      <c r="AJ322" s="211"/>
      <c r="AK322" s="211"/>
      <c r="AL322" s="223"/>
    </row>
    <row r="323" spans="2:38" x14ac:dyDescent="0.3">
      <c r="B323" s="54">
        <v>312</v>
      </c>
      <c r="C323" s="73">
        <v>3</v>
      </c>
      <c r="D323" s="61" t="s">
        <v>66</v>
      </c>
      <c r="E323" s="61" t="s">
        <v>4048</v>
      </c>
      <c r="F323" s="202"/>
      <c r="G323" s="202"/>
      <c r="H323" s="203"/>
      <c r="I323" s="203"/>
      <c r="J323" s="202"/>
      <c r="K323" s="203"/>
      <c r="L323" s="203"/>
      <c r="M323" s="211"/>
      <c r="N323" s="211"/>
      <c r="O323" s="211"/>
      <c r="P323" s="211"/>
      <c r="Q323" s="211"/>
      <c r="R323" s="211"/>
      <c r="S323" s="211"/>
      <c r="T323" s="25"/>
      <c r="U323" s="25"/>
      <c r="V323" s="25"/>
      <c r="W323" s="211"/>
      <c r="X323" s="24"/>
      <c r="Y323" s="211"/>
      <c r="Z323" s="203"/>
      <c r="AA323" s="202"/>
      <c r="AB323" s="211"/>
      <c r="AC323" s="203"/>
      <c r="AD323" s="202"/>
      <c r="AE323" s="211"/>
      <c r="AF323" s="203"/>
      <c r="AG323" s="202"/>
      <c r="AH323" s="26"/>
      <c r="AI323" s="211"/>
      <c r="AJ323" s="211"/>
      <c r="AK323" s="211"/>
      <c r="AL323" s="223"/>
    </row>
    <row r="324" spans="2:38" x14ac:dyDescent="0.3">
      <c r="B324" s="54">
        <v>313</v>
      </c>
      <c r="C324" s="73">
        <v>4</v>
      </c>
      <c r="D324" s="61" t="s">
        <v>66</v>
      </c>
      <c r="E324" s="61" t="s">
        <v>4048</v>
      </c>
      <c r="F324" s="202"/>
      <c r="G324" s="202"/>
      <c r="H324" s="203"/>
      <c r="I324" s="203"/>
      <c r="J324" s="202"/>
      <c r="K324" s="203"/>
      <c r="L324" s="203"/>
      <c r="M324" s="211"/>
      <c r="N324" s="211"/>
      <c r="O324" s="211"/>
      <c r="P324" s="211"/>
      <c r="Q324" s="211"/>
      <c r="R324" s="211"/>
      <c r="S324" s="211"/>
      <c r="T324" s="25"/>
      <c r="U324" s="25"/>
      <c r="V324" s="25"/>
      <c r="W324" s="211"/>
      <c r="X324" s="24"/>
      <c r="Y324" s="211"/>
      <c r="Z324" s="203"/>
      <c r="AA324" s="202"/>
      <c r="AB324" s="211"/>
      <c r="AC324" s="203"/>
      <c r="AD324" s="202"/>
      <c r="AE324" s="211"/>
      <c r="AF324" s="203"/>
      <c r="AG324" s="202"/>
      <c r="AH324" s="26"/>
      <c r="AI324" s="211"/>
      <c r="AJ324" s="211"/>
      <c r="AK324" s="211"/>
      <c r="AL324" s="223"/>
    </row>
    <row r="325" spans="2:38" x14ac:dyDescent="0.3">
      <c r="B325" s="54">
        <v>314</v>
      </c>
      <c r="C325" s="73">
        <v>5</v>
      </c>
      <c r="D325" s="61" t="s">
        <v>66</v>
      </c>
      <c r="E325" s="61" t="s">
        <v>4048</v>
      </c>
      <c r="F325" s="202"/>
      <c r="G325" s="202"/>
      <c r="H325" s="203"/>
      <c r="I325" s="203"/>
      <c r="J325" s="202"/>
      <c r="K325" s="203"/>
      <c r="L325" s="203"/>
      <c r="M325" s="211"/>
      <c r="N325" s="211"/>
      <c r="O325" s="211"/>
      <c r="P325" s="211"/>
      <c r="Q325" s="211"/>
      <c r="R325" s="211"/>
      <c r="S325" s="211"/>
      <c r="T325" s="25"/>
      <c r="U325" s="25"/>
      <c r="V325" s="25"/>
      <c r="W325" s="211"/>
      <c r="X325" s="24"/>
      <c r="Y325" s="211"/>
      <c r="Z325" s="203"/>
      <c r="AA325" s="202"/>
      <c r="AB325" s="211"/>
      <c r="AC325" s="203"/>
      <c r="AD325" s="202"/>
      <c r="AE325" s="211"/>
      <c r="AF325" s="203"/>
      <c r="AG325" s="202"/>
      <c r="AH325" s="26"/>
      <c r="AI325" s="211"/>
      <c r="AJ325" s="211"/>
      <c r="AK325" s="211"/>
      <c r="AL325" s="223"/>
    </row>
    <row r="326" spans="2:38" x14ac:dyDescent="0.3">
      <c r="B326" s="54">
        <v>315</v>
      </c>
      <c r="C326" s="73">
        <v>6</v>
      </c>
      <c r="D326" s="61" t="s">
        <v>66</v>
      </c>
      <c r="E326" s="61" t="s">
        <v>4048</v>
      </c>
      <c r="F326" s="202"/>
      <c r="G326" s="202"/>
      <c r="H326" s="203"/>
      <c r="I326" s="203"/>
      <c r="J326" s="202"/>
      <c r="K326" s="203"/>
      <c r="L326" s="203"/>
      <c r="M326" s="211"/>
      <c r="N326" s="211"/>
      <c r="O326" s="211"/>
      <c r="P326" s="211"/>
      <c r="Q326" s="211"/>
      <c r="R326" s="211"/>
      <c r="S326" s="211"/>
      <c r="T326" s="25"/>
      <c r="U326" s="25"/>
      <c r="V326" s="25"/>
      <c r="W326" s="211"/>
      <c r="X326" s="24"/>
      <c r="Y326" s="211"/>
      <c r="Z326" s="203"/>
      <c r="AA326" s="202"/>
      <c r="AB326" s="211"/>
      <c r="AC326" s="203"/>
      <c r="AD326" s="202"/>
      <c r="AE326" s="211"/>
      <c r="AF326" s="203"/>
      <c r="AG326" s="202"/>
      <c r="AH326" s="26"/>
      <c r="AI326" s="211"/>
      <c r="AJ326" s="211"/>
      <c r="AK326" s="211"/>
      <c r="AL326" s="223"/>
    </row>
    <row r="327" spans="2:38" x14ac:dyDescent="0.3">
      <c r="B327" s="54">
        <v>316</v>
      </c>
      <c r="C327" s="73">
        <v>7</v>
      </c>
      <c r="D327" s="61" t="s">
        <v>66</v>
      </c>
      <c r="E327" s="61" t="s">
        <v>4048</v>
      </c>
      <c r="F327" s="202"/>
      <c r="G327" s="202"/>
      <c r="H327" s="203"/>
      <c r="I327" s="203"/>
      <c r="J327" s="202"/>
      <c r="K327" s="203"/>
      <c r="L327" s="203"/>
      <c r="M327" s="211"/>
      <c r="N327" s="211"/>
      <c r="O327" s="211"/>
      <c r="P327" s="211"/>
      <c r="Q327" s="211"/>
      <c r="R327" s="211"/>
      <c r="S327" s="211"/>
      <c r="T327" s="25"/>
      <c r="U327" s="25"/>
      <c r="V327" s="25"/>
      <c r="W327" s="211"/>
      <c r="X327" s="24"/>
      <c r="Y327" s="211"/>
      <c r="Z327" s="203"/>
      <c r="AA327" s="202"/>
      <c r="AB327" s="211"/>
      <c r="AC327" s="203"/>
      <c r="AD327" s="202"/>
      <c r="AE327" s="211"/>
      <c r="AF327" s="203"/>
      <c r="AG327" s="202"/>
      <c r="AH327" s="26"/>
      <c r="AI327" s="211"/>
      <c r="AJ327" s="211"/>
      <c r="AK327" s="211"/>
      <c r="AL327" s="223"/>
    </row>
    <row r="328" spans="2:38" x14ac:dyDescent="0.3">
      <c r="B328" s="54">
        <v>317</v>
      </c>
      <c r="C328" s="73">
        <v>8</v>
      </c>
      <c r="D328" s="61" t="s">
        <v>66</v>
      </c>
      <c r="E328" s="61" t="s">
        <v>4048</v>
      </c>
      <c r="F328" s="202"/>
      <c r="G328" s="202"/>
      <c r="H328" s="203"/>
      <c r="I328" s="203"/>
      <c r="J328" s="202"/>
      <c r="K328" s="203"/>
      <c r="L328" s="203"/>
      <c r="M328" s="211"/>
      <c r="N328" s="211"/>
      <c r="O328" s="211"/>
      <c r="P328" s="211"/>
      <c r="Q328" s="211"/>
      <c r="R328" s="211"/>
      <c r="S328" s="211"/>
      <c r="T328" s="25"/>
      <c r="U328" s="25"/>
      <c r="V328" s="25"/>
      <c r="W328" s="211"/>
      <c r="X328" s="24"/>
      <c r="Y328" s="211"/>
      <c r="Z328" s="203"/>
      <c r="AA328" s="202"/>
      <c r="AB328" s="211"/>
      <c r="AC328" s="203"/>
      <c r="AD328" s="202"/>
      <c r="AE328" s="211"/>
      <c r="AF328" s="203"/>
      <c r="AG328" s="202"/>
      <c r="AH328" s="26"/>
      <c r="AI328" s="211"/>
      <c r="AJ328" s="211"/>
      <c r="AK328" s="211"/>
      <c r="AL328" s="223"/>
    </row>
    <row r="329" spans="2:38" x14ac:dyDescent="0.3">
      <c r="B329" s="54">
        <v>318</v>
      </c>
      <c r="C329" s="73">
        <v>9</v>
      </c>
      <c r="D329" s="61" t="s">
        <v>66</v>
      </c>
      <c r="E329" s="61" t="s">
        <v>4048</v>
      </c>
      <c r="F329" s="202"/>
      <c r="G329" s="202"/>
      <c r="H329" s="203"/>
      <c r="I329" s="203"/>
      <c r="J329" s="202"/>
      <c r="K329" s="203"/>
      <c r="L329" s="203"/>
      <c r="M329" s="211"/>
      <c r="N329" s="211"/>
      <c r="O329" s="211"/>
      <c r="P329" s="211"/>
      <c r="Q329" s="211"/>
      <c r="R329" s="211"/>
      <c r="S329" s="211"/>
      <c r="T329" s="25"/>
      <c r="U329" s="25"/>
      <c r="V329" s="25"/>
      <c r="W329" s="211"/>
      <c r="X329" s="24"/>
      <c r="Y329" s="211"/>
      <c r="Z329" s="203"/>
      <c r="AA329" s="202"/>
      <c r="AB329" s="211"/>
      <c r="AC329" s="203"/>
      <c r="AD329" s="202"/>
      <c r="AE329" s="211"/>
      <c r="AF329" s="203"/>
      <c r="AG329" s="202"/>
      <c r="AH329" s="26"/>
      <c r="AI329" s="211"/>
      <c r="AJ329" s="211"/>
      <c r="AK329" s="211"/>
      <c r="AL329" s="223"/>
    </row>
    <row r="330" spans="2:38" x14ac:dyDescent="0.3">
      <c r="B330" s="54">
        <v>319</v>
      </c>
      <c r="C330" s="73">
        <v>10</v>
      </c>
      <c r="D330" s="61" t="s">
        <v>66</v>
      </c>
      <c r="E330" s="61" t="s">
        <v>4048</v>
      </c>
      <c r="F330" s="202"/>
      <c r="G330" s="202"/>
      <c r="H330" s="203"/>
      <c r="I330" s="203"/>
      <c r="J330" s="202"/>
      <c r="K330" s="203"/>
      <c r="L330" s="203"/>
      <c r="M330" s="211"/>
      <c r="N330" s="211"/>
      <c r="O330" s="211"/>
      <c r="P330" s="211"/>
      <c r="Q330" s="211"/>
      <c r="R330" s="211"/>
      <c r="S330" s="211"/>
      <c r="T330" s="25"/>
      <c r="U330" s="25"/>
      <c r="V330" s="25"/>
      <c r="W330" s="211"/>
      <c r="X330" s="24"/>
      <c r="Y330" s="211"/>
      <c r="Z330" s="203"/>
      <c r="AA330" s="202"/>
      <c r="AB330" s="211"/>
      <c r="AC330" s="203"/>
      <c r="AD330" s="202"/>
      <c r="AE330" s="211"/>
      <c r="AF330" s="203"/>
      <c r="AG330" s="202"/>
      <c r="AH330" s="26"/>
      <c r="AI330" s="211"/>
      <c r="AJ330" s="211"/>
      <c r="AK330" s="211"/>
      <c r="AL330" s="223"/>
    </row>
    <row r="331" spans="2:38" x14ac:dyDescent="0.3">
      <c r="B331" s="54">
        <v>320</v>
      </c>
      <c r="C331" s="73">
        <v>11</v>
      </c>
      <c r="D331" s="61" t="s">
        <v>66</v>
      </c>
      <c r="E331" s="61" t="s">
        <v>4048</v>
      </c>
      <c r="F331" s="202"/>
      <c r="G331" s="202"/>
      <c r="H331" s="203"/>
      <c r="I331" s="203"/>
      <c r="J331" s="202"/>
      <c r="K331" s="203"/>
      <c r="L331" s="203"/>
      <c r="M331" s="211"/>
      <c r="N331" s="211"/>
      <c r="O331" s="211"/>
      <c r="P331" s="211"/>
      <c r="Q331" s="211"/>
      <c r="R331" s="211"/>
      <c r="S331" s="211"/>
      <c r="T331" s="25"/>
      <c r="U331" s="25"/>
      <c r="V331" s="25"/>
      <c r="W331" s="211"/>
      <c r="X331" s="24"/>
      <c r="Y331" s="211"/>
      <c r="Z331" s="203"/>
      <c r="AA331" s="202"/>
      <c r="AB331" s="211"/>
      <c r="AC331" s="203"/>
      <c r="AD331" s="202"/>
      <c r="AE331" s="211"/>
      <c r="AF331" s="203"/>
      <c r="AG331" s="202"/>
      <c r="AH331" s="26"/>
      <c r="AI331" s="211"/>
      <c r="AJ331" s="211"/>
      <c r="AK331" s="211"/>
      <c r="AL331" s="223"/>
    </row>
    <row r="332" spans="2:38" x14ac:dyDescent="0.3">
      <c r="B332" s="54">
        <v>321</v>
      </c>
      <c r="C332" s="73">
        <v>12</v>
      </c>
      <c r="D332" s="61" t="s">
        <v>66</v>
      </c>
      <c r="E332" s="61" t="s">
        <v>4048</v>
      </c>
      <c r="F332" s="202"/>
      <c r="G332" s="202"/>
      <c r="H332" s="203"/>
      <c r="I332" s="203"/>
      <c r="J332" s="202"/>
      <c r="K332" s="203"/>
      <c r="L332" s="203"/>
      <c r="M332" s="211"/>
      <c r="N332" s="211"/>
      <c r="O332" s="211"/>
      <c r="P332" s="211"/>
      <c r="Q332" s="211"/>
      <c r="R332" s="211"/>
      <c r="S332" s="211"/>
      <c r="T332" s="25"/>
      <c r="U332" s="25"/>
      <c r="V332" s="25"/>
      <c r="W332" s="211"/>
      <c r="X332" s="24"/>
      <c r="Y332" s="211"/>
      <c r="Z332" s="203"/>
      <c r="AA332" s="202"/>
      <c r="AB332" s="211"/>
      <c r="AC332" s="203"/>
      <c r="AD332" s="202"/>
      <c r="AE332" s="211"/>
      <c r="AF332" s="203"/>
      <c r="AG332" s="202"/>
      <c r="AH332" s="26"/>
      <c r="AI332" s="211"/>
      <c r="AJ332" s="211"/>
      <c r="AK332" s="211"/>
      <c r="AL332" s="223"/>
    </row>
    <row r="333" spans="2:38" x14ac:dyDescent="0.3">
      <c r="B333" s="54">
        <v>322</v>
      </c>
      <c r="C333" s="73">
        <v>13</v>
      </c>
      <c r="D333" s="61" t="s">
        <v>66</v>
      </c>
      <c r="E333" s="61" t="s">
        <v>4048</v>
      </c>
      <c r="F333" s="202"/>
      <c r="G333" s="202"/>
      <c r="H333" s="203"/>
      <c r="I333" s="203"/>
      <c r="J333" s="202"/>
      <c r="K333" s="203"/>
      <c r="L333" s="203"/>
      <c r="M333" s="211"/>
      <c r="N333" s="211"/>
      <c r="O333" s="211"/>
      <c r="P333" s="211"/>
      <c r="Q333" s="211"/>
      <c r="R333" s="211"/>
      <c r="S333" s="211"/>
      <c r="T333" s="25"/>
      <c r="U333" s="25"/>
      <c r="V333" s="25"/>
      <c r="W333" s="211"/>
      <c r="X333" s="24"/>
      <c r="Y333" s="211"/>
      <c r="Z333" s="203"/>
      <c r="AA333" s="202"/>
      <c r="AB333" s="211"/>
      <c r="AC333" s="203"/>
      <c r="AD333" s="202"/>
      <c r="AE333" s="211"/>
      <c r="AF333" s="203"/>
      <c r="AG333" s="202"/>
      <c r="AH333" s="26"/>
      <c r="AI333" s="211"/>
      <c r="AJ333" s="211"/>
      <c r="AK333" s="211"/>
      <c r="AL333" s="223"/>
    </row>
    <row r="334" spans="2:38" x14ac:dyDescent="0.3">
      <c r="B334" s="54">
        <v>323</v>
      </c>
      <c r="C334" s="73">
        <v>14</v>
      </c>
      <c r="D334" s="61" t="s">
        <v>66</v>
      </c>
      <c r="E334" s="61" t="s">
        <v>4048</v>
      </c>
      <c r="F334" s="202"/>
      <c r="G334" s="202"/>
      <c r="H334" s="203"/>
      <c r="I334" s="203"/>
      <c r="J334" s="202"/>
      <c r="K334" s="203"/>
      <c r="L334" s="203"/>
      <c r="M334" s="211"/>
      <c r="N334" s="211"/>
      <c r="O334" s="211"/>
      <c r="P334" s="211"/>
      <c r="Q334" s="211"/>
      <c r="R334" s="211"/>
      <c r="S334" s="211"/>
      <c r="T334" s="25"/>
      <c r="U334" s="25"/>
      <c r="V334" s="25"/>
      <c r="W334" s="211"/>
      <c r="X334" s="24"/>
      <c r="Y334" s="211"/>
      <c r="Z334" s="203"/>
      <c r="AA334" s="202"/>
      <c r="AB334" s="211"/>
      <c r="AC334" s="203"/>
      <c r="AD334" s="202"/>
      <c r="AE334" s="211"/>
      <c r="AF334" s="203"/>
      <c r="AG334" s="202"/>
      <c r="AH334" s="26"/>
      <c r="AI334" s="211"/>
      <c r="AJ334" s="211"/>
      <c r="AK334" s="211"/>
      <c r="AL334" s="223"/>
    </row>
    <row r="335" spans="2:38" ht="13.5" thickBot="1" x14ac:dyDescent="0.35">
      <c r="B335" s="54">
        <v>324</v>
      </c>
      <c r="C335" s="74">
        <v>15</v>
      </c>
      <c r="D335" s="76" t="s">
        <v>66</v>
      </c>
      <c r="E335" s="75" t="s">
        <v>4048</v>
      </c>
      <c r="F335" s="204"/>
      <c r="G335" s="204"/>
      <c r="H335" s="205"/>
      <c r="I335" s="205"/>
      <c r="J335" s="204"/>
      <c r="K335" s="205"/>
      <c r="L335" s="205"/>
      <c r="M335" s="212"/>
      <c r="N335" s="212"/>
      <c r="O335" s="212"/>
      <c r="P335" s="212"/>
      <c r="Q335" s="212"/>
      <c r="R335" s="212"/>
      <c r="S335" s="212"/>
      <c r="T335" s="28"/>
      <c r="U335" s="28"/>
      <c r="V335" s="28"/>
      <c r="W335" s="212"/>
      <c r="X335" s="27"/>
      <c r="Y335" s="212"/>
      <c r="Z335" s="205"/>
      <c r="AA335" s="205"/>
      <c r="AB335" s="212"/>
      <c r="AC335" s="205"/>
      <c r="AD335" s="205"/>
      <c r="AE335" s="212"/>
      <c r="AF335" s="205"/>
      <c r="AG335" s="205"/>
      <c r="AH335" s="29"/>
      <c r="AI335" s="212"/>
      <c r="AJ335" s="212"/>
      <c r="AK335" s="212"/>
      <c r="AL335" s="224"/>
    </row>
    <row r="336" spans="2:38" x14ac:dyDescent="0.3">
      <c r="B336" s="54">
        <v>325</v>
      </c>
      <c r="C336" s="71">
        <v>1</v>
      </c>
      <c r="D336" s="72" t="s">
        <v>66</v>
      </c>
      <c r="E336" s="72" t="s">
        <v>4049</v>
      </c>
      <c r="F336" s="200"/>
      <c r="G336" s="200"/>
      <c r="H336" s="200"/>
      <c r="I336" s="200"/>
      <c r="J336" s="200"/>
      <c r="K336" s="200"/>
      <c r="L336" s="200"/>
      <c r="M336" s="210"/>
      <c r="N336" s="210"/>
      <c r="O336" s="210"/>
      <c r="P336" s="210"/>
      <c r="Q336" s="210"/>
      <c r="R336" s="210"/>
      <c r="S336" s="210"/>
      <c r="T336" s="22"/>
      <c r="U336" s="22"/>
      <c r="V336" s="22"/>
      <c r="W336" s="210"/>
      <c r="X336" s="21"/>
      <c r="Y336" s="210"/>
      <c r="Z336" s="200"/>
      <c r="AA336" s="202"/>
      <c r="AB336" s="210"/>
      <c r="AC336" s="200"/>
      <c r="AD336" s="202"/>
      <c r="AE336" s="210"/>
      <c r="AF336" s="200"/>
      <c r="AG336" s="202"/>
      <c r="AH336" s="23"/>
      <c r="AI336" s="210"/>
      <c r="AJ336" s="210"/>
      <c r="AK336" s="210"/>
      <c r="AL336" s="222"/>
    </row>
    <row r="337" spans="2:38" x14ac:dyDescent="0.3">
      <c r="B337" s="54">
        <v>326</v>
      </c>
      <c r="C337" s="73">
        <v>2</v>
      </c>
      <c r="D337" s="61" t="s">
        <v>66</v>
      </c>
      <c r="E337" s="61" t="s">
        <v>4049</v>
      </c>
      <c r="F337" s="202"/>
      <c r="G337" s="202"/>
      <c r="H337" s="203"/>
      <c r="I337" s="203"/>
      <c r="J337" s="202"/>
      <c r="K337" s="203"/>
      <c r="L337" s="203"/>
      <c r="M337" s="211"/>
      <c r="N337" s="211"/>
      <c r="O337" s="211"/>
      <c r="P337" s="211"/>
      <c r="Q337" s="211"/>
      <c r="R337" s="211"/>
      <c r="S337" s="211"/>
      <c r="T337" s="25"/>
      <c r="U337" s="25"/>
      <c r="V337" s="25"/>
      <c r="W337" s="211"/>
      <c r="X337" s="24"/>
      <c r="Y337" s="211"/>
      <c r="Z337" s="203"/>
      <c r="AA337" s="202"/>
      <c r="AB337" s="211"/>
      <c r="AC337" s="203"/>
      <c r="AD337" s="202"/>
      <c r="AE337" s="211"/>
      <c r="AF337" s="203"/>
      <c r="AG337" s="202"/>
      <c r="AH337" s="26"/>
      <c r="AI337" s="211"/>
      <c r="AJ337" s="211"/>
      <c r="AK337" s="211"/>
      <c r="AL337" s="223"/>
    </row>
    <row r="338" spans="2:38" x14ac:dyDescent="0.3">
      <c r="B338" s="54">
        <v>327</v>
      </c>
      <c r="C338" s="73">
        <v>3</v>
      </c>
      <c r="D338" s="61" t="s">
        <v>66</v>
      </c>
      <c r="E338" s="61" t="s">
        <v>4049</v>
      </c>
      <c r="F338" s="202"/>
      <c r="G338" s="202"/>
      <c r="H338" s="203"/>
      <c r="I338" s="203"/>
      <c r="J338" s="202"/>
      <c r="K338" s="203"/>
      <c r="L338" s="203"/>
      <c r="M338" s="211"/>
      <c r="N338" s="211"/>
      <c r="O338" s="211"/>
      <c r="P338" s="211"/>
      <c r="Q338" s="211"/>
      <c r="R338" s="211"/>
      <c r="S338" s="211"/>
      <c r="T338" s="25"/>
      <c r="U338" s="25"/>
      <c r="V338" s="25"/>
      <c r="W338" s="211"/>
      <c r="X338" s="24"/>
      <c r="Y338" s="211"/>
      <c r="Z338" s="203"/>
      <c r="AA338" s="202"/>
      <c r="AB338" s="211"/>
      <c r="AC338" s="203"/>
      <c r="AD338" s="202"/>
      <c r="AE338" s="211"/>
      <c r="AF338" s="203"/>
      <c r="AG338" s="202"/>
      <c r="AH338" s="26"/>
      <c r="AI338" s="211"/>
      <c r="AJ338" s="211"/>
      <c r="AK338" s="211"/>
      <c r="AL338" s="223"/>
    </row>
    <row r="339" spans="2:38" x14ac:dyDescent="0.3">
      <c r="B339" s="54">
        <v>328</v>
      </c>
      <c r="C339" s="73">
        <v>4</v>
      </c>
      <c r="D339" s="61" t="s">
        <v>66</v>
      </c>
      <c r="E339" s="61" t="s">
        <v>4049</v>
      </c>
      <c r="F339" s="202"/>
      <c r="G339" s="202"/>
      <c r="H339" s="203"/>
      <c r="I339" s="203"/>
      <c r="J339" s="202"/>
      <c r="K339" s="203"/>
      <c r="L339" s="203"/>
      <c r="M339" s="211"/>
      <c r="N339" s="211"/>
      <c r="O339" s="211"/>
      <c r="P339" s="211"/>
      <c r="Q339" s="211"/>
      <c r="R339" s="211"/>
      <c r="S339" s="211"/>
      <c r="T339" s="25"/>
      <c r="U339" s="25"/>
      <c r="V339" s="25"/>
      <c r="W339" s="211"/>
      <c r="X339" s="24"/>
      <c r="Y339" s="211"/>
      <c r="Z339" s="203"/>
      <c r="AA339" s="202"/>
      <c r="AB339" s="211"/>
      <c r="AC339" s="203"/>
      <c r="AD339" s="202"/>
      <c r="AE339" s="211"/>
      <c r="AF339" s="203"/>
      <c r="AG339" s="202"/>
      <c r="AH339" s="26"/>
      <c r="AI339" s="211"/>
      <c r="AJ339" s="211"/>
      <c r="AK339" s="211"/>
      <c r="AL339" s="223"/>
    </row>
    <row r="340" spans="2:38" x14ac:dyDescent="0.3">
      <c r="B340" s="54">
        <v>329</v>
      </c>
      <c r="C340" s="73">
        <v>5</v>
      </c>
      <c r="D340" s="61" t="s">
        <v>66</v>
      </c>
      <c r="E340" s="61" t="s">
        <v>4049</v>
      </c>
      <c r="F340" s="202"/>
      <c r="G340" s="202"/>
      <c r="H340" s="203"/>
      <c r="I340" s="203"/>
      <c r="J340" s="202"/>
      <c r="K340" s="203"/>
      <c r="L340" s="203"/>
      <c r="M340" s="211"/>
      <c r="N340" s="211"/>
      <c r="O340" s="211"/>
      <c r="P340" s="211"/>
      <c r="Q340" s="211"/>
      <c r="R340" s="211"/>
      <c r="S340" s="211"/>
      <c r="T340" s="25"/>
      <c r="U340" s="25"/>
      <c r="V340" s="25"/>
      <c r="W340" s="211"/>
      <c r="X340" s="24"/>
      <c r="Y340" s="211"/>
      <c r="Z340" s="203"/>
      <c r="AA340" s="202"/>
      <c r="AB340" s="211"/>
      <c r="AC340" s="203"/>
      <c r="AD340" s="202"/>
      <c r="AE340" s="211"/>
      <c r="AF340" s="203"/>
      <c r="AG340" s="202"/>
      <c r="AH340" s="26"/>
      <c r="AI340" s="211"/>
      <c r="AJ340" s="211"/>
      <c r="AK340" s="211"/>
      <c r="AL340" s="223"/>
    </row>
    <row r="341" spans="2:38" x14ac:dyDescent="0.3">
      <c r="B341" s="54">
        <v>330</v>
      </c>
      <c r="C341" s="73">
        <v>6</v>
      </c>
      <c r="D341" s="61" t="s">
        <v>66</v>
      </c>
      <c r="E341" s="61" t="s">
        <v>4049</v>
      </c>
      <c r="F341" s="202"/>
      <c r="G341" s="202"/>
      <c r="H341" s="203"/>
      <c r="I341" s="203"/>
      <c r="J341" s="202"/>
      <c r="K341" s="203"/>
      <c r="L341" s="203"/>
      <c r="M341" s="211"/>
      <c r="N341" s="211"/>
      <c r="O341" s="211"/>
      <c r="P341" s="211"/>
      <c r="Q341" s="211"/>
      <c r="R341" s="211"/>
      <c r="S341" s="211"/>
      <c r="T341" s="25"/>
      <c r="U341" s="25"/>
      <c r="V341" s="25"/>
      <c r="W341" s="211"/>
      <c r="X341" s="24"/>
      <c r="Y341" s="211"/>
      <c r="Z341" s="203"/>
      <c r="AA341" s="202"/>
      <c r="AB341" s="211"/>
      <c r="AC341" s="203"/>
      <c r="AD341" s="202"/>
      <c r="AE341" s="211"/>
      <c r="AF341" s="203"/>
      <c r="AG341" s="202"/>
      <c r="AH341" s="26"/>
      <c r="AI341" s="211"/>
      <c r="AJ341" s="211"/>
      <c r="AK341" s="211"/>
      <c r="AL341" s="223"/>
    </row>
    <row r="342" spans="2:38" x14ac:dyDescent="0.3">
      <c r="B342" s="54">
        <v>331</v>
      </c>
      <c r="C342" s="73">
        <v>7</v>
      </c>
      <c r="D342" s="61" t="s">
        <v>66</v>
      </c>
      <c r="E342" s="61" t="s">
        <v>4049</v>
      </c>
      <c r="F342" s="202"/>
      <c r="G342" s="202"/>
      <c r="H342" s="203"/>
      <c r="I342" s="203"/>
      <c r="J342" s="202"/>
      <c r="K342" s="203"/>
      <c r="L342" s="203"/>
      <c r="M342" s="211"/>
      <c r="N342" s="211"/>
      <c r="O342" s="211"/>
      <c r="P342" s="211"/>
      <c r="Q342" s="211"/>
      <c r="R342" s="211"/>
      <c r="S342" s="211"/>
      <c r="T342" s="25"/>
      <c r="U342" s="25"/>
      <c r="V342" s="25"/>
      <c r="W342" s="211"/>
      <c r="X342" s="24"/>
      <c r="Y342" s="211"/>
      <c r="Z342" s="203"/>
      <c r="AA342" s="202"/>
      <c r="AB342" s="211"/>
      <c r="AC342" s="203"/>
      <c r="AD342" s="202"/>
      <c r="AE342" s="211"/>
      <c r="AF342" s="203"/>
      <c r="AG342" s="202"/>
      <c r="AH342" s="26"/>
      <c r="AI342" s="211"/>
      <c r="AJ342" s="211"/>
      <c r="AK342" s="211"/>
      <c r="AL342" s="223"/>
    </row>
    <row r="343" spans="2:38" x14ac:dyDescent="0.3">
      <c r="B343" s="54">
        <v>332</v>
      </c>
      <c r="C343" s="73">
        <v>8</v>
      </c>
      <c r="D343" s="61" t="s">
        <v>66</v>
      </c>
      <c r="E343" s="61" t="s">
        <v>4049</v>
      </c>
      <c r="F343" s="202"/>
      <c r="G343" s="202"/>
      <c r="H343" s="203"/>
      <c r="I343" s="203"/>
      <c r="J343" s="202"/>
      <c r="K343" s="203"/>
      <c r="L343" s="203"/>
      <c r="M343" s="211"/>
      <c r="N343" s="211"/>
      <c r="O343" s="211"/>
      <c r="P343" s="211"/>
      <c r="Q343" s="211"/>
      <c r="R343" s="211"/>
      <c r="S343" s="211"/>
      <c r="T343" s="25"/>
      <c r="U343" s="25"/>
      <c r="V343" s="25"/>
      <c r="W343" s="211"/>
      <c r="X343" s="24"/>
      <c r="Y343" s="211"/>
      <c r="Z343" s="203"/>
      <c r="AA343" s="202"/>
      <c r="AB343" s="211"/>
      <c r="AC343" s="203"/>
      <c r="AD343" s="202"/>
      <c r="AE343" s="211"/>
      <c r="AF343" s="203"/>
      <c r="AG343" s="202"/>
      <c r="AH343" s="26"/>
      <c r="AI343" s="211"/>
      <c r="AJ343" s="211"/>
      <c r="AK343" s="211"/>
      <c r="AL343" s="223"/>
    </row>
    <row r="344" spans="2:38" x14ac:dyDescent="0.3">
      <c r="B344" s="54">
        <v>333</v>
      </c>
      <c r="C344" s="73">
        <v>9</v>
      </c>
      <c r="D344" s="61" t="s">
        <v>66</v>
      </c>
      <c r="E344" s="61" t="s">
        <v>4049</v>
      </c>
      <c r="F344" s="202"/>
      <c r="G344" s="202"/>
      <c r="H344" s="203"/>
      <c r="I344" s="203"/>
      <c r="J344" s="202"/>
      <c r="K344" s="203"/>
      <c r="L344" s="203"/>
      <c r="M344" s="211"/>
      <c r="N344" s="211"/>
      <c r="O344" s="211"/>
      <c r="P344" s="211"/>
      <c r="Q344" s="211"/>
      <c r="R344" s="211"/>
      <c r="S344" s="211"/>
      <c r="T344" s="25"/>
      <c r="U344" s="25"/>
      <c r="V344" s="25"/>
      <c r="W344" s="211"/>
      <c r="X344" s="24"/>
      <c r="Y344" s="211"/>
      <c r="Z344" s="203"/>
      <c r="AA344" s="202"/>
      <c r="AB344" s="211"/>
      <c r="AC344" s="203"/>
      <c r="AD344" s="202"/>
      <c r="AE344" s="211"/>
      <c r="AF344" s="203"/>
      <c r="AG344" s="202"/>
      <c r="AH344" s="26"/>
      <c r="AI344" s="211"/>
      <c r="AJ344" s="211"/>
      <c r="AK344" s="211"/>
      <c r="AL344" s="223"/>
    </row>
    <row r="345" spans="2:38" x14ac:dyDescent="0.3">
      <c r="B345" s="54">
        <v>334</v>
      </c>
      <c r="C345" s="73">
        <v>10</v>
      </c>
      <c r="D345" s="61" t="s">
        <v>66</v>
      </c>
      <c r="E345" s="61" t="s">
        <v>4049</v>
      </c>
      <c r="F345" s="202"/>
      <c r="G345" s="202"/>
      <c r="H345" s="203"/>
      <c r="I345" s="203"/>
      <c r="J345" s="202"/>
      <c r="K345" s="203"/>
      <c r="L345" s="203"/>
      <c r="M345" s="211"/>
      <c r="N345" s="211"/>
      <c r="O345" s="211"/>
      <c r="P345" s="211"/>
      <c r="Q345" s="211"/>
      <c r="R345" s="211"/>
      <c r="S345" s="211"/>
      <c r="T345" s="25"/>
      <c r="U345" s="25"/>
      <c r="V345" s="25"/>
      <c r="W345" s="211"/>
      <c r="X345" s="24"/>
      <c r="Y345" s="211"/>
      <c r="Z345" s="203"/>
      <c r="AA345" s="202"/>
      <c r="AB345" s="211"/>
      <c r="AC345" s="203"/>
      <c r="AD345" s="202"/>
      <c r="AE345" s="211"/>
      <c r="AF345" s="203"/>
      <c r="AG345" s="202"/>
      <c r="AH345" s="26"/>
      <c r="AI345" s="211"/>
      <c r="AJ345" s="211"/>
      <c r="AK345" s="211"/>
      <c r="AL345" s="223"/>
    </row>
    <row r="346" spans="2:38" x14ac:dyDescent="0.3">
      <c r="B346" s="54">
        <v>335</v>
      </c>
      <c r="C346" s="73">
        <v>11</v>
      </c>
      <c r="D346" s="61" t="s">
        <v>66</v>
      </c>
      <c r="E346" s="61" t="s">
        <v>4049</v>
      </c>
      <c r="F346" s="202"/>
      <c r="G346" s="202"/>
      <c r="H346" s="203"/>
      <c r="I346" s="203"/>
      <c r="J346" s="202"/>
      <c r="K346" s="203"/>
      <c r="L346" s="203"/>
      <c r="M346" s="211"/>
      <c r="N346" s="211"/>
      <c r="O346" s="211"/>
      <c r="P346" s="211"/>
      <c r="Q346" s="211"/>
      <c r="R346" s="211"/>
      <c r="S346" s="211"/>
      <c r="T346" s="25"/>
      <c r="U346" s="25"/>
      <c r="V346" s="25"/>
      <c r="W346" s="211"/>
      <c r="X346" s="24"/>
      <c r="Y346" s="211"/>
      <c r="Z346" s="203"/>
      <c r="AA346" s="202"/>
      <c r="AB346" s="211"/>
      <c r="AC346" s="203"/>
      <c r="AD346" s="202"/>
      <c r="AE346" s="211"/>
      <c r="AF346" s="203"/>
      <c r="AG346" s="202"/>
      <c r="AH346" s="26"/>
      <c r="AI346" s="211"/>
      <c r="AJ346" s="211"/>
      <c r="AK346" s="211"/>
      <c r="AL346" s="223"/>
    </row>
    <row r="347" spans="2:38" x14ac:dyDescent="0.3">
      <c r="B347" s="54">
        <v>336</v>
      </c>
      <c r="C347" s="73">
        <v>12</v>
      </c>
      <c r="D347" s="61" t="s">
        <v>66</v>
      </c>
      <c r="E347" s="61" t="s">
        <v>4049</v>
      </c>
      <c r="F347" s="202"/>
      <c r="G347" s="202"/>
      <c r="H347" s="203"/>
      <c r="I347" s="203"/>
      <c r="J347" s="202"/>
      <c r="K347" s="203"/>
      <c r="L347" s="203"/>
      <c r="M347" s="211"/>
      <c r="N347" s="211"/>
      <c r="O347" s="211"/>
      <c r="P347" s="211"/>
      <c r="Q347" s="211"/>
      <c r="R347" s="211"/>
      <c r="S347" s="211"/>
      <c r="T347" s="25"/>
      <c r="U347" s="25"/>
      <c r="V347" s="25"/>
      <c r="W347" s="211"/>
      <c r="X347" s="24"/>
      <c r="Y347" s="211"/>
      <c r="Z347" s="203"/>
      <c r="AA347" s="202"/>
      <c r="AB347" s="211"/>
      <c r="AC347" s="203"/>
      <c r="AD347" s="202"/>
      <c r="AE347" s="211"/>
      <c r="AF347" s="203"/>
      <c r="AG347" s="202"/>
      <c r="AH347" s="26"/>
      <c r="AI347" s="211"/>
      <c r="AJ347" s="211"/>
      <c r="AK347" s="211"/>
      <c r="AL347" s="223"/>
    </row>
    <row r="348" spans="2:38" x14ac:dyDescent="0.3">
      <c r="B348" s="54">
        <v>337</v>
      </c>
      <c r="C348" s="73">
        <v>13</v>
      </c>
      <c r="D348" s="61" t="s">
        <v>66</v>
      </c>
      <c r="E348" s="61" t="s">
        <v>4049</v>
      </c>
      <c r="F348" s="202"/>
      <c r="G348" s="202"/>
      <c r="H348" s="203"/>
      <c r="I348" s="203"/>
      <c r="J348" s="202"/>
      <c r="K348" s="203"/>
      <c r="L348" s="203"/>
      <c r="M348" s="211"/>
      <c r="N348" s="211"/>
      <c r="O348" s="211"/>
      <c r="P348" s="211"/>
      <c r="Q348" s="211"/>
      <c r="R348" s="211"/>
      <c r="S348" s="211"/>
      <c r="T348" s="25"/>
      <c r="U348" s="25"/>
      <c r="V348" s="25"/>
      <c r="W348" s="211"/>
      <c r="X348" s="24"/>
      <c r="Y348" s="211"/>
      <c r="Z348" s="203"/>
      <c r="AA348" s="202"/>
      <c r="AB348" s="211"/>
      <c r="AC348" s="203"/>
      <c r="AD348" s="202"/>
      <c r="AE348" s="211"/>
      <c r="AF348" s="203"/>
      <c r="AG348" s="202"/>
      <c r="AH348" s="26"/>
      <c r="AI348" s="211"/>
      <c r="AJ348" s="211"/>
      <c r="AK348" s="211"/>
      <c r="AL348" s="223"/>
    </row>
    <row r="349" spans="2:38" x14ac:dyDescent="0.3">
      <c r="B349" s="54">
        <v>338</v>
      </c>
      <c r="C349" s="73">
        <v>14</v>
      </c>
      <c r="D349" s="61" t="s">
        <v>66</v>
      </c>
      <c r="E349" s="61" t="s">
        <v>4049</v>
      </c>
      <c r="F349" s="202"/>
      <c r="G349" s="202"/>
      <c r="H349" s="203"/>
      <c r="I349" s="203"/>
      <c r="J349" s="202"/>
      <c r="K349" s="203"/>
      <c r="L349" s="203"/>
      <c r="M349" s="211"/>
      <c r="N349" s="211"/>
      <c r="O349" s="211"/>
      <c r="P349" s="211"/>
      <c r="Q349" s="211"/>
      <c r="R349" s="211"/>
      <c r="S349" s="211"/>
      <c r="T349" s="25"/>
      <c r="U349" s="25"/>
      <c r="V349" s="25"/>
      <c r="W349" s="211"/>
      <c r="X349" s="24"/>
      <c r="Y349" s="211"/>
      <c r="Z349" s="203"/>
      <c r="AA349" s="202"/>
      <c r="AB349" s="211"/>
      <c r="AC349" s="203"/>
      <c r="AD349" s="202"/>
      <c r="AE349" s="211"/>
      <c r="AF349" s="203"/>
      <c r="AG349" s="202"/>
      <c r="AH349" s="26"/>
      <c r="AI349" s="211"/>
      <c r="AJ349" s="211"/>
      <c r="AK349" s="211"/>
      <c r="AL349" s="223"/>
    </row>
    <row r="350" spans="2:38" ht="13.5" thickBot="1" x14ac:dyDescent="0.35">
      <c r="B350" s="54">
        <v>339</v>
      </c>
      <c r="C350" s="77">
        <v>15</v>
      </c>
      <c r="D350" s="78" t="s">
        <v>66</v>
      </c>
      <c r="E350" s="67" t="s">
        <v>4049</v>
      </c>
      <c r="F350" s="206"/>
      <c r="G350" s="204"/>
      <c r="H350" s="207"/>
      <c r="I350" s="207"/>
      <c r="J350" s="206"/>
      <c r="K350" s="207"/>
      <c r="L350" s="207"/>
      <c r="M350" s="213"/>
      <c r="N350" s="213"/>
      <c r="O350" s="213"/>
      <c r="P350" s="213"/>
      <c r="Q350" s="213"/>
      <c r="R350" s="213"/>
      <c r="S350" s="213"/>
      <c r="T350" s="30"/>
      <c r="U350" s="30"/>
      <c r="V350" s="30"/>
      <c r="W350" s="213"/>
      <c r="X350" s="382"/>
      <c r="Y350" s="213"/>
      <c r="Z350" s="207"/>
      <c r="AA350" s="205"/>
      <c r="AB350" s="213"/>
      <c r="AC350" s="207"/>
      <c r="AD350" s="205"/>
      <c r="AE350" s="213"/>
      <c r="AF350" s="207"/>
      <c r="AG350" s="205"/>
      <c r="AH350" s="31"/>
      <c r="AI350" s="213"/>
      <c r="AJ350" s="213"/>
      <c r="AK350" s="213"/>
      <c r="AL350" s="225"/>
    </row>
    <row r="351" spans="2:38" x14ac:dyDescent="0.3">
      <c r="B351" s="54">
        <v>340</v>
      </c>
      <c r="C351" s="71">
        <v>1</v>
      </c>
      <c r="D351" s="72" t="s">
        <v>66</v>
      </c>
      <c r="E351" s="72" t="s">
        <v>4050</v>
      </c>
      <c r="F351" s="200"/>
      <c r="G351" s="200"/>
      <c r="H351" s="200"/>
      <c r="I351" s="200"/>
      <c r="J351" s="200"/>
      <c r="K351" s="200"/>
      <c r="L351" s="200"/>
      <c r="M351" s="210"/>
      <c r="N351" s="210"/>
      <c r="O351" s="210"/>
      <c r="P351" s="210"/>
      <c r="Q351" s="210"/>
      <c r="R351" s="210"/>
      <c r="S351" s="210"/>
      <c r="T351" s="22"/>
      <c r="U351" s="22"/>
      <c r="V351" s="22"/>
      <c r="W351" s="210"/>
      <c r="X351" s="21"/>
      <c r="Y351" s="210"/>
      <c r="Z351" s="200"/>
      <c r="AA351" s="202"/>
      <c r="AB351" s="210"/>
      <c r="AC351" s="200"/>
      <c r="AD351" s="202"/>
      <c r="AE351" s="210"/>
      <c r="AF351" s="200"/>
      <c r="AG351" s="202"/>
      <c r="AH351" s="23"/>
      <c r="AI351" s="210"/>
      <c r="AJ351" s="210"/>
      <c r="AK351" s="210"/>
      <c r="AL351" s="222"/>
    </row>
    <row r="352" spans="2:38" x14ac:dyDescent="0.3">
      <c r="B352" s="54">
        <v>341</v>
      </c>
      <c r="C352" s="73">
        <v>2</v>
      </c>
      <c r="D352" s="61" t="s">
        <v>66</v>
      </c>
      <c r="E352" s="61" t="s">
        <v>4050</v>
      </c>
      <c r="F352" s="202"/>
      <c r="G352" s="202"/>
      <c r="H352" s="203"/>
      <c r="I352" s="203"/>
      <c r="J352" s="202"/>
      <c r="K352" s="203"/>
      <c r="L352" s="203"/>
      <c r="M352" s="211"/>
      <c r="N352" s="211"/>
      <c r="O352" s="211"/>
      <c r="P352" s="211"/>
      <c r="Q352" s="211"/>
      <c r="R352" s="211"/>
      <c r="S352" s="211"/>
      <c r="T352" s="25"/>
      <c r="U352" s="25"/>
      <c r="V352" s="25"/>
      <c r="W352" s="211"/>
      <c r="X352" s="24"/>
      <c r="Y352" s="211"/>
      <c r="Z352" s="203"/>
      <c r="AA352" s="202"/>
      <c r="AB352" s="211"/>
      <c r="AC352" s="203"/>
      <c r="AD352" s="202"/>
      <c r="AE352" s="211"/>
      <c r="AF352" s="203"/>
      <c r="AG352" s="202"/>
      <c r="AH352" s="26"/>
      <c r="AI352" s="211"/>
      <c r="AJ352" s="211"/>
      <c r="AK352" s="211"/>
      <c r="AL352" s="223"/>
    </row>
    <row r="353" spans="2:38" x14ac:dyDescent="0.3">
      <c r="B353" s="54">
        <v>342</v>
      </c>
      <c r="C353" s="73">
        <v>3</v>
      </c>
      <c r="D353" s="61" t="s">
        <v>66</v>
      </c>
      <c r="E353" s="61" t="s">
        <v>4050</v>
      </c>
      <c r="F353" s="202"/>
      <c r="G353" s="202"/>
      <c r="H353" s="203"/>
      <c r="I353" s="203"/>
      <c r="J353" s="202"/>
      <c r="K353" s="203"/>
      <c r="L353" s="203"/>
      <c r="M353" s="211"/>
      <c r="N353" s="211"/>
      <c r="O353" s="211"/>
      <c r="P353" s="211"/>
      <c r="Q353" s="211"/>
      <c r="R353" s="211"/>
      <c r="S353" s="211"/>
      <c r="T353" s="25"/>
      <c r="U353" s="25"/>
      <c r="V353" s="25"/>
      <c r="W353" s="211"/>
      <c r="X353" s="24"/>
      <c r="Y353" s="211"/>
      <c r="Z353" s="203"/>
      <c r="AA353" s="202"/>
      <c r="AB353" s="211"/>
      <c r="AC353" s="203"/>
      <c r="AD353" s="202"/>
      <c r="AE353" s="211"/>
      <c r="AF353" s="203"/>
      <c r="AG353" s="202"/>
      <c r="AH353" s="26"/>
      <c r="AI353" s="211"/>
      <c r="AJ353" s="211"/>
      <c r="AK353" s="211"/>
      <c r="AL353" s="223"/>
    </row>
    <row r="354" spans="2:38" x14ac:dyDescent="0.3">
      <c r="B354" s="54">
        <v>343</v>
      </c>
      <c r="C354" s="73">
        <v>4</v>
      </c>
      <c r="D354" s="61" t="s">
        <v>66</v>
      </c>
      <c r="E354" s="61" t="s">
        <v>4050</v>
      </c>
      <c r="F354" s="202"/>
      <c r="G354" s="202"/>
      <c r="H354" s="203"/>
      <c r="I354" s="203"/>
      <c r="J354" s="202"/>
      <c r="K354" s="203"/>
      <c r="L354" s="203"/>
      <c r="M354" s="211"/>
      <c r="N354" s="211"/>
      <c r="O354" s="211"/>
      <c r="P354" s="211"/>
      <c r="Q354" s="211"/>
      <c r="R354" s="211"/>
      <c r="S354" s="211"/>
      <c r="T354" s="25"/>
      <c r="U354" s="25"/>
      <c r="V354" s="25"/>
      <c r="W354" s="211"/>
      <c r="X354" s="24"/>
      <c r="Y354" s="211"/>
      <c r="Z354" s="203"/>
      <c r="AA354" s="202"/>
      <c r="AB354" s="211"/>
      <c r="AC354" s="203"/>
      <c r="AD354" s="202"/>
      <c r="AE354" s="211"/>
      <c r="AF354" s="203"/>
      <c r="AG354" s="202"/>
      <c r="AH354" s="26"/>
      <c r="AI354" s="211"/>
      <c r="AJ354" s="211"/>
      <c r="AK354" s="211"/>
      <c r="AL354" s="223"/>
    </row>
    <row r="355" spans="2:38" x14ac:dyDescent="0.3">
      <c r="B355" s="54">
        <v>344</v>
      </c>
      <c r="C355" s="73">
        <v>5</v>
      </c>
      <c r="D355" s="61" t="s">
        <v>66</v>
      </c>
      <c r="E355" s="61" t="s">
        <v>4050</v>
      </c>
      <c r="F355" s="202"/>
      <c r="G355" s="202"/>
      <c r="H355" s="203"/>
      <c r="I355" s="203"/>
      <c r="J355" s="202"/>
      <c r="K355" s="203"/>
      <c r="L355" s="203"/>
      <c r="M355" s="211"/>
      <c r="N355" s="211"/>
      <c r="O355" s="211"/>
      <c r="P355" s="211"/>
      <c r="Q355" s="211"/>
      <c r="R355" s="211"/>
      <c r="S355" s="211"/>
      <c r="T355" s="25"/>
      <c r="U355" s="25"/>
      <c r="V355" s="25"/>
      <c r="W355" s="211"/>
      <c r="X355" s="24"/>
      <c r="Y355" s="211"/>
      <c r="Z355" s="203"/>
      <c r="AA355" s="202"/>
      <c r="AB355" s="211"/>
      <c r="AC355" s="203"/>
      <c r="AD355" s="202"/>
      <c r="AE355" s="211"/>
      <c r="AF355" s="203"/>
      <c r="AG355" s="202"/>
      <c r="AH355" s="26"/>
      <c r="AI355" s="211"/>
      <c r="AJ355" s="211"/>
      <c r="AK355" s="211"/>
      <c r="AL355" s="223"/>
    </row>
    <row r="356" spans="2:38" x14ac:dyDescent="0.3">
      <c r="B356" s="54">
        <v>345</v>
      </c>
      <c r="C356" s="73">
        <v>6</v>
      </c>
      <c r="D356" s="61" t="s">
        <v>66</v>
      </c>
      <c r="E356" s="61" t="s">
        <v>4050</v>
      </c>
      <c r="F356" s="202"/>
      <c r="G356" s="202"/>
      <c r="H356" s="203"/>
      <c r="I356" s="203"/>
      <c r="J356" s="202"/>
      <c r="K356" s="203"/>
      <c r="L356" s="203"/>
      <c r="M356" s="211"/>
      <c r="N356" s="211"/>
      <c r="O356" s="211"/>
      <c r="P356" s="211"/>
      <c r="Q356" s="211"/>
      <c r="R356" s="211"/>
      <c r="S356" s="211"/>
      <c r="T356" s="25"/>
      <c r="U356" s="25"/>
      <c r="V356" s="25"/>
      <c r="W356" s="211"/>
      <c r="X356" s="24"/>
      <c r="Y356" s="211"/>
      <c r="Z356" s="203"/>
      <c r="AA356" s="202"/>
      <c r="AB356" s="211"/>
      <c r="AC356" s="203"/>
      <c r="AD356" s="202"/>
      <c r="AE356" s="211"/>
      <c r="AF356" s="203"/>
      <c r="AG356" s="202"/>
      <c r="AH356" s="26"/>
      <c r="AI356" s="211"/>
      <c r="AJ356" s="211"/>
      <c r="AK356" s="211"/>
      <c r="AL356" s="223"/>
    </row>
    <row r="357" spans="2:38" x14ac:dyDescent="0.3">
      <c r="B357" s="54">
        <v>346</v>
      </c>
      <c r="C357" s="73">
        <v>7</v>
      </c>
      <c r="D357" s="61" t="s">
        <v>66</v>
      </c>
      <c r="E357" s="61" t="s">
        <v>4050</v>
      </c>
      <c r="F357" s="202"/>
      <c r="G357" s="202"/>
      <c r="H357" s="203"/>
      <c r="I357" s="203"/>
      <c r="J357" s="202"/>
      <c r="K357" s="203"/>
      <c r="L357" s="203"/>
      <c r="M357" s="211"/>
      <c r="N357" s="211"/>
      <c r="O357" s="211"/>
      <c r="P357" s="211"/>
      <c r="Q357" s="211"/>
      <c r="R357" s="211"/>
      <c r="S357" s="211"/>
      <c r="T357" s="25"/>
      <c r="U357" s="25"/>
      <c r="V357" s="25"/>
      <c r="W357" s="211"/>
      <c r="X357" s="24"/>
      <c r="Y357" s="211"/>
      <c r="Z357" s="203"/>
      <c r="AA357" s="202"/>
      <c r="AB357" s="211"/>
      <c r="AC357" s="203"/>
      <c r="AD357" s="202"/>
      <c r="AE357" s="211"/>
      <c r="AF357" s="203"/>
      <c r="AG357" s="202"/>
      <c r="AH357" s="26"/>
      <c r="AI357" s="211"/>
      <c r="AJ357" s="211"/>
      <c r="AK357" s="211"/>
      <c r="AL357" s="223"/>
    </row>
    <row r="358" spans="2:38" x14ac:dyDescent="0.3">
      <c r="B358" s="54">
        <v>347</v>
      </c>
      <c r="C358" s="73">
        <v>8</v>
      </c>
      <c r="D358" s="61" t="s">
        <v>66</v>
      </c>
      <c r="E358" s="61" t="s">
        <v>4050</v>
      </c>
      <c r="F358" s="202"/>
      <c r="G358" s="202"/>
      <c r="H358" s="203"/>
      <c r="I358" s="203"/>
      <c r="J358" s="202"/>
      <c r="K358" s="203"/>
      <c r="L358" s="203"/>
      <c r="M358" s="211"/>
      <c r="N358" s="211"/>
      <c r="O358" s="211"/>
      <c r="P358" s="211"/>
      <c r="Q358" s="211"/>
      <c r="R358" s="211"/>
      <c r="S358" s="211"/>
      <c r="T358" s="25"/>
      <c r="U358" s="25"/>
      <c r="V358" s="25"/>
      <c r="W358" s="211"/>
      <c r="X358" s="24"/>
      <c r="Y358" s="211"/>
      <c r="Z358" s="203"/>
      <c r="AA358" s="202"/>
      <c r="AB358" s="211"/>
      <c r="AC358" s="203"/>
      <c r="AD358" s="202"/>
      <c r="AE358" s="211"/>
      <c r="AF358" s="203"/>
      <c r="AG358" s="202"/>
      <c r="AH358" s="26"/>
      <c r="AI358" s="211"/>
      <c r="AJ358" s="211"/>
      <c r="AK358" s="211"/>
      <c r="AL358" s="223"/>
    </row>
    <row r="359" spans="2:38" x14ac:dyDescent="0.3">
      <c r="B359" s="54">
        <v>348</v>
      </c>
      <c r="C359" s="73">
        <v>9</v>
      </c>
      <c r="D359" s="61" t="s">
        <v>66</v>
      </c>
      <c r="E359" s="61" t="s">
        <v>4050</v>
      </c>
      <c r="F359" s="202"/>
      <c r="G359" s="202"/>
      <c r="H359" s="203"/>
      <c r="I359" s="203"/>
      <c r="J359" s="202"/>
      <c r="K359" s="203"/>
      <c r="L359" s="203"/>
      <c r="M359" s="211"/>
      <c r="N359" s="211"/>
      <c r="O359" s="211"/>
      <c r="P359" s="211"/>
      <c r="Q359" s="211"/>
      <c r="R359" s="211"/>
      <c r="S359" s="211"/>
      <c r="T359" s="25"/>
      <c r="U359" s="25"/>
      <c r="V359" s="25"/>
      <c r="W359" s="211"/>
      <c r="X359" s="24"/>
      <c r="Y359" s="211"/>
      <c r="Z359" s="203"/>
      <c r="AA359" s="202"/>
      <c r="AB359" s="211"/>
      <c r="AC359" s="203"/>
      <c r="AD359" s="202"/>
      <c r="AE359" s="211"/>
      <c r="AF359" s="203"/>
      <c r="AG359" s="202"/>
      <c r="AH359" s="26"/>
      <c r="AI359" s="211"/>
      <c r="AJ359" s="211"/>
      <c r="AK359" s="211"/>
      <c r="AL359" s="223"/>
    </row>
    <row r="360" spans="2:38" x14ac:dyDescent="0.3">
      <c r="B360" s="54">
        <v>349</v>
      </c>
      <c r="C360" s="73">
        <v>10</v>
      </c>
      <c r="D360" s="61" t="s">
        <v>66</v>
      </c>
      <c r="E360" s="61" t="s">
        <v>4050</v>
      </c>
      <c r="F360" s="202"/>
      <c r="G360" s="202"/>
      <c r="H360" s="203"/>
      <c r="I360" s="203"/>
      <c r="J360" s="202"/>
      <c r="K360" s="203"/>
      <c r="L360" s="203"/>
      <c r="M360" s="211"/>
      <c r="N360" s="211"/>
      <c r="O360" s="211"/>
      <c r="P360" s="211"/>
      <c r="Q360" s="211"/>
      <c r="R360" s="211"/>
      <c r="S360" s="211"/>
      <c r="T360" s="25"/>
      <c r="U360" s="25"/>
      <c r="V360" s="25"/>
      <c r="W360" s="211"/>
      <c r="X360" s="24"/>
      <c r="Y360" s="211"/>
      <c r="Z360" s="203"/>
      <c r="AA360" s="202"/>
      <c r="AB360" s="211"/>
      <c r="AC360" s="203"/>
      <c r="AD360" s="202"/>
      <c r="AE360" s="211"/>
      <c r="AF360" s="203"/>
      <c r="AG360" s="202"/>
      <c r="AH360" s="26"/>
      <c r="AI360" s="211"/>
      <c r="AJ360" s="211"/>
      <c r="AK360" s="211"/>
      <c r="AL360" s="223"/>
    </row>
    <row r="361" spans="2:38" x14ac:dyDescent="0.3">
      <c r="B361" s="54">
        <v>350</v>
      </c>
      <c r="C361" s="73">
        <v>11</v>
      </c>
      <c r="D361" s="61" t="s">
        <v>66</v>
      </c>
      <c r="E361" s="61" t="s">
        <v>4050</v>
      </c>
      <c r="F361" s="202"/>
      <c r="G361" s="202"/>
      <c r="H361" s="203"/>
      <c r="I361" s="203"/>
      <c r="J361" s="202"/>
      <c r="K361" s="203"/>
      <c r="L361" s="203"/>
      <c r="M361" s="211"/>
      <c r="N361" s="211"/>
      <c r="O361" s="211"/>
      <c r="P361" s="211"/>
      <c r="Q361" s="211"/>
      <c r="R361" s="211"/>
      <c r="S361" s="211"/>
      <c r="T361" s="25"/>
      <c r="U361" s="25"/>
      <c r="V361" s="25"/>
      <c r="W361" s="211"/>
      <c r="X361" s="24"/>
      <c r="Y361" s="211"/>
      <c r="Z361" s="203"/>
      <c r="AA361" s="202"/>
      <c r="AB361" s="211"/>
      <c r="AC361" s="203"/>
      <c r="AD361" s="202"/>
      <c r="AE361" s="211"/>
      <c r="AF361" s="203"/>
      <c r="AG361" s="202"/>
      <c r="AH361" s="26"/>
      <c r="AI361" s="211"/>
      <c r="AJ361" s="211"/>
      <c r="AK361" s="211"/>
      <c r="AL361" s="223"/>
    </row>
    <row r="362" spans="2:38" x14ac:dyDescent="0.3">
      <c r="B362" s="54">
        <v>351</v>
      </c>
      <c r="C362" s="73">
        <v>12</v>
      </c>
      <c r="D362" s="61" t="s">
        <v>66</v>
      </c>
      <c r="E362" s="61" t="s">
        <v>4050</v>
      </c>
      <c r="F362" s="202"/>
      <c r="G362" s="202"/>
      <c r="H362" s="203"/>
      <c r="I362" s="203"/>
      <c r="J362" s="202"/>
      <c r="K362" s="203"/>
      <c r="L362" s="203"/>
      <c r="M362" s="211"/>
      <c r="N362" s="211"/>
      <c r="O362" s="211"/>
      <c r="P362" s="211"/>
      <c r="Q362" s="211"/>
      <c r="R362" s="211"/>
      <c r="S362" s="211"/>
      <c r="T362" s="25"/>
      <c r="U362" s="25"/>
      <c r="V362" s="25"/>
      <c r="W362" s="211"/>
      <c r="X362" s="24"/>
      <c r="Y362" s="211"/>
      <c r="Z362" s="203"/>
      <c r="AA362" s="202"/>
      <c r="AB362" s="211"/>
      <c r="AC362" s="203"/>
      <c r="AD362" s="202"/>
      <c r="AE362" s="211"/>
      <c r="AF362" s="203"/>
      <c r="AG362" s="202"/>
      <c r="AH362" s="26"/>
      <c r="AI362" s="211"/>
      <c r="AJ362" s="211"/>
      <c r="AK362" s="211"/>
      <c r="AL362" s="223"/>
    </row>
    <row r="363" spans="2:38" x14ac:dyDescent="0.3">
      <c r="B363" s="54">
        <v>352</v>
      </c>
      <c r="C363" s="73">
        <v>13</v>
      </c>
      <c r="D363" s="61" t="s">
        <v>66</v>
      </c>
      <c r="E363" s="61" t="s">
        <v>4050</v>
      </c>
      <c r="F363" s="202"/>
      <c r="G363" s="202"/>
      <c r="H363" s="203"/>
      <c r="I363" s="203"/>
      <c r="J363" s="202"/>
      <c r="K363" s="203"/>
      <c r="L363" s="203"/>
      <c r="M363" s="211"/>
      <c r="N363" s="211"/>
      <c r="O363" s="211"/>
      <c r="P363" s="211"/>
      <c r="Q363" s="211"/>
      <c r="R363" s="211"/>
      <c r="S363" s="211"/>
      <c r="T363" s="25"/>
      <c r="U363" s="25"/>
      <c r="V363" s="25"/>
      <c r="W363" s="211"/>
      <c r="X363" s="24"/>
      <c r="Y363" s="211"/>
      <c r="Z363" s="203"/>
      <c r="AA363" s="202"/>
      <c r="AB363" s="211"/>
      <c r="AC363" s="203"/>
      <c r="AD363" s="202"/>
      <c r="AE363" s="211"/>
      <c r="AF363" s="203"/>
      <c r="AG363" s="202"/>
      <c r="AH363" s="26"/>
      <c r="AI363" s="211"/>
      <c r="AJ363" s="211"/>
      <c r="AK363" s="211"/>
      <c r="AL363" s="223"/>
    </row>
    <row r="364" spans="2:38" x14ac:dyDescent="0.3">
      <c r="B364" s="54">
        <v>353</v>
      </c>
      <c r="C364" s="73">
        <v>14</v>
      </c>
      <c r="D364" s="61" t="s">
        <v>66</v>
      </c>
      <c r="E364" s="61" t="s">
        <v>4050</v>
      </c>
      <c r="F364" s="202"/>
      <c r="G364" s="202"/>
      <c r="H364" s="203"/>
      <c r="I364" s="203"/>
      <c r="J364" s="202"/>
      <c r="K364" s="203"/>
      <c r="L364" s="203"/>
      <c r="M364" s="211"/>
      <c r="N364" s="211"/>
      <c r="O364" s="211"/>
      <c r="P364" s="211"/>
      <c r="Q364" s="211"/>
      <c r="R364" s="211"/>
      <c r="S364" s="211"/>
      <c r="T364" s="25"/>
      <c r="U364" s="25"/>
      <c r="V364" s="25"/>
      <c r="W364" s="211"/>
      <c r="X364" s="24"/>
      <c r="Y364" s="211"/>
      <c r="Z364" s="203"/>
      <c r="AA364" s="202"/>
      <c r="AB364" s="211"/>
      <c r="AC364" s="203"/>
      <c r="AD364" s="202"/>
      <c r="AE364" s="211"/>
      <c r="AF364" s="203"/>
      <c r="AG364" s="202"/>
      <c r="AH364" s="26"/>
      <c r="AI364" s="211"/>
      <c r="AJ364" s="211"/>
      <c r="AK364" s="211"/>
      <c r="AL364" s="223"/>
    </row>
    <row r="365" spans="2:38" ht="13.5" thickBot="1" x14ac:dyDescent="0.35">
      <c r="B365" s="54">
        <v>354</v>
      </c>
      <c r="C365" s="74">
        <v>15</v>
      </c>
      <c r="D365" s="76" t="s">
        <v>66</v>
      </c>
      <c r="E365" s="75" t="s">
        <v>4050</v>
      </c>
      <c r="F365" s="204"/>
      <c r="G365" s="204"/>
      <c r="H365" s="205"/>
      <c r="I365" s="205"/>
      <c r="J365" s="204"/>
      <c r="K365" s="205"/>
      <c r="L365" s="205"/>
      <c r="M365" s="212"/>
      <c r="N365" s="212"/>
      <c r="O365" s="212"/>
      <c r="P365" s="212"/>
      <c r="Q365" s="212"/>
      <c r="R365" s="212"/>
      <c r="S365" s="212"/>
      <c r="T365" s="28"/>
      <c r="U365" s="28"/>
      <c r="V365" s="28"/>
      <c r="W365" s="212"/>
      <c r="X365" s="27"/>
      <c r="Y365" s="212"/>
      <c r="Z365" s="205"/>
      <c r="AA365" s="205"/>
      <c r="AB365" s="212"/>
      <c r="AC365" s="205"/>
      <c r="AD365" s="205"/>
      <c r="AE365" s="212"/>
      <c r="AF365" s="205"/>
      <c r="AG365" s="205"/>
      <c r="AH365" s="29"/>
      <c r="AI365" s="212"/>
      <c r="AJ365" s="212"/>
      <c r="AK365" s="212"/>
      <c r="AL365" s="224"/>
    </row>
    <row r="366" spans="2:38" x14ac:dyDescent="0.3">
      <c r="B366" s="54">
        <v>355</v>
      </c>
      <c r="C366" s="71">
        <v>1</v>
      </c>
      <c r="D366" s="72" t="s">
        <v>66</v>
      </c>
      <c r="E366" s="72" t="s">
        <v>4026</v>
      </c>
      <c r="F366" s="200"/>
      <c r="G366" s="200"/>
      <c r="H366" s="200"/>
      <c r="I366" s="200"/>
      <c r="J366" s="200"/>
      <c r="K366" s="200"/>
      <c r="L366" s="200"/>
      <c r="M366" s="210"/>
      <c r="N366" s="210"/>
      <c r="O366" s="210"/>
      <c r="P366" s="210"/>
      <c r="Q366" s="210"/>
      <c r="R366" s="210"/>
      <c r="S366" s="210"/>
      <c r="T366" s="22"/>
      <c r="U366" s="22"/>
      <c r="V366" s="22"/>
      <c r="W366" s="210"/>
      <c r="X366" s="21"/>
      <c r="Y366" s="210"/>
      <c r="Z366" s="200"/>
      <c r="AA366" s="202"/>
      <c r="AB366" s="210"/>
      <c r="AC366" s="200"/>
      <c r="AD366" s="202"/>
      <c r="AE366" s="210"/>
      <c r="AF366" s="200"/>
      <c r="AG366" s="202"/>
      <c r="AH366" s="23"/>
      <c r="AI366" s="210"/>
      <c r="AJ366" s="210"/>
      <c r="AK366" s="210"/>
      <c r="AL366" s="222"/>
    </row>
    <row r="367" spans="2:38" x14ac:dyDescent="0.3">
      <c r="B367" s="54">
        <v>356</v>
      </c>
      <c r="C367" s="73">
        <v>2</v>
      </c>
      <c r="D367" s="61" t="s">
        <v>66</v>
      </c>
      <c r="E367" s="61" t="s">
        <v>4026</v>
      </c>
      <c r="F367" s="202"/>
      <c r="G367" s="202"/>
      <c r="H367" s="203"/>
      <c r="I367" s="203"/>
      <c r="J367" s="202"/>
      <c r="K367" s="203"/>
      <c r="L367" s="203"/>
      <c r="M367" s="211"/>
      <c r="N367" s="211"/>
      <c r="O367" s="211"/>
      <c r="P367" s="211"/>
      <c r="Q367" s="211"/>
      <c r="R367" s="211"/>
      <c r="S367" s="211"/>
      <c r="T367" s="25"/>
      <c r="U367" s="25"/>
      <c r="V367" s="25"/>
      <c r="W367" s="211"/>
      <c r="X367" s="24"/>
      <c r="Y367" s="211"/>
      <c r="Z367" s="203"/>
      <c r="AA367" s="202"/>
      <c r="AB367" s="211"/>
      <c r="AC367" s="203"/>
      <c r="AD367" s="202"/>
      <c r="AE367" s="211"/>
      <c r="AF367" s="203"/>
      <c r="AG367" s="202"/>
      <c r="AH367" s="26"/>
      <c r="AI367" s="211"/>
      <c r="AJ367" s="211"/>
      <c r="AK367" s="211"/>
      <c r="AL367" s="223"/>
    </row>
    <row r="368" spans="2:38" x14ac:dyDescent="0.3">
      <c r="B368" s="54">
        <v>357</v>
      </c>
      <c r="C368" s="73">
        <v>3</v>
      </c>
      <c r="D368" s="61" t="s">
        <v>66</v>
      </c>
      <c r="E368" s="61" t="s">
        <v>4026</v>
      </c>
      <c r="F368" s="202"/>
      <c r="G368" s="202"/>
      <c r="H368" s="203"/>
      <c r="I368" s="203"/>
      <c r="J368" s="202"/>
      <c r="K368" s="203"/>
      <c r="L368" s="203"/>
      <c r="M368" s="211"/>
      <c r="N368" s="211"/>
      <c r="O368" s="211"/>
      <c r="P368" s="211"/>
      <c r="Q368" s="211"/>
      <c r="R368" s="211"/>
      <c r="S368" s="211"/>
      <c r="T368" s="25"/>
      <c r="U368" s="25"/>
      <c r="V368" s="25"/>
      <c r="W368" s="211"/>
      <c r="X368" s="24"/>
      <c r="Y368" s="211"/>
      <c r="Z368" s="203"/>
      <c r="AA368" s="202"/>
      <c r="AB368" s="211"/>
      <c r="AC368" s="203"/>
      <c r="AD368" s="202"/>
      <c r="AE368" s="211"/>
      <c r="AF368" s="203"/>
      <c r="AG368" s="202"/>
      <c r="AH368" s="26"/>
      <c r="AI368" s="211"/>
      <c r="AJ368" s="211"/>
      <c r="AK368" s="211"/>
      <c r="AL368" s="223"/>
    </row>
    <row r="369" spans="2:38" x14ac:dyDescent="0.3">
      <c r="B369" s="54">
        <v>358</v>
      </c>
      <c r="C369" s="73">
        <v>4</v>
      </c>
      <c r="D369" s="61" t="s">
        <v>66</v>
      </c>
      <c r="E369" s="61" t="s">
        <v>4026</v>
      </c>
      <c r="F369" s="202"/>
      <c r="G369" s="202"/>
      <c r="H369" s="203"/>
      <c r="I369" s="203"/>
      <c r="J369" s="202"/>
      <c r="K369" s="203"/>
      <c r="L369" s="203"/>
      <c r="M369" s="211"/>
      <c r="N369" s="211"/>
      <c r="O369" s="211"/>
      <c r="P369" s="211"/>
      <c r="Q369" s="211"/>
      <c r="R369" s="211"/>
      <c r="S369" s="211"/>
      <c r="T369" s="25"/>
      <c r="U369" s="25"/>
      <c r="V369" s="25"/>
      <c r="W369" s="211"/>
      <c r="X369" s="24"/>
      <c r="Y369" s="211"/>
      <c r="Z369" s="203"/>
      <c r="AA369" s="202"/>
      <c r="AB369" s="211"/>
      <c r="AC369" s="203"/>
      <c r="AD369" s="202"/>
      <c r="AE369" s="211"/>
      <c r="AF369" s="203"/>
      <c r="AG369" s="202"/>
      <c r="AH369" s="26"/>
      <c r="AI369" s="211"/>
      <c r="AJ369" s="211"/>
      <c r="AK369" s="211"/>
      <c r="AL369" s="223"/>
    </row>
    <row r="370" spans="2:38" x14ac:dyDescent="0.3">
      <c r="B370" s="54">
        <v>359</v>
      </c>
      <c r="C370" s="73">
        <v>5</v>
      </c>
      <c r="D370" s="61" t="s">
        <v>66</v>
      </c>
      <c r="E370" s="61" t="s">
        <v>4026</v>
      </c>
      <c r="F370" s="202"/>
      <c r="G370" s="202"/>
      <c r="H370" s="203"/>
      <c r="I370" s="203"/>
      <c r="J370" s="202"/>
      <c r="K370" s="203"/>
      <c r="L370" s="203"/>
      <c r="M370" s="211"/>
      <c r="N370" s="211"/>
      <c r="O370" s="211"/>
      <c r="P370" s="211"/>
      <c r="Q370" s="211"/>
      <c r="R370" s="211"/>
      <c r="S370" s="211"/>
      <c r="T370" s="25"/>
      <c r="U370" s="25"/>
      <c r="V370" s="25"/>
      <c r="W370" s="211"/>
      <c r="X370" s="24"/>
      <c r="Y370" s="211"/>
      <c r="Z370" s="203"/>
      <c r="AA370" s="202"/>
      <c r="AB370" s="211"/>
      <c r="AC370" s="203"/>
      <c r="AD370" s="202"/>
      <c r="AE370" s="211"/>
      <c r="AF370" s="203"/>
      <c r="AG370" s="202"/>
      <c r="AH370" s="26"/>
      <c r="AI370" s="211"/>
      <c r="AJ370" s="211"/>
      <c r="AK370" s="211"/>
      <c r="AL370" s="223"/>
    </row>
    <row r="371" spans="2:38" x14ac:dyDescent="0.3">
      <c r="B371" s="54">
        <v>360</v>
      </c>
      <c r="C371" s="73">
        <v>6</v>
      </c>
      <c r="D371" s="61" t="s">
        <v>66</v>
      </c>
      <c r="E371" s="61" t="s">
        <v>4026</v>
      </c>
      <c r="F371" s="202"/>
      <c r="G371" s="202"/>
      <c r="H371" s="203"/>
      <c r="I371" s="203"/>
      <c r="J371" s="202"/>
      <c r="K371" s="203"/>
      <c r="L371" s="203"/>
      <c r="M371" s="211"/>
      <c r="N371" s="211"/>
      <c r="O371" s="211"/>
      <c r="P371" s="211"/>
      <c r="Q371" s="211"/>
      <c r="R371" s="211"/>
      <c r="S371" s="211"/>
      <c r="T371" s="25"/>
      <c r="U371" s="25"/>
      <c r="V371" s="25"/>
      <c r="W371" s="211"/>
      <c r="X371" s="24"/>
      <c r="Y371" s="211"/>
      <c r="Z371" s="203"/>
      <c r="AA371" s="202"/>
      <c r="AB371" s="211"/>
      <c r="AC371" s="203"/>
      <c r="AD371" s="202"/>
      <c r="AE371" s="211"/>
      <c r="AF371" s="203"/>
      <c r="AG371" s="202"/>
      <c r="AH371" s="26"/>
      <c r="AI371" s="211"/>
      <c r="AJ371" s="211"/>
      <c r="AK371" s="211"/>
      <c r="AL371" s="223"/>
    </row>
    <row r="372" spans="2:38" x14ac:dyDescent="0.3">
      <c r="B372" s="54">
        <v>361</v>
      </c>
      <c r="C372" s="73">
        <v>7</v>
      </c>
      <c r="D372" s="61" t="s">
        <v>66</v>
      </c>
      <c r="E372" s="61" t="s">
        <v>4026</v>
      </c>
      <c r="F372" s="202"/>
      <c r="G372" s="202"/>
      <c r="H372" s="203"/>
      <c r="I372" s="203"/>
      <c r="J372" s="202"/>
      <c r="K372" s="203"/>
      <c r="L372" s="203"/>
      <c r="M372" s="211"/>
      <c r="N372" s="211"/>
      <c r="O372" s="211"/>
      <c r="P372" s="211"/>
      <c r="Q372" s="211"/>
      <c r="R372" s="211"/>
      <c r="S372" s="211"/>
      <c r="T372" s="25"/>
      <c r="U372" s="25"/>
      <c r="V372" s="25"/>
      <c r="W372" s="211"/>
      <c r="X372" s="24"/>
      <c r="Y372" s="211"/>
      <c r="Z372" s="203"/>
      <c r="AA372" s="202"/>
      <c r="AB372" s="211"/>
      <c r="AC372" s="203"/>
      <c r="AD372" s="202"/>
      <c r="AE372" s="211"/>
      <c r="AF372" s="203"/>
      <c r="AG372" s="202"/>
      <c r="AH372" s="26"/>
      <c r="AI372" s="211"/>
      <c r="AJ372" s="211"/>
      <c r="AK372" s="211"/>
      <c r="AL372" s="223"/>
    </row>
    <row r="373" spans="2:38" x14ac:dyDescent="0.3">
      <c r="B373" s="54">
        <v>362</v>
      </c>
      <c r="C373" s="73">
        <v>8</v>
      </c>
      <c r="D373" s="61" t="s">
        <v>66</v>
      </c>
      <c r="E373" s="61" t="s">
        <v>4026</v>
      </c>
      <c r="F373" s="202"/>
      <c r="G373" s="202"/>
      <c r="H373" s="203"/>
      <c r="I373" s="203"/>
      <c r="J373" s="202"/>
      <c r="K373" s="203"/>
      <c r="L373" s="203"/>
      <c r="M373" s="211"/>
      <c r="N373" s="211"/>
      <c r="O373" s="211"/>
      <c r="P373" s="211"/>
      <c r="Q373" s="211"/>
      <c r="R373" s="211"/>
      <c r="S373" s="211"/>
      <c r="T373" s="25"/>
      <c r="U373" s="25"/>
      <c r="V373" s="25"/>
      <c r="W373" s="211"/>
      <c r="X373" s="24"/>
      <c r="Y373" s="211"/>
      <c r="Z373" s="203"/>
      <c r="AA373" s="202"/>
      <c r="AB373" s="211"/>
      <c r="AC373" s="203"/>
      <c r="AD373" s="202"/>
      <c r="AE373" s="211"/>
      <c r="AF373" s="203"/>
      <c r="AG373" s="202"/>
      <c r="AH373" s="26"/>
      <c r="AI373" s="211"/>
      <c r="AJ373" s="211"/>
      <c r="AK373" s="211"/>
      <c r="AL373" s="223"/>
    </row>
    <row r="374" spans="2:38" x14ac:dyDescent="0.3">
      <c r="B374" s="54">
        <v>363</v>
      </c>
      <c r="C374" s="73">
        <v>9</v>
      </c>
      <c r="D374" s="61" t="s">
        <v>66</v>
      </c>
      <c r="E374" s="61" t="s">
        <v>4026</v>
      </c>
      <c r="F374" s="202"/>
      <c r="G374" s="202"/>
      <c r="H374" s="203"/>
      <c r="I374" s="203"/>
      <c r="J374" s="202"/>
      <c r="K374" s="203"/>
      <c r="L374" s="203"/>
      <c r="M374" s="211"/>
      <c r="N374" s="211"/>
      <c r="O374" s="211"/>
      <c r="P374" s="211"/>
      <c r="Q374" s="211"/>
      <c r="R374" s="211"/>
      <c r="S374" s="211"/>
      <c r="T374" s="25"/>
      <c r="U374" s="25"/>
      <c r="V374" s="25"/>
      <c r="W374" s="211"/>
      <c r="X374" s="24"/>
      <c r="Y374" s="211"/>
      <c r="Z374" s="203"/>
      <c r="AA374" s="202"/>
      <c r="AB374" s="211"/>
      <c r="AC374" s="203"/>
      <c r="AD374" s="202"/>
      <c r="AE374" s="211"/>
      <c r="AF374" s="203"/>
      <c r="AG374" s="202"/>
      <c r="AH374" s="26"/>
      <c r="AI374" s="211"/>
      <c r="AJ374" s="211"/>
      <c r="AK374" s="211"/>
      <c r="AL374" s="223"/>
    </row>
    <row r="375" spans="2:38" x14ac:dyDescent="0.3">
      <c r="B375" s="54">
        <v>364</v>
      </c>
      <c r="C375" s="73">
        <v>10</v>
      </c>
      <c r="D375" s="61" t="s">
        <v>66</v>
      </c>
      <c r="E375" s="61" t="s">
        <v>4026</v>
      </c>
      <c r="F375" s="202"/>
      <c r="G375" s="202"/>
      <c r="H375" s="203"/>
      <c r="I375" s="203"/>
      <c r="J375" s="202"/>
      <c r="K375" s="203"/>
      <c r="L375" s="203"/>
      <c r="M375" s="211"/>
      <c r="N375" s="211"/>
      <c r="O375" s="211"/>
      <c r="P375" s="211"/>
      <c r="Q375" s="211"/>
      <c r="R375" s="211"/>
      <c r="S375" s="211"/>
      <c r="T375" s="25"/>
      <c r="U375" s="25"/>
      <c r="V375" s="25"/>
      <c r="W375" s="211"/>
      <c r="X375" s="24"/>
      <c r="Y375" s="211"/>
      <c r="Z375" s="203"/>
      <c r="AA375" s="202"/>
      <c r="AB375" s="211"/>
      <c r="AC375" s="203"/>
      <c r="AD375" s="202"/>
      <c r="AE375" s="211"/>
      <c r="AF375" s="203"/>
      <c r="AG375" s="202"/>
      <c r="AH375" s="26"/>
      <c r="AI375" s="211"/>
      <c r="AJ375" s="211"/>
      <c r="AK375" s="211"/>
      <c r="AL375" s="223"/>
    </row>
    <row r="376" spans="2:38" x14ac:dyDescent="0.3">
      <c r="B376" s="54">
        <v>365</v>
      </c>
      <c r="C376" s="73">
        <v>11</v>
      </c>
      <c r="D376" s="61" t="s">
        <v>66</v>
      </c>
      <c r="E376" s="61" t="s">
        <v>4026</v>
      </c>
      <c r="F376" s="202"/>
      <c r="G376" s="202"/>
      <c r="H376" s="203"/>
      <c r="I376" s="203"/>
      <c r="J376" s="202"/>
      <c r="K376" s="203"/>
      <c r="L376" s="203"/>
      <c r="M376" s="211"/>
      <c r="N376" s="211"/>
      <c r="O376" s="211"/>
      <c r="P376" s="211"/>
      <c r="Q376" s="211"/>
      <c r="R376" s="211"/>
      <c r="S376" s="211"/>
      <c r="T376" s="25"/>
      <c r="U376" s="25"/>
      <c r="V376" s="25"/>
      <c r="W376" s="211"/>
      <c r="X376" s="24"/>
      <c r="Y376" s="211"/>
      <c r="Z376" s="203"/>
      <c r="AA376" s="202"/>
      <c r="AB376" s="211"/>
      <c r="AC376" s="203"/>
      <c r="AD376" s="202"/>
      <c r="AE376" s="211"/>
      <c r="AF376" s="203"/>
      <c r="AG376" s="202"/>
      <c r="AH376" s="26"/>
      <c r="AI376" s="211"/>
      <c r="AJ376" s="211"/>
      <c r="AK376" s="211"/>
      <c r="AL376" s="223"/>
    </row>
    <row r="377" spans="2:38" x14ac:dyDescent="0.3">
      <c r="B377" s="54">
        <v>366</v>
      </c>
      <c r="C377" s="73">
        <v>12</v>
      </c>
      <c r="D377" s="61" t="s">
        <v>66</v>
      </c>
      <c r="E377" s="61" t="s">
        <v>4026</v>
      </c>
      <c r="F377" s="202"/>
      <c r="G377" s="202"/>
      <c r="H377" s="203"/>
      <c r="I377" s="203"/>
      <c r="J377" s="202"/>
      <c r="K377" s="203"/>
      <c r="L377" s="203"/>
      <c r="M377" s="211"/>
      <c r="N377" s="211"/>
      <c r="O377" s="211"/>
      <c r="P377" s="211"/>
      <c r="Q377" s="211"/>
      <c r="R377" s="211"/>
      <c r="S377" s="211"/>
      <c r="T377" s="25"/>
      <c r="U377" s="25"/>
      <c r="V377" s="25"/>
      <c r="W377" s="211"/>
      <c r="X377" s="24"/>
      <c r="Y377" s="211"/>
      <c r="Z377" s="203"/>
      <c r="AA377" s="202"/>
      <c r="AB377" s="211"/>
      <c r="AC377" s="203"/>
      <c r="AD377" s="202"/>
      <c r="AE377" s="211"/>
      <c r="AF377" s="203"/>
      <c r="AG377" s="202"/>
      <c r="AH377" s="26"/>
      <c r="AI377" s="211"/>
      <c r="AJ377" s="211"/>
      <c r="AK377" s="211"/>
      <c r="AL377" s="223"/>
    </row>
    <row r="378" spans="2:38" x14ac:dyDescent="0.3">
      <c r="B378" s="54">
        <v>367</v>
      </c>
      <c r="C378" s="73">
        <v>13</v>
      </c>
      <c r="D378" s="61" t="s">
        <v>66</v>
      </c>
      <c r="E378" s="61" t="s">
        <v>4026</v>
      </c>
      <c r="F378" s="202"/>
      <c r="G378" s="202"/>
      <c r="H378" s="203"/>
      <c r="I378" s="203"/>
      <c r="J378" s="202"/>
      <c r="K378" s="203"/>
      <c r="L378" s="203"/>
      <c r="M378" s="211"/>
      <c r="N378" s="211"/>
      <c r="O378" s="211"/>
      <c r="P378" s="211"/>
      <c r="Q378" s="211"/>
      <c r="R378" s="211"/>
      <c r="S378" s="211"/>
      <c r="T378" s="25"/>
      <c r="U378" s="25"/>
      <c r="V378" s="25"/>
      <c r="W378" s="211"/>
      <c r="X378" s="24"/>
      <c r="Y378" s="211"/>
      <c r="Z378" s="203"/>
      <c r="AA378" s="202"/>
      <c r="AB378" s="211"/>
      <c r="AC378" s="203"/>
      <c r="AD378" s="202"/>
      <c r="AE378" s="211"/>
      <c r="AF378" s="203"/>
      <c r="AG378" s="202"/>
      <c r="AH378" s="26"/>
      <c r="AI378" s="211"/>
      <c r="AJ378" s="211"/>
      <c r="AK378" s="211"/>
      <c r="AL378" s="223"/>
    </row>
    <row r="379" spans="2:38" x14ac:dyDescent="0.3">
      <c r="B379" s="54">
        <v>368</v>
      </c>
      <c r="C379" s="73">
        <v>14</v>
      </c>
      <c r="D379" s="61" t="s">
        <v>66</v>
      </c>
      <c r="E379" s="61" t="s">
        <v>4026</v>
      </c>
      <c r="F379" s="202"/>
      <c r="G379" s="202"/>
      <c r="H379" s="203"/>
      <c r="I379" s="203"/>
      <c r="J379" s="202"/>
      <c r="K379" s="203"/>
      <c r="L379" s="203"/>
      <c r="M379" s="211"/>
      <c r="N379" s="211"/>
      <c r="O379" s="211"/>
      <c r="P379" s="211"/>
      <c r="Q379" s="211"/>
      <c r="R379" s="211"/>
      <c r="S379" s="211"/>
      <c r="T379" s="25"/>
      <c r="U379" s="25"/>
      <c r="V379" s="25"/>
      <c r="W379" s="211"/>
      <c r="X379" s="24"/>
      <c r="Y379" s="211"/>
      <c r="Z379" s="203"/>
      <c r="AA379" s="202"/>
      <c r="AB379" s="211"/>
      <c r="AC379" s="203"/>
      <c r="AD379" s="202"/>
      <c r="AE379" s="211"/>
      <c r="AF379" s="203"/>
      <c r="AG379" s="202"/>
      <c r="AH379" s="26"/>
      <c r="AI379" s="211"/>
      <c r="AJ379" s="211"/>
      <c r="AK379" s="211"/>
      <c r="AL379" s="223"/>
    </row>
    <row r="380" spans="2:38" ht="13.5" thickBot="1" x14ac:dyDescent="0.35">
      <c r="B380" s="79">
        <v>369</v>
      </c>
      <c r="C380" s="74">
        <v>15</v>
      </c>
      <c r="D380" s="75" t="s">
        <v>66</v>
      </c>
      <c r="E380" s="75" t="s">
        <v>4026</v>
      </c>
      <c r="F380" s="204"/>
      <c r="G380" s="204"/>
      <c r="H380" s="205"/>
      <c r="I380" s="205"/>
      <c r="J380" s="204"/>
      <c r="K380" s="205"/>
      <c r="L380" s="205"/>
      <c r="M380" s="212"/>
      <c r="N380" s="212"/>
      <c r="O380" s="212"/>
      <c r="P380" s="212"/>
      <c r="Q380" s="212"/>
      <c r="R380" s="212"/>
      <c r="S380" s="212"/>
      <c r="T380" s="28"/>
      <c r="U380" s="28"/>
      <c r="V380" s="28"/>
      <c r="W380" s="212"/>
      <c r="X380" s="27"/>
      <c r="Y380" s="212"/>
      <c r="Z380" s="205"/>
      <c r="AA380" s="205"/>
      <c r="AB380" s="212"/>
      <c r="AC380" s="205"/>
      <c r="AD380" s="205"/>
      <c r="AE380" s="212"/>
      <c r="AF380" s="205"/>
      <c r="AG380" s="205"/>
      <c r="AH380" s="29"/>
      <c r="AI380" s="212"/>
      <c r="AJ380" s="212"/>
      <c r="AK380" s="212"/>
      <c r="AL380" s="224"/>
    </row>
  </sheetData>
  <sheetProtection algorithmName="SHA-512" hashValue="hxpJF5RYPiKAmehLQKIm1she1iuE5GEIeG7iC4d565UGWva0GYT/1SVXgQnc2fFG8urCLlmPpUrFqtaST2D8bg==" saltValue="Hgaf2Ts6jS5m6auIvCA6uw==" spinCount="100000" sheet="1" autoFilter="0" pivotTables="0"/>
  <autoFilter ref="A11:AM11" xr:uid="{C43FACBA-7A24-4B15-B4B4-BE22AFD7701B}"/>
  <mergeCells count="5">
    <mergeCell ref="F9:AL9"/>
    <mergeCell ref="N10:X10"/>
    <mergeCell ref="F10:L10"/>
    <mergeCell ref="Y10:AH10"/>
    <mergeCell ref="AI10:AL10"/>
  </mergeCells>
  <phoneticPr fontId="3" type="noConversion"/>
  <conditionalFormatting sqref="AA12:AA380">
    <cfRule type="expression" dxfId="5" priority="3">
      <formula>Z12="No"</formula>
    </cfRule>
  </conditionalFormatting>
  <conditionalFormatting sqref="AD12:AD380">
    <cfRule type="expression" dxfId="4" priority="2">
      <formula>AC12="No"</formula>
    </cfRule>
  </conditionalFormatting>
  <conditionalFormatting sqref="AG12:AG380">
    <cfRule type="expression" dxfId="3" priority="1">
      <formula>AF12="No"</formula>
    </cfRule>
  </conditionalFormatting>
  <dataValidations count="5">
    <dataValidation type="decimal" operator="greaterThanOrEqual" allowBlank="1" showInputMessage="1" showErrorMessage="1" sqref="K12:K50 AE12:AE380 I12:I50 N12:S380 W12:Y380 AB12:AB380 M12:M380" xr:uid="{D4B7C0B2-D8BB-442D-BD11-35A4E35AE151}">
      <formula1>0</formula1>
    </dataValidation>
    <dataValidation operator="greaterThanOrEqual" allowBlank="1" showInputMessage="1" showErrorMessage="1" sqref="H44 H50" xr:uid="{452FBC52-DCF9-48B1-BB6C-66FBBF57DDBB}"/>
    <dataValidation type="textLength" operator="equal" allowBlank="1" showInputMessage="1" showErrorMessage="1" sqref="K51:K380" xr:uid="{262082C1-A1BE-4B51-9647-D1460D96A818}">
      <formula1>20</formula1>
    </dataValidation>
    <dataValidation type="decimal" allowBlank="1" showInputMessage="1" showErrorMessage="1" sqref="T12:V380 AH12:AH380" xr:uid="{6B7BF344-CDBF-44D3-9780-FDDAA4EBD187}">
      <formula1>0</formula1>
      <formula2>1</formula2>
    </dataValidation>
    <dataValidation type="decimal" operator="greaterThan" allowBlank="1" showInputMessage="1" showErrorMessage="1" sqref="AI12:AL380" xr:uid="{C632B0B2-4E41-4CDE-B2D5-D74F3088F88C}">
      <formula1>0</formula1>
    </dataValidation>
  </dataValidations>
  <pageMargins left="0.7" right="0.7" top="0.75" bottom="0.75" header="0.3" footer="0.3"/>
  <pageSetup paperSize="9" orientation="portrait" verticalDpi="1200" r:id="rId1"/>
  <headerFooter>
    <oddHeader>&amp;L&amp;"Calibri"&amp;12&amp;K000000 EBA Regular Use&amp;1#_x000D_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operator="greaterThanOrEqual" allowBlank="1" showInputMessage="1" showErrorMessage="1" xr:uid="{C6AEFA4A-A76E-4261-8ED9-ACE048FBB7A8}">
          <x14:formula1>
            <xm:f>Input!$V$11:$V$41</xm:f>
          </x14:formula1>
          <xm:sqref>H51:H65</xm:sqref>
        </x14:dataValidation>
        <x14:dataValidation type="list" allowBlank="1" showInputMessage="1" showErrorMessage="1" xr:uid="{C72D3EB7-0A56-41B7-B944-B28EEAD9750F}">
          <x14:formula1>
            <xm:f>Input!$O$11:$O$15</xm:f>
          </x14:formula1>
          <xm:sqref>AA12:AA380 AD12:AD380 AG12:AG380</xm:sqref>
        </x14:dataValidation>
        <x14:dataValidation type="list" allowBlank="1" showInputMessage="1" showErrorMessage="1" xr:uid="{4DD33385-BF7D-42ED-BD6C-8420AF2A4E41}">
          <x14:formula1>
            <xm:f>Input!$Q$11:$Q$12</xm:f>
          </x14:formula1>
          <xm:sqref>AC12:AC380 AF12:AF380 Z12:Z380</xm:sqref>
        </x14:dataValidation>
        <x14:dataValidation type="list" operator="greaterThanOrEqual" allowBlank="1" showInputMessage="1" showErrorMessage="1" xr:uid="{708AF44A-1216-4005-B108-6CB8EC4DC61A}">
          <x14:formula1>
            <xm:f>Input!$V$42:$V$49</xm:f>
          </x14:formula1>
          <xm:sqref>H66:H80</xm:sqref>
        </x14:dataValidation>
        <x14:dataValidation type="list" operator="greaterThanOrEqual" allowBlank="1" showInputMessage="1" showErrorMessage="1" xr:uid="{A349B79E-8026-43A5-A921-E7C4D2ED5067}">
          <x14:formula1>
            <xm:f>Input!$V$50:$V$64</xm:f>
          </x14:formula1>
          <xm:sqref>H81:H95</xm:sqref>
        </x14:dataValidation>
        <x14:dataValidation type="list" operator="greaterThanOrEqual" allowBlank="1" showInputMessage="1" showErrorMessage="1" xr:uid="{A8E5E095-8738-464A-AF0B-48FD4D0D6A77}">
          <x14:formula1>
            <xm:f>Input!$V$65:$V$97</xm:f>
          </x14:formula1>
          <xm:sqref>H96:H110</xm:sqref>
        </x14:dataValidation>
        <x14:dataValidation type="list" operator="greaterThanOrEqual" allowBlank="1" showInputMessage="1" showErrorMessage="1" xr:uid="{C627834E-3887-4D2D-A2A0-0F0A57C5E01E}">
          <x14:formula1>
            <xm:f>Input!$V$98:$V$136</xm:f>
          </x14:formula1>
          <xm:sqref>H111:H125</xm:sqref>
        </x14:dataValidation>
        <x14:dataValidation type="list" operator="greaterThanOrEqual" allowBlank="1" showInputMessage="1" showErrorMessage="1" xr:uid="{5BE87F97-CB8C-4536-AB74-42A78893CC21}">
          <x14:formula1>
            <xm:f>Input!$V$137:$V$138</xm:f>
          </x14:formula1>
          <xm:sqref>H126:H140</xm:sqref>
        </x14:dataValidation>
        <x14:dataValidation type="list" operator="greaterThanOrEqual" allowBlank="1" showInputMessage="1" showErrorMessage="1" xr:uid="{2489F029-9673-4F80-AA65-3CDFBC0A59E3}">
          <x14:formula1>
            <xm:f>Input!$V$139:$V$154</xm:f>
          </x14:formula1>
          <xm:sqref>H141:H155</xm:sqref>
        </x14:dataValidation>
        <x14:dataValidation type="list" operator="greaterThanOrEqual" allowBlank="1" showInputMessage="1" showErrorMessage="1" xr:uid="{D2175EEB-3040-42D9-9157-88A8BD8A48E3}">
          <x14:formula1>
            <xm:f>Input!$V$155:$V$162</xm:f>
          </x14:formula1>
          <xm:sqref>H156:H170</xm:sqref>
        </x14:dataValidation>
        <x14:dataValidation type="list" operator="greaterThanOrEqual" allowBlank="1" showInputMessage="1" showErrorMessage="1" xr:uid="{C32A1145-164A-494B-A87D-2160C24ADE72}">
          <x14:formula1>
            <xm:f>Input!$V$163:$V$186</xm:f>
          </x14:formula1>
          <xm:sqref>H171:H185</xm:sqref>
        </x14:dataValidation>
        <x14:dataValidation type="list" operator="greaterThanOrEqual" allowBlank="1" showInputMessage="1" showErrorMessage="1" xr:uid="{C5BD9205-7C39-47D6-9604-7AF12973EB64}">
          <x14:formula1>
            <xm:f>Input!$V$187:$V$219</xm:f>
          </x14:formula1>
          <xm:sqref>H186:H200</xm:sqref>
        </x14:dataValidation>
        <x14:dataValidation type="list" operator="greaterThanOrEqual" allowBlank="1" showInputMessage="1" showErrorMessage="1" xr:uid="{A389B8F4-C226-4049-A4BC-56629ED4D7D8}">
          <x14:formula1>
            <xm:f>Input!$V$220:$V$260</xm:f>
          </x14:formula1>
          <xm:sqref>H201:H215</xm:sqref>
        </x14:dataValidation>
        <x14:dataValidation type="list" operator="greaterThanOrEqual" allowBlank="1" showInputMessage="1" showErrorMessage="1" xr:uid="{28175106-E1D7-407F-98D8-09DE19996AA2}">
          <x14:formula1>
            <xm:f>Input!$V$261:$V$272</xm:f>
          </x14:formula1>
          <xm:sqref>H216:H230</xm:sqref>
        </x14:dataValidation>
        <x14:dataValidation type="list" operator="greaterThanOrEqual" allowBlank="1" showInputMessage="1" showErrorMessage="1" xr:uid="{4CEC445D-E6E9-4DDA-93BF-E027A38FDB56}">
          <x14:formula1>
            <xm:f>Input!$V$273:$V$294</xm:f>
          </x14:formula1>
          <xm:sqref>H231:H245</xm:sqref>
        </x14:dataValidation>
        <x14:dataValidation type="list" operator="greaterThanOrEqual" allowBlank="1" showInputMessage="1" showErrorMessage="1" xr:uid="{74F29AF5-5304-4FC7-8F56-5ADDA8C398B4}">
          <x14:formula1>
            <xm:f>Input!$V$295:$V$302</xm:f>
          </x14:formula1>
          <xm:sqref>H246:H260</xm:sqref>
        </x14:dataValidation>
        <x14:dataValidation type="list" operator="greaterThanOrEqual" allowBlank="1" showInputMessage="1" showErrorMessage="1" xr:uid="{5B385E0A-4A53-45F8-A917-EB19BA821A1A}">
          <x14:formula1>
            <xm:f>Input!$V$303:$V$311</xm:f>
          </x14:formula1>
          <xm:sqref>H261:H275</xm:sqref>
        </x14:dataValidation>
        <x14:dataValidation type="list" operator="greaterThanOrEqual" allowBlank="1" showInputMessage="1" showErrorMessage="1" xr:uid="{7850A2BE-4884-4D31-AC45-5B755110B157}">
          <x14:formula1>
            <xm:f>Input!$V$312:$V$333</xm:f>
          </x14:formula1>
          <xm:sqref>H276:H290</xm:sqref>
        </x14:dataValidation>
        <x14:dataValidation type="list" operator="greaterThanOrEqual" allowBlank="1" showInputMessage="1" showErrorMessage="1" xr:uid="{A4E34D25-B0E2-47C6-871F-8CCC8B65BC0D}">
          <x14:formula1>
            <xm:f>Input!$V$334:$V$424</xm:f>
          </x14:formula1>
          <xm:sqref>H291:H305</xm:sqref>
        </x14:dataValidation>
        <x14:dataValidation type="list" operator="greaterThanOrEqual" allowBlank="1" showInputMessage="1" showErrorMessage="1" xr:uid="{B78A280C-26A2-47B8-8466-5FC2761D9047}">
          <x14:formula1>
            <xm:f>Input!$V$425:$V$432</xm:f>
          </x14:formula1>
          <xm:sqref>H306:H320</xm:sqref>
        </x14:dataValidation>
        <x14:dataValidation type="list" operator="greaterThanOrEqual" allowBlank="1" showInputMessage="1" showErrorMessage="1" xr:uid="{9532AE32-51E8-48A1-B002-86640EB428F6}">
          <x14:formula1>
            <xm:f>Input!$V$433:$V$436</xm:f>
          </x14:formula1>
          <xm:sqref>H321:H335</xm:sqref>
        </x14:dataValidation>
        <x14:dataValidation type="list" operator="greaterThanOrEqual" allowBlank="1" showInputMessage="1" showErrorMessage="1" xr:uid="{5693952D-2121-4C75-BD23-1D52B32B0AD9}">
          <x14:formula1>
            <xm:f>Input!$V$437:$V$439</xm:f>
          </x14:formula1>
          <xm:sqref>H336:H350</xm:sqref>
        </x14:dataValidation>
        <x14:dataValidation type="list" operator="greaterThanOrEqual" allowBlank="1" showInputMessage="1" showErrorMessage="1" xr:uid="{953E9129-626C-49F2-B6D9-B6F015EFB3A1}">
          <x14:formula1>
            <xm:f>Input!$V$440:$V$447</xm:f>
          </x14:formula1>
          <xm:sqref>H351:H365</xm:sqref>
        </x14:dataValidation>
        <x14:dataValidation type="list" operator="greaterThanOrEqual" allowBlank="1" showInputMessage="1" showErrorMessage="1" xr:uid="{D84E94E5-84A9-43C8-AB9B-98B4AFD52E3F}">
          <x14:formula1>
            <xm:f>Input!$V$448:$V$451</xm:f>
          </x14:formula1>
          <xm:sqref>H366:H380</xm:sqref>
        </x14:dataValidation>
        <x14:dataValidation type="list" operator="greaterThanOrEqual" allowBlank="1" showInputMessage="1" showErrorMessage="1" xr:uid="{2E7702A9-26FF-4701-A466-FCB217E2E27C}">
          <x14:formula1>
            <xm:f>Input!$M$11:$M$226</xm:f>
          </x14:formula1>
          <xm:sqref>G51:G380 J51:J380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E97C-0C79-4246-BC2D-5F84CF2E5CAF}">
  <sheetPr codeName="Sheet3">
    <tabColor rgb="FF516531"/>
  </sheetPr>
  <dimension ref="B3:S460"/>
  <sheetViews>
    <sheetView zoomScale="70" zoomScaleNormal="70" workbookViewId="0">
      <pane xSplit="4" ySplit="13" topLeftCell="E14" activePane="bottomRight" state="frozen"/>
      <selection pane="topRight" activeCell="F1" sqref="F1"/>
      <selection pane="bottomLeft" activeCell="A10" sqref="A10"/>
      <selection pane="bottomRight"/>
    </sheetView>
  </sheetViews>
  <sheetFormatPr defaultColWidth="8.7265625" defaultRowHeight="13" x14ac:dyDescent="0.3"/>
  <cols>
    <col min="1" max="1" width="8.7265625" style="2"/>
    <col min="2" max="2" width="12.453125" style="2" customWidth="1"/>
    <col min="3" max="3" width="20.54296875" style="2" customWidth="1"/>
    <col min="4" max="4" width="25.54296875" style="124" customWidth="1"/>
    <col min="5" max="5" width="48.1796875" style="2" customWidth="1"/>
    <col min="6" max="6" width="41.453125" style="2" bestFit="1" customWidth="1"/>
    <col min="7" max="7" width="37" style="2" bestFit="1" customWidth="1"/>
    <col min="8" max="8" width="45.7265625" style="2" bestFit="1" customWidth="1"/>
    <col min="9" max="9" width="37.1796875" style="2" bestFit="1" customWidth="1"/>
    <col min="10" max="10" width="45.7265625" style="2" bestFit="1" customWidth="1"/>
    <col min="11" max="11" width="37.81640625" style="2" bestFit="1" customWidth="1"/>
    <col min="12" max="12" width="36.26953125" style="2" bestFit="1" customWidth="1"/>
    <col min="13" max="13" width="35.54296875" style="2" bestFit="1" customWidth="1"/>
    <col min="14" max="14" width="29.81640625" style="2" bestFit="1" customWidth="1"/>
    <col min="15" max="15" width="23.453125" style="2" bestFit="1" customWidth="1"/>
    <col min="16" max="16" width="34.54296875" style="2" bestFit="1" customWidth="1"/>
    <col min="17" max="19" width="81.26953125" style="2" bestFit="1" customWidth="1"/>
    <col min="20" max="16384" width="8.7265625" style="2"/>
  </cols>
  <sheetData>
    <row r="3" spans="2:19" x14ac:dyDescent="0.3">
      <c r="E3" s="370" t="s">
        <v>4051</v>
      </c>
    </row>
    <row r="4" spans="2:19" ht="12.75" customHeight="1" x14ac:dyDescent="0.3">
      <c r="C4" s="3"/>
      <c r="E4" s="369" t="s">
        <v>4052</v>
      </c>
    </row>
    <row r="5" spans="2:19" ht="14.25" customHeight="1" thickBot="1" x14ac:dyDescent="0.35">
      <c r="C5" s="3"/>
    </row>
    <row r="6" spans="2:19" ht="14.25" customHeight="1" x14ac:dyDescent="0.3">
      <c r="C6" s="3"/>
      <c r="E6" s="80">
        <v>1</v>
      </c>
      <c r="F6" s="81">
        <v>2</v>
      </c>
      <c r="G6" s="80">
        <v>3</v>
      </c>
      <c r="H6" s="81">
        <v>4</v>
      </c>
      <c r="I6" s="80">
        <v>5</v>
      </c>
      <c r="J6" s="81">
        <v>6</v>
      </c>
      <c r="K6" s="80">
        <v>7</v>
      </c>
      <c r="L6" s="81">
        <v>8</v>
      </c>
      <c r="M6" s="80">
        <v>9</v>
      </c>
      <c r="N6" s="81">
        <v>10</v>
      </c>
      <c r="O6" s="80">
        <v>11</v>
      </c>
      <c r="P6" s="81">
        <v>12</v>
      </c>
      <c r="Q6" s="80">
        <v>13</v>
      </c>
      <c r="R6" s="81">
        <v>14</v>
      </c>
      <c r="S6" s="81">
        <v>15</v>
      </c>
    </row>
    <row r="7" spans="2:19" ht="14.25" hidden="1" customHeight="1" x14ac:dyDescent="0.3">
      <c r="C7" s="3"/>
      <c r="E7" s="39" t="s">
        <v>3881</v>
      </c>
      <c r="F7" s="39" t="s">
        <v>3881</v>
      </c>
      <c r="G7" s="40" t="s">
        <v>3881</v>
      </c>
      <c r="H7" s="40" t="s">
        <v>3881</v>
      </c>
      <c r="I7" s="40" t="s">
        <v>3881</v>
      </c>
      <c r="J7" s="40" t="s">
        <v>3881</v>
      </c>
      <c r="K7" s="40" t="s">
        <v>3881</v>
      </c>
      <c r="L7" s="40" t="s">
        <v>3881</v>
      </c>
      <c r="M7" s="40" t="s">
        <v>3881</v>
      </c>
      <c r="N7" s="40" t="s">
        <v>3881</v>
      </c>
      <c r="O7" s="40" t="s">
        <v>3881</v>
      </c>
      <c r="P7" s="40" t="s">
        <v>3881</v>
      </c>
      <c r="Q7" s="40" t="s">
        <v>3881</v>
      </c>
      <c r="R7" s="40" t="s">
        <v>3881</v>
      </c>
      <c r="S7" s="40" t="s">
        <v>3881</v>
      </c>
    </row>
    <row r="8" spans="2:19" ht="14.25" hidden="1" customHeight="1" x14ac:dyDescent="0.3">
      <c r="C8" s="3"/>
      <c r="E8" s="39" t="s">
        <v>3884</v>
      </c>
      <c r="F8" s="39" t="s">
        <v>3884</v>
      </c>
      <c r="G8" s="40" t="s">
        <v>3884</v>
      </c>
      <c r="H8" s="40" t="s">
        <v>3884</v>
      </c>
      <c r="I8" s="40" t="s">
        <v>3884</v>
      </c>
      <c r="J8" s="40" t="s">
        <v>3884</v>
      </c>
      <c r="K8" s="40" t="s">
        <v>3884</v>
      </c>
      <c r="L8" s="40" t="s">
        <v>3884</v>
      </c>
      <c r="M8" s="40" t="s">
        <v>3884</v>
      </c>
      <c r="N8" s="40" t="s">
        <v>3884</v>
      </c>
      <c r="O8" s="40" t="s">
        <v>3884</v>
      </c>
      <c r="P8" s="40" t="s">
        <v>3884</v>
      </c>
      <c r="Q8" s="40" t="s">
        <v>3885</v>
      </c>
      <c r="R8" s="40" t="s">
        <v>3885</v>
      </c>
      <c r="S8" s="40" t="s">
        <v>3885</v>
      </c>
    </row>
    <row r="9" spans="2:19" ht="26" hidden="1" x14ac:dyDescent="0.3">
      <c r="C9" s="3"/>
      <c r="E9" s="39" t="s">
        <v>3894</v>
      </c>
      <c r="F9" s="39" t="s">
        <v>3894</v>
      </c>
      <c r="G9" s="40" t="s">
        <v>3896</v>
      </c>
      <c r="H9" s="40" t="s">
        <v>3896</v>
      </c>
      <c r="I9" s="40" t="s">
        <v>3897</v>
      </c>
      <c r="J9" s="40" t="s">
        <v>3898</v>
      </c>
      <c r="K9" s="40" t="s">
        <v>3899</v>
      </c>
      <c r="L9" s="40" t="s">
        <v>3900</v>
      </c>
      <c r="M9" s="40" t="s">
        <v>3901</v>
      </c>
      <c r="N9" s="40" t="s">
        <v>3902</v>
      </c>
      <c r="O9" s="40" t="s">
        <v>3903</v>
      </c>
      <c r="P9" s="40" t="s">
        <v>4053</v>
      </c>
      <c r="Q9" s="40" t="s">
        <v>4054</v>
      </c>
      <c r="R9" s="40" t="s">
        <v>4055</v>
      </c>
      <c r="S9" s="40" t="s">
        <v>4056</v>
      </c>
    </row>
    <row r="10" spans="2:19" hidden="1" x14ac:dyDescent="0.3">
      <c r="C10" s="3"/>
      <c r="E10" s="39"/>
      <c r="F10" s="82" t="s">
        <v>3895</v>
      </c>
      <c r="G10" s="40"/>
      <c r="H10" s="40" t="s">
        <v>3895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2:19" ht="15.75" customHeight="1" thickBot="1" x14ac:dyDescent="0.35">
      <c r="D11" s="364"/>
      <c r="E11" s="442" t="s">
        <v>3881</v>
      </c>
      <c r="F11" s="443"/>
      <c r="G11" s="443"/>
      <c r="H11" s="443"/>
      <c r="I11" s="443"/>
      <c r="J11" s="443"/>
      <c r="K11" s="443"/>
      <c r="L11" s="443"/>
      <c r="M11" s="443"/>
      <c r="N11" s="443"/>
      <c r="O11" s="443"/>
      <c r="P11" s="443"/>
      <c r="Q11" s="443"/>
      <c r="R11" s="443"/>
      <c r="S11" s="443"/>
    </row>
    <row r="12" spans="2:19" ht="13.5" thickBot="1" x14ac:dyDescent="0.35">
      <c r="B12" s="4"/>
      <c r="C12" s="4"/>
      <c r="D12" s="364"/>
      <c r="E12" s="439" t="s">
        <v>3884</v>
      </c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1"/>
      <c r="Q12" s="444" t="s">
        <v>3885</v>
      </c>
      <c r="R12" s="445"/>
      <c r="S12" s="445"/>
    </row>
    <row r="13" spans="2:19" ht="32.15" customHeight="1" thickBot="1" x14ac:dyDescent="0.35">
      <c r="B13" s="84" t="s">
        <v>3919</v>
      </c>
      <c r="C13" s="85" t="s">
        <v>37</v>
      </c>
      <c r="D13" s="86" t="s">
        <v>4057</v>
      </c>
      <c r="E13" s="51" t="s">
        <v>3894</v>
      </c>
      <c r="F13" s="51" t="s">
        <v>3895</v>
      </c>
      <c r="G13" s="51" t="s">
        <v>3896</v>
      </c>
      <c r="H13" s="51" t="s">
        <v>3895</v>
      </c>
      <c r="I13" s="51" t="s">
        <v>3897</v>
      </c>
      <c r="J13" s="51" t="s">
        <v>3895</v>
      </c>
      <c r="K13" s="51" t="s">
        <v>3899</v>
      </c>
      <c r="L13" s="51" t="s">
        <v>3900</v>
      </c>
      <c r="M13" s="51" t="s">
        <v>3901</v>
      </c>
      <c r="N13" s="51" t="s">
        <v>3902</v>
      </c>
      <c r="O13" s="87" t="s">
        <v>3903</v>
      </c>
      <c r="P13" s="87" t="s">
        <v>4053</v>
      </c>
      <c r="Q13" s="87" t="s">
        <v>4054</v>
      </c>
      <c r="R13" s="87" t="s">
        <v>4055</v>
      </c>
      <c r="S13" s="87" t="s">
        <v>4056</v>
      </c>
    </row>
    <row r="14" spans="2:19" x14ac:dyDescent="0.3">
      <c r="B14" s="88">
        <v>1</v>
      </c>
      <c r="C14" s="89">
        <f>Input!$C$15</f>
        <v>0</v>
      </c>
      <c r="D14" s="365" t="s">
        <v>53</v>
      </c>
      <c r="E14" s="226">
        <f t="shared" ref="E14:K14" si="0">SUM(E15:E17)</f>
        <v>0</v>
      </c>
      <c r="F14" s="226">
        <f t="shared" si="0"/>
        <v>0</v>
      </c>
      <c r="G14" s="226">
        <f t="shared" si="0"/>
        <v>0</v>
      </c>
      <c r="H14" s="226">
        <f t="shared" si="0"/>
        <v>0</v>
      </c>
      <c r="I14" s="226">
        <f t="shared" si="0"/>
        <v>0</v>
      </c>
      <c r="J14" s="226">
        <f t="shared" si="0"/>
        <v>0</v>
      </c>
      <c r="K14" s="226">
        <f t="shared" si="0"/>
        <v>0</v>
      </c>
      <c r="L14" s="230"/>
      <c r="M14" s="230"/>
      <c r="N14" s="230"/>
      <c r="O14" s="233"/>
      <c r="P14" s="298"/>
      <c r="Q14" s="233"/>
      <c r="R14" s="210"/>
      <c r="S14" s="210"/>
    </row>
    <row r="15" spans="2:19" x14ac:dyDescent="0.3">
      <c r="B15" s="90">
        <v>2</v>
      </c>
      <c r="C15" s="89">
        <f>Input!$C$15</f>
        <v>0</v>
      </c>
      <c r="D15" s="366" t="s">
        <v>67</v>
      </c>
      <c r="E15" s="227"/>
      <c r="F15" s="227"/>
      <c r="G15" s="227"/>
      <c r="H15" s="227"/>
      <c r="I15" s="227"/>
      <c r="J15" s="227"/>
      <c r="K15" s="227"/>
      <c r="L15" s="231"/>
      <c r="M15" s="231"/>
      <c r="N15" s="231"/>
      <c r="O15" s="227"/>
      <c r="P15" s="294"/>
      <c r="Q15" s="227"/>
      <c r="R15" s="227"/>
      <c r="S15" s="227"/>
    </row>
    <row r="16" spans="2:19" ht="15.65" customHeight="1" x14ac:dyDescent="0.3">
      <c r="B16" s="90">
        <v>3</v>
      </c>
      <c r="C16" s="89">
        <f>Input!$C$15</f>
        <v>0</v>
      </c>
      <c r="D16" s="366" t="s">
        <v>80</v>
      </c>
      <c r="E16" s="227"/>
      <c r="F16" s="227"/>
      <c r="G16" s="227"/>
      <c r="H16" s="227"/>
      <c r="I16" s="227"/>
      <c r="J16" s="227"/>
      <c r="K16" s="227"/>
      <c r="L16" s="231"/>
      <c r="M16" s="231"/>
      <c r="N16" s="231"/>
      <c r="O16" s="227"/>
      <c r="P16" s="294"/>
      <c r="Q16" s="227"/>
      <c r="R16" s="227"/>
      <c r="S16" s="227"/>
    </row>
    <row r="17" spans="2:19" x14ac:dyDescent="0.3">
      <c r="B17" s="90">
        <v>4</v>
      </c>
      <c r="C17" s="89">
        <f>Input!$C$15</f>
        <v>0</v>
      </c>
      <c r="D17" s="366" t="s">
        <v>93</v>
      </c>
      <c r="E17" s="227"/>
      <c r="F17" s="227"/>
      <c r="G17" s="227"/>
      <c r="H17" s="227"/>
      <c r="I17" s="227"/>
      <c r="J17" s="227"/>
      <c r="K17" s="227"/>
      <c r="L17" s="231"/>
      <c r="M17" s="231"/>
      <c r="N17" s="231"/>
      <c r="O17" s="227"/>
      <c r="P17" s="294"/>
      <c r="Q17" s="227"/>
      <c r="R17" s="227"/>
      <c r="S17" s="227"/>
    </row>
    <row r="18" spans="2:19" x14ac:dyDescent="0.3">
      <c r="B18" s="90">
        <v>5</v>
      </c>
      <c r="C18" s="89">
        <f>Input!$C$15</f>
        <v>0</v>
      </c>
      <c r="D18" s="366" t="s">
        <v>106</v>
      </c>
      <c r="E18" s="228">
        <f t="shared" ref="E18:K18" si="1">SUM(E19:E23)</f>
        <v>0</v>
      </c>
      <c r="F18" s="228">
        <f t="shared" si="1"/>
        <v>0</v>
      </c>
      <c r="G18" s="228">
        <f t="shared" si="1"/>
        <v>0</v>
      </c>
      <c r="H18" s="228">
        <f t="shared" si="1"/>
        <v>0</v>
      </c>
      <c r="I18" s="228">
        <f t="shared" si="1"/>
        <v>0</v>
      </c>
      <c r="J18" s="228">
        <f t="shared" si="1"/>
        <v>0</v>
      </c>
      <c r="K18" s="228">
        <f t="shared" si="1"/>
        <v>0</v>
      </c>
      <c r="L18" s="231"/>
      <c r="M18" s="231"/>
      <c r="N18" s="231"/>
      <c r="O18" s="227"/>
      <c r="P18" s="294"/>
      <c r="Q18" s="227"/>
      <c r="R18" s="211"/>
      <c r="S18" s="211"/>
    </row>
    <row r="19" spans="2:19" x14ac:dyDescent="0.3">
      <c r="B19" s="90">
        <v>6</v>
      </c>
      <c r="C19" s="89">
        <f>Input!$C$15</f>
        <v>0</v>
      </c>
      <c r="D19" s="366" t="s">
        <v>118</v>
      </c>
      <c r="E19" s="227"/>
      <c r="F19" s="227"/>
      <c r="G19" s="227"/>
      <c r="H19" s="227"/>
      <c r="I19" s="227"/>
      <c r="J19" s="227"/>
      <c r="K19" s="227"/>
      <c r="L19" s="231"/>
      <c r="M19" s="231"/>
      <c r="N19" s="231"/>
      <c r="O19" s="227"/>
      <c r="P19" s="294"/>
      <c r="Q19" s="227"/>
      <c r="R19" s="227"/>
      <c r="S19" s="227"/>
    </row>
    <row r="20" spans="2:19" x14ac:dyDescent="0.3">
      <c r="B20" s="90">
        <v>7</v>
      </c>
      <c r="C20" s="89">
        <f>Input!$C$15</f>
        <v>0</v>
      </c>
      <c r="D20" s="366" t="s">
        <v>130</v>
      </c>
      <c r="E20" s="227"/>
      <c r="F20" s="227"/>
      <c r="G20" s="227"/>
      <c r="H20" s="227"/>
      <c r="I20" s="227"/>
      <c r="J20" s="227"/>
      <c r="K20" s="227"/>
      <c r="L20" s="231"/>
      <c r="M20" s="231"/>
      <c r="N20" s="231"/>
      <c r="O20" s="227"/>
      <c r="P20" s="294"/>
      <c r="Q20" s="227"/>
      <c r="R20" s="227"/>
      <c r="S20" s="227"/>
    </row>
    <row r="21" spans="2:19" x14ac:dyDescent="0.3">
      <c r="B21" s="90">
        <v>8</v>
      </c>
      <c r="C21" s="89">
        <f>Input!$C$15</f>
        <v>0</v>
      </c>
      <c r="D21" s="366" t="s">
        <v>142</v>
      </c>
      <c r="E21" s="227"/>
      <c r="F21" s="227"/>
      <c r="G21" s="227"/>
      <c r="H21" s="227"/>
      <c r="I21" s="227"/>
      <c r="J21" s="227"/>
      <c r="K21" s="227"/>
      <c r="L21" s="231"/>
      <c r="M21" s="231"/>
      <c r="N21" s="231"/>
      <c r="O21" s="227"/>
      <c r="P21" s="294"/>
      <c r="Q21" s="227"/>
      <c r="R21" s="227"/>
      <c r="S21" s="227"/>
    </row>
    <row r="22" spans="2:19" x14ac:dyDescent="0.3">
      <c r="B22" s="90">
        <v>9</v>
      </c>
      <c r="C22" s="89">
        <f>Input!$C$15</f>
        <v>0</v>
      </c>
      <c r="D22" s="366" t="s">
        <v>154</v>
      </c>
      <c r="E22" s="227"/>
      <c r="F22" s="227"/>
      <c r="G22" s="227"/>
      <c r="H22" s="227"/>
      <c r="I22" s="227"/>
      <c r="J22" s="227"/>
      <c r="K22" s="227"/>
      <c r="L22" s="231"/>
      <c r="M22" s="231"/>
      <c r="N22" s="231"/>
      <c r="O22" s="227"/>
      <c r="P22" s="294"/>
      <c r="Q22" s="227"/>
      <c r="R22" s="227"/>
      <c r="S22" s="227"/>
    </row>
    <row r="23" spans="2:19" x14ac:dyDescent="0.3">
      <c r="B23" s="90">
        <v>10</v>
      </c>
      <c r="C23" s="89">
        <f>Input!$C$15</f>
        <v>0</v>
      </c>
      <c r="D23" s="366" t="s">
        <v>165</v>
      </c>
      <c r="E23" s="227"/>
      <c r="F23" s="227"/>
      <c r="G23" s="227"/>
      <c r="H23" s="227"/>
      <c r="I23" s="227"/>
      <c r="J23" s="227"/>
      <c r="K23" s="227"/>
      <c r="L23" s="231"/>
      <c r="M23" s="231"/>
      <c r="N23" s="231"/>
      <c r="O23" s="227"/>
      <c r="P23" s="294"/>
      <c r="Q23" s="227"/>
      <c r="R23" s="227"/>
      <c r="S23" s="227"/>
    </row>
    <row r="24" spans="2:19" x14ac:dyDescent="0.3">
      <c r="B24" s="90">
        <v>11</v>
      </c>
      <c r="C24" s="89">
        <f>Input!$C$15</f>
        <v>0</v>
      </c>
      <c r="D24" s="366" t="s">
        <v>176</v>
      </c>
      <c r="E24" s="228">
        <f t="shared" ref="E24:K24" si="2">SUM(E25:E48)</f>
        <v>0</v>
      </c>
      <c r="F24" s="228">
        <f t="shared" si="2"/>
        <v>0</v>
      </c>
      <c r="G24" s="228">
        <f t="shared" si="2"/>
        <v>0</v>
      </c>
      <c r="H24" s="228">
        <f t="shared" si="2"/>
        <v>0</v>
      </c>
      <c r="I24" s="228">
        <f t="shared" si="2"/>
        <v>0</v>
      </c>
      <c r="J24" s="228">
        <f t="shared" si="2"/>
        <v>0</v>
      </c>
      <c r="K24" s="228">
        <f t="shared" si="2"/>
        <v>0</v>
      </c>
      <c r="L24" s="231"/>
      <c r="M24" s="231"/>
      <c r="N24" s="231"/>
      <c r="O24" s="227"/>
      <c r="P24" s="294"/>
      <c r="Q24" s="227"/>
      <c r="R24" s="211"/>
      <c r="S24" s="211"/>
    </row>
    <row r="25" spans="2:19" x14ac:dyDescent="0.3">
      <c r="B25" s="90">
        <v>12</v>
      </c>
      <c r="C25" s="89">
        <f>Input!$C$15</f>
        <v>0</v>
      </c>
      <c r="D25" s="366" t="s">
        <v>186</v>
      </c>
      <c r="E25" s="227"/>
      <c r="F25" s="227"/>
      <c r="G25" s="227"/>
      <c r="H25" s="227"/>
      <c r="I25" s="227"/>
      <c r="J25" s="227"/>
      <c r="K25" s="227"/>
      <c r="L25" s="231"/>
      <c r="M25" s="231"/>
      <c r="N25" s="231"/>
      <c r="O25" s="227"/>
      <c r="P25" s="294"/>
      <c r="Q25" s="227"/>
      <c r="R25" s="227"/>
      <c r="S25" s="227"/>
    </row>
    <row r="26" spans="2:19" x14ac:dyDescent="0.3">
      <c r="B26" s="90">
        <v>13</v>
      </c>
      <c r="C26" s="89">
        <f>Input!$C$15</f>
        <v>0</v>
      </c>
      <c r="D26" s="366" t="s">
        <v>196</v>
      </c>
      <c r="E26" s="227"/>
      <c r="F26" s="227"/>
      <c r="G26" s="227"/>
      <c r="H26" s="227"/>
      <c r="I26" s="227"/>
      <c r="J26" s="227"/>
      <c r="K26" s="227"/>
      <c r="L26" s="231"/>
      <c r="M26" s="231"/>
      <c r="N26" s="231"/>
      <c r="O26" s="227"/>
      <c r="P26" s="294"/>
      <c r="Q26" s="227"/>
      <c r="R26" s="227"/>
      <c r="S26" s="227"/>
    </row>
    <row r="27" spans="2:19" x14ac:dyDescent="0.3">
      <c r="B27" s="90">
        <v>14</v>
      </c>
      <c r="C27" s="89">
        <f>Input!$C$15</f>
        <v>0</v>
      </c>
      <c r="D27" s="366" t="s">
        <v>207</v>
      </c>
      <c r="E27" s="227"/>
      <c r="F27" s="227"/>
      <c r="G27" s="227"/>
      <c r="H27" s="227"/>
      <c r="I27" s="227"/>
      <c r="J27" s="227"/>
      <c r="K27" s="227"/>
      <c r="L27" s="231"/>
      <c r="M27" s="231"/>
      <c r="N27" s="231"/>
      <c r="O27" s="227"/>
      <c r="P27" s="294"/>
      <c r="Q27" s="227"/>
      <c r="R27" s="227"/>
      <c r="S27" s="227"/>
    </row>
    <row r="28" spans="2:19" x14ac:dyDescent="0.3">
      <c r="B28" s="90">
        <v>15</v>
      </c>
      <c r="C28" s="89">
        <f>Input!$C$15</f>
        <v>0</v>
      </c>
      <c r="D28" s="366" t="s">
        <v>217</v>
      </c>
      <c r="E28" s="227"/>
      <c r="F28" s="227"/>
      <c r="G28" s="227"/>
      <c r="H28" s="227"/>
      <c r="I28" s="227"/>
      <c r="J28" s="227"/>
      <c r="K28" s="227"/>
      <c r="L28" s="231"/>
      <c r="M28" s="231"/>
      <c r="N28" s="231"/>
      <c r="O28" s="227"/>
      <c r="P28" s="294"/>
      <c r="Q28" s="227"/>
      <c r="R28" s="227"/>
      <c r="S28" s="227"/>
    </row>
    <row r="29" spans="2:19" x14ac:dyDescent="0.3">
      <c r="B29" s="90">
        <v>16</v>
      </c>
      <c r="C29" s="89">
        <f>Input!$C$15</f>
        <v>0</v>
      </c>
      <c r="D29" s="366" t="s">
        <v>227</v>
      </c>
      <c r="E29" s="227"/>
      <c r="F29" s="227"/>
      <c r="G29" s="227"/>
      <c r="H29" s="227"/>
      <c r="I29" s="227"/>
      <c r="J29" s="227"/>
      <c r="K29" s="227"/>
      <c r="L29" s="231"/>
      <c r="M29" s="231"/>
      <c r="N29" s="231"/>
      <c r="O29" s="227"/>
      <c r="P29" s="294"/>
      <c r="Q29" s="227"/>
      <c r="R29" s="227"/>
      <c r="S29" s="227"/>
    </row>
    <row r="30" spans="2:19" x14ac:dyDescent="0.3">
      <c r="B30" s="90">
        <v>17</v>
      </c>
      <c r="C30" s="89">
        <f>Input!$C$15</f>
        <v>0</v>
      </c>
      <c r="D30" s="366" t="s">
        <v>237</v>
      </c>
      <c r="E30" s="227"/>
      <c r="F30" s="227"/>
      <c r="G30" s="227"/>
      <c r="H30" s="227"/>
      <c r="I30" s="227"/>
      <c r="J30" s="227"/>
      <c r="K30" s="227"/>
      <c r="L30" s="231"/>
      <c r="M30" s="231"/>
      <c r="N30" s="231"/>
      <c r="O30" s="227"/>
      <c r="P30" s="294"/>
      <c r="Q30" s="227"/>
      <c r="R30" s="227"/>
      <c r="S30" s="227"/>
    </row>
    <row r="31" spans="2:19" x14ac:dyDescent="0.3">
      <c r="B31" s="90">
        <v>18</v>
      </c>
      <c r="C31" s="89">
        <f>Input!$C$15</f>
        <v>0</v>
      </c>
      <c r="D31" s="366" t="s">
        <v>247</v>
      </c>
      <c r="E31" s="227"/>
      <c r="F31" s="227"/>
      <c r="G31" s="227"/>
      <c r="H31" s="227"/>
      <c r="I31" s="227"/>
      <c r="J31" s="227"/>
      <c r="K31" s="227"/>
      <c r="L31" s="231"/>
      <c r="M31" s="231"/>
      <c r="N31" s="231"/>
      <c r="O31" s="227"/>
      <c r="P31" s="294"/>
      <c r="Q31" s="227"/>
      <c r="R31" s="227"/>
      <c r="S31" s="227"/>
    </row>
    <row r="32" spans="2:19" x14ac:dyDescent="0.3">
      <c r="B32" s="90">
        <v>19</v>
      </c>
      <c r="C32" s="89">
        <f>Input!$C$15</f>
        <v>0</v>
      </c>
      <c r="D32" s="366" t="s">
        <v>258</v>
      </c>
      <c r="E32" s="227"/>
      <c r="F32" s="227"/>
      <c r="G32" s="227"/>
      <c r="H32" s="227"/>
      <c r="I32" s="227"/>
      <c r="J32" s="227"/>
      <c r="K32" s="227"/>
      <c r="L32" s="231"/>
      <c r="M32" s="231"/>
      <c r="N32" s="231"/>
      <c r="O32" s="227"/>
      <c r="P32" s="294"/>
      <c r="Q32" s="227"/>
      <c r="R32" s="227"/>
      <c r="S32" s="227"/>
    </row>
    <row r="33" spans="2:19" x14ac:dyDescent="0.3">
      <c r="B33" s="90">
        <v>20</v>
      </c>
      <c r="C33" s="89">
        <f>Input!$C$15</f>
        <v>0</v>
      </c>
      <c r="D33" s="366" t="s">
        <v>268</v>
      </c>
      <c r="E33" s="227"/>
      <c r="F33" s="227"/>
      <c r="G33" s="227"/>
      <c r="H33" s="227"/>
      <c r="I33" s="227"/>
      <c r="J33" s="227"/>
      <c r="K33" s="227"/>
      <c r="L33" s="231"/>
      <c r="M33" s="231"/>
      <c r="N33" s="231"/>
      <c r="O33" s="227"/>
      <c r="P33" s="294"/>
      <c r="Q33" s="227"/>
      <c r="R33" s="227"/>
      <c r="S33" s="227"/>
    </row>
    <row r="34" spans="2:19" x14ac:dyDescent="0.3">
      <c r="B34" s="90">
        <v>21</v>
      </c>
      <c r="C34" s="89">
        <f>Input!$C$15</f>
        <v>0</v>
      </c>
      <c r="D34" s="366" t="s">
        <v>278</v>
      </c>
      <c r="E34" s="227"/>
      <c r="F34" s="227"/>
      <c r="G34" s="227"/>
      <c r="H34" s="227"/>
      <c r="I34" s="227"/>
      <c r="J34" s="227"/>
      <c r="K34" s="227"/>
      <c r="L34" s="231"/>
      <c r="M34" s="231"/>
      <c r="N34" s="231"/>
      <c r="O34" s="227"/>
      <c r="P34" s="294"/>
      <c r="Q34" s="227"/>
      <c r="R34" s="227"/>
      <c r="S34" s="227"/>
    </row>
    <row r="35" spans="2:19" x14ac:dyDescent="0.3">
      <c r="B35" s="90">
        <v>22</v>
      </c>
      <c r="C35" s="89">
        <f>Input!$C$15</f>
        <v>0</v>
      </c>
      <c r="D35" s="366" t="s">
        <v>289</v>
      </c>
      <c r="E35" s="227"/>
      <c r="F35" s="227"/>
      <c r="G35" s="227"/>
      <c r="H35" s="227"/>
      <c r="I35" s="227"/>
      <c r="J35" s="227"/>
      <c r="K35" s="227"/>
      <c r="L35" s="231"/>
      <c r="M35" s="231"/>
      <c r="N35" s="231"/>
      <c r="O35" s="227"/>
      <c r="P35" s="294"/>
      <c r="Q35" s="227"/>
      <c r="R35" s="227"/>
      <c r="S35" s="227"/>
    </row>
    <row r="36" spans="2:19" x14ac:dyDescent="0.3">
      <c r="B36" s="90">
        <v>23</v>
      </c>
      <c r="C36" s="89">
        <f>Input!$C$15</f>
        <v>0</v>
      </c>
      <c r="D36" s="366" t="s">
        <v>299</v>
      </c>
      <c r="E36" s="227"/>
      <c r="F36" s="227"/>
      <c r="G36" s="227"/>
      <c r="H36" s="227"/>
      <c r="I36" s="227"/>
      <c r="J36" s="227"/>
      <c r="K36" s="227"/>
      <c r="L36" s="231"/>
      <c r="M36" s="231"/>
      <c r="N36" s="231"/>
      <c r="O36" s="227"/>
      <c r="P36" s="294"/>
      <c r="Q36" s="227"/>
      <c r="R36" s="227"/>
      <c r="S36" s="227"/>
    </row>
    <row r="37" spans="2:19" x14ac:dyDescent="0.3">
      <c r="B37" s="90">
        <v>24</v>
      </c>
      <c r="C37" s="89">
        <f>Input!$C$15</f>
        <v>0</v>
      </c>
      <c r="D37" s="366" t="s">
        <v>310</v>
      </c>
      <c r="E37" s="227"/>
      <c r="F37" s="227"/>
      <c r="G37" s="227"/>
      <c r="H37" s="227"/>
      <c r="I37" s="227"/>
      <c r="J37" s="227"/>
      <c r="K37" s="227"/>
      <c r="L37" s="231"/>
      <c r="M37" s="231"/>
      <c r="N37" s="231"/>
      <c r="O37" s="227"/>
      <c r="P37" s="294"/>
      <c r="Q37" s="227"/>
      <c r="R37" s="227"/>
      <c r="S37" s="227"/>
    </row>
    <row r="38" spans="2:19" x14ac:dyDescent="0.3">
      <c r="B38" s="90">
        <v>25</v>
      </c>
      <c r="C38" s="89">
        <f>Input!$C$15</f>
        <v>0</v>
      </c>
      <c r="D38" s="366" t="s">
        <v>321</v>
      </c>
      <c r="E38" s="227"/>
      <c r="F38" s="227"/>
      <c r="G38" s="227"/>
      <c r="H38" s="227"/>
      <c r="I38" s="227"/>
      <c r="J38" s="227"/>
      <c r="K38" s="227"/>
      <c r="L38" s="231"/>
      <c r="M38" s="231"/>
      <c r="N38" s="231"/>
      <c r="O38" s="227"/>
      <c r="P38" s="294"/>
      <c r="Q38" s="227"/>
      <c r="R38" s="227"/>
      <c r="S38" s="227"/>
    </row>
    <row r="39" spans="2:19" x14ac:dyDescent="0.3">
      <c r="B39" s="90">
        <v>26</v>
      </c>
      <c r="C39" s="89">
        <f>Input!$C$15</f>
        <v>0</v>
      </c>
      <c r="D39" s="366" t="s">
        <v>331</v>
      </c>
      <c r="E39" s="227"/>
      <c r="F39" s="227"/>
      <c r="G39" s="227"/>
      <c r="H39" s="227"/>
      <c r="I39" s="227"/>
      <c r="J39" s="227"/>
      <c r="K39" s="227"/>
      <c r="L39" s="231"/>
      <c r="M39" s="231"/>
      <c r="N39" s="231"/>
      <c r="O39" s="227"/>
      <c r="P39" s="294"/>
      <c r="Q39" s="227"/>
      <c r="R39" s="227"/>
      <c r="S39" s="227"/>
    </row>
    <row r="40" spans="2:19" x14ac:dyDescent="0.3">
      <c r="B40" s="90">
        <v>27</v>
      </c>
      <c r="C40" s="89">
        <f>Input!$C$15</f>
        <v>0</v>
      </c>
      <c r="D40" s="366" t="s">
        <v>341</v>
      </c>
      <c r="E40" s="227"/>
      <c r="F40" s="227"/>
      <c r="G40" s="227"/>
      <c r="H40" s="227"/>
      <c r="I40" s="227"/>
      <c r="J40" s="227"/>
      <c r="K40" s="227"/>
      <c r="L40" s="231"/>
      <c r="M40" s="231"/>
      <c r="N40" s="231"/>
      <c r="O40" s="227"/>
      <c r="P40" s="294"/>
      <c r="Q40" s="227"/>
      <c r="R40" s="227"/>
      <c r="S40" s="227"/>
    </row>
    <row r="41" spans="2:19" x14ac:dyDescent="0.3">
      <c r="B41" s="90">
        <v>28</v>
      </c>
      <c r="C41" s="89">
        <f>Input!$C$15</f>
        <v>0</v>
      </c>
      <c r="D41" s="366" t="s">
        <v>351</v>
      </c>
      <c r="E41" s="227"/>
      <c r="F41" s="227"/>
      <c r="G41" s="227"/>
      <c r="H41" s="227"/>
      <c r="I41" s="227"/>
      <c r="J41" s="227"/>
      <c r="K41" s="227"/>
      <c r="L41" s="231"/>
      <c r="M41" s="231"/>
      <c r="N41" s="231"/>
      <c r="O41" s="227"/>
      <c r="P41" s="294"/>
      <c r="Q41" s="227"/>
      <c r="R41" s="227"/>
      <c r="S41" s="227"/>
    </row>
    <row r="42" spans="2:19" x14ac:dyDescent="0.3">
      <c r="B42" s="90">
        <v>29</v>
      </c>
      <c r="C42" s="89">
        <f>Input!$C$15</f>
        <v>0</v>
      </c>
      <c r="D42" s="366" t="s">
        <v>361</v>
      </c>
      <c r="E42" s="227"/>
      <c r="F42" s="227"/>
      <c r="G42" s="227"/>
      <c r="H42" s="227"/>
      <c r="I42" s="227"/>
      <c r="J42" s="227"/>
      <c r="K42" s="227"/>
      <c r="L42" s="231"/>
      <c r="M42" s="231"/>
      <c r="N42" s="231"/>
      <c r="O42" s="227"/>
      <c r="P42" s="294"/>
      <c r="Q42" s="227"/>
      <c r="R42" s="227"/>
      <c r="S42" s="227"/>
    </row>
    <row r="43" spans="2:19" x14ac:dyDescent="0.3">
      <c r="B43" s="90">
        <v>30</v>
      </c>
      <c r="C43" s="89">
        <f>Input!$C$15</f>
        <v>0</v>
      </c>
      <c r="D43" s="366" t="s">
        <v>370</v>
      </c>
      <c r="E43" s="227"/>
      <c r="F43" s="227"/>
      <c r="G43" s="227"/>
      <c r="H43" s="227"/>
      <c r="I43" s="227"/>
      <c r="J43" s="227"/>
      <c r="K43" s="227"/>
      <c r="L43" s="231"/>
      <c r="M43" s="231"/>
      <c r="N43" s="231"/>
      <c r="O43" s="227"/>
      <c r="P43" s="294"/>
      <c r="Q43" s="227"/>
      <c r="R43" s="227"/>
      <c r="S43" s="227"/>
    </row>
    <row r="44" spans="2:19" x14ac:dyDescent="0.3">
      <c r="B44" s="90">
        <v>31</v>
      </c>
      <c r="C44" s="89">
        <f>Input!$C$15</f>
        <v>0</v>
      </c>
      <c r="D44" s="366" t="s">
        <v>379</v>
      </c>
      <c r="E44" s="227"/>
      <c r="F44" s="227"/>
      <c r="G44" s="227"/>
      <c r="H44" s="227"/>
      <c r="I44" s="227"/>
      <c r="J44" s="227"/>
      <c r="K44" s="227"/>
      <c r="L44" s="231"/>
      <c r="M44" s="231"/>
      <c r="N44" s="231"/>
      <c r="O44" s="227"/>
      <c r="P44" s="294"/>
      <c r="Q44" s="227"/>
      <c r="R44" s="227"/>
      <c r="S44" s="227"/>
    </row>
    <row r="45" spans="2:19" x14ac:dyDescent="0.3">
      <c r="B45" s="90">
        <v>32</v>
      </c>
      <c r="C45" s="89">
        <f>Input!$C$15</f>
        <v>0</v>
      </c>
      <c r="D45" s="366" t="s">
        <v>388</v>
      </c>
      <c r="E45" s="227"/>
      <c r="F45" s="227"/>
      <c r="G45" s="227"/>
      <c r="H45" s="227"/>
      <c r="I45" s="227"/>
      <c r="J45" s="227"/>
      <c r="K45" s="227"/>
      <c r="L45" s="231"/>
      <c r="M45" s="231"/>
      <c r="N45" s="231"/>
      <c r="O45" s="227"/>
      <c r="P45" s="294"/>
      <c r="Q45" s="227"/>
      <c r="R45" s="227"/>
      <c r="S45" s="227"/>
    </row>
    <row r="46" spans="2:19" x14ac:dyDescent="0.3">
      <c r="B46" s="90">
        <v>33</v>
      </c>
      <c r="C46" s="89">
        <f>Input!$C$15</f>
        <v>0</v>
      </c>
      <c r="D46" s="366" t="s">
        <v>397</v>
      </c>
      <c r="E46" s="227"/>
      <c r="F46" s="227"/>
      <c r="G46" s="227"/>
      <c r="H46" s="227"/>
      <c r="I46" s="227"/>
      <c r="J46" s="227"/>
      <c r="K46" s="227"/>
      <c r="L46" s="231"/>
      <c r="M46" s="231"/>
      <c r="N46" s="231"/>
      <c r="O46" s="227"/>
      <c r="P46" s="294"/>
      <c r="Q46" s="227"/>
      <c r="R46" s="227"/>
      <c r="S46" s="227"/>
    </row>
    <row r="47" spans="2:19" x14ac:dyDescent="0.3">
      <c r="B47" s="90">
        <v>34</v>
      </c>
      <c r="C47" s="89">
        <f>Input!$C$15</f>
        <v>0</v>
      </c>
      <c r="D47" s="366" t="s">
        <v>407</v>
      </c>
      <c r="E47" s="227"/>
      <c r="F47" s="227"/>
      <c r="G47" s="227"/>
      <c r="H47" s="227"/>
      <c r="I47" s="227"/>
      <c r="J47" s="227"/>
      <c r="K47" s="227"/>
      <c r="L47" s="231"/>
      <c r="M47" s="231"/>
      <c r="N47" s="231"/>
      <c r="O47" s="227"/>
      <c r="P47" s="294"/>
      <c r="Q47" s="227"/>
      <c r="R47" s="227"/>
      <c r="S47" s="227"/>
    </row>
    <row r="48" spans="2:19" x14ac:dyDescent="0.3">
      <c r="B48" s="90">
        <v>35</v>
      </c>
      <c r="C48" s="89">
        <f>Input!$C$15</f>
        <v>0</v>
      </c>
      <c r="D48" s="366" t="s">
        <v>416</v>
      </c>
      <c r="E48" s="227"/>
      <c r="F48" s="227"/>
      <c r="G48" s="227"/>
      <c r="H48" s="227"/>
      <c r="I48" s="227"/>
      <c r="J48" s="227"/>
      <c r="K48" s="227"/>
      <c r="L48" s="231"/>
      <c r="M48" s="231"/>
      <c r="N48" s="231"/>
      <c r="O48" s="227"/>
      <c r="P48" s="294"/>
      <c r="Q48" s="227"/>
      <c r="R48" s="227"/>
      <c r="S48" s="227"/>
    </row>
    <row r="49" spans="2:19" x14ac:dyDescent="0.3">
      <c r="B49" s="90">
        <v>36</v>
      </c>
      <c r="C49" s="89">
        <f>Input!$C$15</f>
        <v>0</v>
      </c>
      <c r="D49" s="366" t="s">
        <v>425</v>
      </c>
      <c r="E49" s="228">
        <f t="shared" ref="E49:K49" si="3">SUM(E50,E52,E53)</f>
        <v>0</v>
      </c>
      <c r="F49" s="228">
        <f t="shared" si="3"/>
        <v>0</v>
      </c>
      <c r="G49" s="228">
        <f t="shared" si="3"/>
        <v>0</v>
      </c>
      <c r="H49" s="228">
        <f t="shared" si="3"/>
        <v>0</v>
      </c>
      <c r="I49" s="228">
        <f t="shared" si="3"/>
        <v>0</v>
      </c>
      <c r="J49" s="228">
        <f t="shared" si="3"/>
        <v>0</v>
      </c>
      <c r="K49" s="228">
        <f t="shared" si="3"/>
        <v>0</v>
      </c>
      <c r="L49" s="231"/>
      <c r="M49" s="231"/>
      <c r="N49" s="231"/>
      <c r="O49" s="227"/>
      <c r="P49" s="294"/>
      <c r="Q49" s="227"/>
      <c r="R49" s="227"/>
      <c r="S49" s="227"/>
    </row>
    <row r="50" spans="2:19" x14ac:dyDescent="0.3">
      <c r="B50" s="90">
        <v>37</v>
      </c>
      <c r="C50" s="89">
        <f>Input!$C$15</f>
        <v>0</v>
      </c>
      <c r="D50" s="366" t="s">
        <v>435</v>
      </c>
      <c r="E50" s="227"/>
      <c r="F50" s="227"/>
      <c r="G50" s="227"/>
      <c r="H50" s="227"/>
      <c r="I50" s="227"/>
      <c r="J50" s="227"/>
      <c r="K50" s="227"/>
      <c r="L50" s="231"/>
      <c r="M50" s="231"/>
      <c r="N50" s="231"/>
      <c r="O50" s="227"/>
      <c r="P50" s="294"/>
      <c r="Q50" s="227"/>
      <c r="R50" s="227"/>
      <c r="S50" s="227"/>
    </row>
    <row r="51" spans="2:19" x14ac:dyDescent="0.3">
      <c r="B51" s="90">
        <v>38</v>
      </c>
      <c r="C51" s="89">
        <f>Input!$C$15</f>
        <v>0</v>
      </c>
      <c r="D51" s="366" t="s">
        <v>443</v>
      </c>
      <c r="E51" s="227"/>
      <c r="F51" s="227"/>
      <c r="G51" s="227"/>
      <c r="H51" s="227"/>
      <c r="I51" s="227"/>
      <c r="J51" s="227"/>
      <c r="K51" s="227"/>
      <c r="L51" s="231"/>
      <c r="M51" s="231"/>
      <c r="N51" s="231"/>
      <c r="O51" s="227"/>
      <c r="P51" s="294"/>
      <c r="Q51" s="227"/>
      <c r="R51" s="227"/>
      <c r="S51" s="227"/>
    </row>
    <row r="52" spans="2:19" x14ac:dyDescent="0.3">
      <c r="B52" s="90">
        <v>39</v>
      </c>
      <c r="C52" s="89">
        <f>Input!$C$15</f>
        <v>0</v>
      </c>
      <c r="D52" s="366" t="s">
        <v>452</v>
      </c>
      <c r="E52" s="227"/>
      <c r="F52" s="227"/>
      <c r="G52" s="227"/>
      <c r="H52" s="227"/>
      <c r="I52" s="227"/>
      <c r="J52" s="227"/>
      <c r="K52" s="227"/>
      <c r="L52" s="231"/>
      <c r="M52" s="231"/>
      <c r="N52" s="231"/>
      <c r="O52" s="227"/>
      <c r="P52" s="294"/>
      <c r="Q52" s="227"/>
      <c r="R52" s="227"/>
      <c r="S52" s="227"/>
    </row>
    <row r="53" spans="2:19" x14ac:dyDescent="0.3">
      <c r="B53" s="90">
        <v>40</v>
      </c>
      <c r="C53" s="89">
        <f>Input!$C$15</f>
        <v>0</v>
      </c>
      <c r="D53" s="366" t="s">
        <v>461</v>
      </c>
      <c r="E53" s="227"/>
      <c r="F53" s="227"/>
      <c r="G53" s="227"/>
      <c r="H53" s="227"/>
      <c r="I53" s="227"/>
      <c r="J53" s="227"/>
      <c r="K53" s="227"/>
      <c r="L53" s="231"/>
      <c r="M53" s="231"/>
      <c r="N53" s="231"/>
      <c r="O53" s="227"/>
      <c r="P53" s="294"/>
      <c r="Q53" s="227"/>
      <c r="R53" s="227"/>
      <c r="S53" s="227"/>
    </row>
    <row r="54" spans="2:19" x14ac:dyDescent="0.3">
      <c r="B54" s="90">
        <v>41</v>
      </c>
      <c r="C54" s="89">
        <f>Input!$C$15</f>
        <v>0</v>
      </c>
      <c r="D54" s="366" t="s">
        <v>468</v>
      </c>
      <c r="E54" s="227"/>
      <c r="F54" s="227"/>
      <c r="G54" s="227"/>
      <c r="H54" s="227"/>
      <c r="I54" s="227"/>
      <c r="J54" s="227"/>
      <c r="K54" s="227"/>
      <c r="L54" s="231"/>
      <c r="M54" s="231"/>
      <c r="N54" s="231"/>
      <c r="O54" s="227"/>
      <c r="P54" s="294"/>
      <c r="Q54" s="227"/>
      <c r="R54" s="227"/>
      <c r="S54" s="227"/>
    </row>
    <row r="55" spans="2:19" x14ac:dyDescent="0.3">
      <c r="B55" s="90">
        <v>42</v>
      </c>
      <c r="C55" s="89">
        <f>Input!$C$15</f>
        <v>0</v>
      </c>
      <c r="D55" s="366" t="s">
        <v>477</v>
      </c>
      <c r="E55" s="228">
        <f t="shared" ref="E55:K55" si="4">SUM(E56:E58)</f>
        <v>0</v>
      </c>
      <c r="F55" s="228">
        <f t="shared" si="4"/>
        <v>0</v>
      </c>
      <c r="G55" s="228">
        <f t="shared" si="4"/>
        <v>0</v>
      </c>
      <c r="H55" s="228">
        <f t="shared" si="4"/>
        <v>0</v>
      </c>
      <c r="I55" s="228">
        <f t="shared" si="4"/>
        <v>0</v>
      </c>
      <c r="J55" s="228">
        <f t="shared" si="4"/>
        <v>0</v>
      </c>
      <c r="K55" s="228">
        <f t="shared" si="4"/>
        <v>0</v>
      </c>
      <c r="L55" s="231"/>
      <c r="M55" s="231"/>
      <c r="N55" s="231"/>
      <c r="O55" s="227"/>
      <c r="P55" s="294"/>
      <c r="Q55" s="227"/>
      <c r="R55" s="211"/>
      <c r="S55" s="211"/>
    </row>
    <row r="56" spans="2:19" x14ac:dyDescent="0.3">
      <c r="B56" s="90">
        <v>43</v>
      </c>
      <c r="C56" s="89">
        <f>Input!$C$15</f>
        <v>0</v>
      </c>
      <c r="D56" s="366" t="s">
        <v>486</v>
      </c>
      <c r="E56" s="227"/>
      <c r="F56" s="227"/>
      <c r="G56" s="227"/>
      <c r="H56" s="227"/>
      <c r="I56" s="227"/>
      <c r="J56" s="227"/>
      <c r="K56" s="227"/>
      <c r="L56" s="231"/>
      <c r="M56" s="231"/>
      <c r="N56" s="231"/>
      <c r="O56" s="227"/>
      <c r="P56" s="294"/>
      <c r="Q56" s="227"/>
      <c r="R56" s="227"/>
      <c r="S56" s="227"/>
    </row>
    <row r="57" spans="2:19" x14ac:dyDescent="0.3">
      <c r="B57" s="90">
        <v>44</v>
      </c>
      <c r="C57" s="89">
        <f>Input!$C$15</f>
        <v>0</v>
      </c>
      <c r="D57" s="366" t="s">
        <v>495</v>
      </c>
      <c r="E57" s="227"/>
      <c r="F57" s="227"/>
      <c r="G57" s="227"/>
      <c r="H57" s="227"/>
      <c r="I57" s="227"/>
      <c r="J57" s="227"/>
      <c r="K57" s="227"/>
      <c r="L57" s="231"/>
      <c r="M57" s="231"/>
      <c r="N57" s="231"/>
      <c r="O57" s="227"/>
      <c r="P57" s="294"/>
      <c r="Q57" s="227"/>
      <c r="R57" s="227"/>
      <c r="S57" s="227"/>
    </row>
    <row r="58" spans="2:19" x14ac:dyDescent="0.3">
      <c r="B58" s="90">
        <v>45</v>
      </c>
      <c r="C58" s="89">
        <f>Input!$C$15</f>
        <v>0</v>
      </c>
      <c r="D58" s="366" t="s">
        <v>503</v>
      </c>
      <c r="E58" s="227"/>
      <c r="F58" s="227"/>
      <c r="G58" s="227"/>
      <c r="H58" s="227"/>
      <c r="I58" s="227"/>
      <c r="J58" s="227"/>
      <c r="K58" s="227"/>
      <c r="L58" s="231"/>
      <c r="M58" s="231"/>
      <c r="N58" s="231"/>
      <c r="O58" s="227"/>
      <c r="P58" s="294"/>
      <c r="Q58" s="227"/>
      <c r="R58" s="227"/>
      <c r="S58" s="227"/>
    </row>
    <row r="59" spans="2:19" x14ac:dyDescent="0.3">
      <c r="B59" s="90">
        <v>46</v>
      </c>
      <c r="C59" s="89">
        <f>Input!$C$15</f>
        <v>0</v>
      </c>
      <c r="D59" s="366" t="s">
        <v>512</v>
      </c>
      <c r="E59" s="227"/>
      <c r="F59" s="227"/>
      <c r="G59" s="227"/>
      <c r="H59" s="227"/>
      <c r="I59" s="227"/>
      <c r="J59" s="227"/>
      <c r="K59" s="227"/>
      <c r="L59" s="231"/>
      <c r="M59" s="231"/>
      <c r="N59" s="231"/>
      <c r="O59" s="227"/>
      <c r="P59" s="294"/>
      <c r="Q59" s="227"/>
      <c r="R59" s="227"/>
      <c r="S59" s="227"/>
    </row>
    <row r="60" spans="2:19" x14ac:dyDescent="0.3">
      <c r="B60" s="90">
        <v>47</v>
      </c>
      <c r="C60" s="89">
        <f>Input!$C$15</f>
        <v>0</v>
      </c>
      <c r="D60" s="366" t="s">
        <v>521</v>
      </c>
      <c r="E60" s="228">
        <f t="shared" ref="E60:K60" si="5">SUM(E61:E65)</f>
        <v>0</v>
      </c>
      <c r="F60" s="228">
        <f t="shared" si="5"/>
        <v>0</v>
      </c>
      <c r="G60" s="228">
        <f t="shared" si="5"/>
        <v>0</v>
      </c>
      <c r="H60" s="228">
        <f t="shared" si="5"/>
        <v>0</v>
      </c>
      <c r="I60" s="228">
        <f t="shared" si="5"/>
        <v>0</v>
      </c>
      <c r="J60" s="228">
        <f t="shared" si="5"/>
        <v>0</v>
      </c>
      <c r="K60" s="228">
        <f t="shared" si="5"/>
        <v>0</v>
      </c>
      <c r="L60" s="231"/>
      <c r="M60" s="231"/>
      <c r="N60" s="231"/>
      <c r="O60" s="227"/>
      <c r="P60" s="294"/>
      <c r="Q60" s="227"/>
      <c r="R60" s="211"/>
      <c r="S60" s="211"/>
    </row>
    <row r="61" spans="2:19" x14ac:dyDescent="0.3">
      <c r="B61" s="90">
        <v>48</v>
      </c>
      <c r="C61" s="89">
        <f>Input!$C$15</f>
        <v>0</v>
      </c>
      <c r="D61" s="366" t="s">
        <v>530</v>
      </c>
      <c r="E61" s="227"/>
      <c r="F61" s="227"/>
      <c r="G61" s="227"/>
      <c r="H61" s="227"/>
      <c r="I61" s="227"/>
      <c r="J61" s="227"/>
      <c r="K61" s="227"/>
      <c r="L61" s="231"/>
      <c r="M61" s="231"/>
      <c r="N61" s="231"/>
      <c r="O61" s="227"/>
      <c r="P61" s="294"/>
      <c r="Q61" s="227"/>
      <c r="R61" s="227"/>
      <c r="S61" s="227"/>
    </row>
    <row r="62" spans="2:19" x14ac:dyDescent="0.3">
      <c r="B62" s="90">
        <v>49</v>
      </c>
      <c r="C62" s="89">
        <f>Input!$C$15</f>
        <v>0</v>
      </c>
      <c r="D62" s="366" t="s">
        <v>538</v>
      </c>
      <c r="E62" s="227"/>
      <c r="F62" s="227"/>
      <c r="G62" s="227"/>
      <c r="H62" s="227"/>
      <c r="I62" s="227"/>
      <c r="J62" s="227"/>
      <c r="K62" s="227"/>
      <c r="L62" s="231"/>
      <c r="M62" s="231"/>
      <c r="N62" s="231"/>
      <c r="O62" s="227"/>
      <c r="P62" s="294"/>
      <c r="Q62" s="227"/>
      <c r="R62" s="227"/>
      <c r="S62" s="227"/>
    </row>
    <row r="63" spans="2:19" x14ac:dyDescent="0.3">
      <c r="B63" s="90">
        <v>50</v>
      </c>
      <c r="C63" s="89">
        <f>Input!$C$15</f>
        <v>0</v>
      </c>
      <c r="D63" s="366" t="s">
        <v>546</v>
      </c>
      <c r="E63" s="227"/>
      <c r="F63" s="227"/>
      <c r="G63" s="227"/>
      <c r="H63" s="227"/>
      <c r="I63" s="227"/>
      <c r="J63" s="227"/>
      <c r="K63" s="227"/>
      <c r="L63" s="231"/>
      <c r="M63" s="231"/>
      <c r="N63" s="231"/>
      <c r="O63" s="227"/>
      <c r="P63" s="294"/>
      <c r="Q63" s="227"/>
      <c r="R63" s="227"/>
      <c r="S63" s="227"/>
    </row>
    <row r="64" spans="2:19" x14ac:dyDescent="0.3">
      <c r="B64" s="90">
        <v>51</v>
      </c>
      <c r="C64" s="89">
        <f>Input!$C$15</f>
        <v>0</v>
      </c>
      <c r="D64" s="366" t="s">
        <v>555</v>
      </c>
      <c r="E64" s="227"/>
      <c r="F64" s="227"/>
      <c r="G64" s="227"/>
      <c r="H64" s="227"/>
      <c r="I64" s="227"/>
      <c r="J64" s="227"/>
      <c r="K64" s="227"/>
      <c r="L64" s="231"/>
      <c r="M64" s="231"/>
      <c r="N64" s="231"/>
      <c r="O64" s="227"/>
      <c r="P64" s="294"/>
      <c r="Q64" s="227"/>
      <c r="R64" s="227"/>
      <c r="S64" s="227"/>
    </row>
    <row r="65" spans="2:19" x14ac:dyDescent="0.3">
      <c r="B65" s="90">
        <v>52</v>
      </c>
      <c r="C65" s="89">
        <f>Input!$C$15</f>
        <v>0</v>
      </c>
      <c r="D65" s="366" t="s">
        <v>564</v>
      </c>
      <c r="E65" s="227"/>
      <c r="F65" s="227"/>
      <c r="G65" s="227"/>
      <c r="H65" s="227"/>
      <c r="I65" s="227"/>
      <c r="J65" s="227"/>
      <c r="K65" s="227"/>
      <c r="L65" s="231"/>
      <c r="M65" s="231"/>
      <c r="N65" s="231"/>
      <c r="O65" s="227"/>
      <c r="P65" s="294"/>
      <c r="Q65" s="227"/>
      <c r="R65" s="227"/>
      <c r="S65" s="227"/>
    </row>
    <row r="66" spans="2:19" x14ac:dyDescent="0.3">
      <c r="B66" s="90">
        <v>53</v>
      </c>
      <c r="C66" s="89">
        <f>Input!$C$15</f>
        <v>0</v>
      </c>
      <c r="D66" s="366" t="s">
        <v>573</v>
      </c>
      <c r="E66" s="227"/>
      <c r="F66" s="227"/>
      <c r="G66" s="227"/>
      <c r="H66" s="227"/>
      <c r="I66" s="227"/>
      <c r="J66" s="227"/>
      <c r="K66" s="227"/>
      <c r="L66" s="231"/>
      <c r="M66" s="231"/>
      <c r="N66" s="231"/>
      <c r="O66" s="227"/>
      <c r="P66" s="294"/>
      <c r="Q66" s="227"/>
      <c r="R66" s="227"/>
      <c r="S66" s="227"/>
    </row>
    <row r="67" spans="2:19" x14ac:dyDescent="0.3">
      <c r="B67" s="90">
        <v>54</v>
      </c>
      <c r="C67" s="89">
        <f>Input!$C$15</f>
        <v>0</v>
      </c>
      <c r="D67" s="366" t="s">
        <v>583</v>
      </c>
      <c r="E67" s="227"/>
      <c r="F67" s="227"/>
      <c r="G67" s="227"/>
      <c r="H67" s="227"/>
      <c r="I67" s="227"/>
      <c r="J67" s="227"/>
      <c r="K67" s="227"/>
      <c r="L67" s="231"/>
      <c r="M67" s="231"/>
      <c r="N67" s="231"/>
      <c r="O67" s="227"/>
      <c r="P67" s="294"/>
      <c r="Q67" s="227"/>
      <c r="R67" s="227"/>
      <c r="S67" s="227"/>
    </row>
    <row r="68" spans="2:19" x14ac:dyDescent="0.3">
      <c r="B68" s="90">
        <v>55</v>
      </c>
      <c r="C68" s="89">
        <f>Input!$C$15</f>
        <v>0</v>
      </c>
      <c r="D68" s="366" t="s">
        <v>4058</v>
      </c>
      <c r="E68" s="227"/>
      <c r="F68" s="227"/>
      <c r="G68" s="227"/>
      <c r="H68" s="227"/>
      <c r="I68" s="227"/>
      <c r="J68" s="227"/>
      <c r="K68" s="227"/>
      <c r="L68" s="231"/>
      <c r="M68" s="231"/>
      <c r="N68" s="231"/>
      <c r="O68" s="227"/>
      <c r="P68" s="294"/>
      <c r="Q68" s="227"/>
      <c r="R68" s="227"/>
      <c r="S68" s="227"/>
    </row>
    <row r="69" spans="2:19" x14ac:dyDescent="0.3">
      <c r="B69" s="90">
        <v>56</v>
      </c>
      <c r="C69" s="89">
        <f>Input!$C$15</f>
        <v>0</v>
      </c>
      <c r="D69" s="366" t="s">
        <v>4059</v>
      </c>
      <c r="E69" s="228">
        <f t="shared" ref="E69:K69" si="6">SUM(E68,E67,E66,E60,E59,E55,E54,E49,E24,E18,E14)</f>
        <v>0</v>
      </c>
      <c r="F69" s="228">
        <f t="shared" si="6"/>
        <v>0</v>
      </c>
      <c r="G69" s="228">
        <f t="shared" si="6"/>
        <v>0</v>
      </c>
      <c r="H69" s="228">
        <f t="shared" si="6"/>
        <v>0</v>
      </c>
      <c r="I69" s="228">
        <f t="shared" si="6"/>
        <v>0</v>
      </c>
      <c r="J69" s="228">
        <f t="shared" si="6"/>
        <v>0</v>
      </c>
      <c r="K69" s="228">
        <f t="shared" si="6"/>
        <v>0</v>
      </c>
      <c r="L69" s="231"/>
      <c r="M69" s="231"/>
      <c r="N69" s="231"/>
      <c r="O69" s="227"/>
      <c r="P69" s="294"/>
      <c r="Q69" s="227"/>
      <c r="R69" s="211"/>
      <c r="S69" s="211"/>
    </row>
    <row r="70" spans="2:19" x14ac:dyDescent="0.3">
      <c r="B70" s="90">
        <v>57</v>
      </c>
      <c r="C70" s="89">
        <f>Input!$C$16</f>
        <v>0</v>
      </c>
      <c r="D70" s="366" t="s">
        <v>53</v>
      </c>
      <c r="E70" s="228">
        <f t="shared" ref="E70:K70" si="7">SUM(E71:E73)</f>
        <v>0</v>
      </c>
      <c r="F70" s="228">
        <f t="shared" si="7"/>
        <v>0</v>
      </c>
      <c r="G70" s="228">
        <f t="shared" si="7"/>
        <v>0</v>
      </c>
      <c r="H70" s="228">
        <f t="shared" si="7"/>
        <v>0</v>
      </c>
      <c r="I70" s="228">
        <f t="shared" si="7"/>
        <v>0</v>
      </c>
      <c r="J70" s="228">
        <f t="shared" si="7"/>
        <v>0</v>
      </c>
      <c r="K70" s="228">
        <f t="shared" si="7"/>
        <v>0</v>
      </c>
      <c r="L70" s="231"/>
      <c r="M70" s="231"/>
      <c r="N70" s="231"/>
      <c r="O70" s="227"/>
      <c r="P70" s="294"/>
      <c r="Q70" s="227"/>
      <c r="R70" s="211"/>
      <c r="S70" s="211"/>
    </row>
    <row r="71" spans="2:19" x14ac:dyDescent="0.3">
      <c r="B71" s="90">
        <v>58</v>
      </c>
      <c r="C71" s="89">
        <f>Input!$C$16</f>
        <v>0</v>
      </c>
      <c r="D71" s="366" t="s">
        <v>67</v>
      </c>
      <c r="E71" s="227"/>
      <c r="F71" s="227"/>
      <c r="G71" s="227"/>
      <c r="H71" s="227"/>
      <c r="I71" s="227"/>
      <c r="J71" s="227"/>
      <c r="K71" s="227"/>
      <c r="L71" s="231"/>
      <c r="M71" s="231"/>
      <c r="N71" s="231"/>
      <c r="O71" s="227"/>
      <c r="P71" s="294"/>
      <c r="Q71" s="227"/>
      <c r="R71" s="227"/>
      <c r="S71" s="227"/>
    </row>
    <row r="72" spans="2:19" x14ac:dyDescent="0.3">
      <c r="B72" s="90">
        <v>59</v>
      </c>
      <c r="C72" s="89">
        <f>Input!$C$16</f>
        <v>0</v>
      </c>
      <c r="D72" s="366" t="s">
        <v>80</v>
      </c>
      <c r="E72" s="227"/>
      <c r="F72" s="227"/>
      <c r="G72" s="227"/>
      <c r="H72" s="227"/>
      <c r="I72" s="227"/>
      <c r="J72" s="227"/>
      <c r="K72" s="227"/>
      <c r="L72" s="231"/>
      <c r="M72" s="231"/>
      <c r="N72" s="231"/>
      <c r="O72" s="227"/>
      <c r="P72" s="294"/>
      <c r="Q72" s="227"/>
      <c r="R72" s="227"/>
      <c r="S72" s="227"/>
    </row>
    <row r="73" spans="2:19" x14ac:dyDescent="0.3">
      <c r="B73" s="90">
        <v>60</v>
      </c>
      <c r="C73" s="89">
        <f>Input!$C$16</f>
        <v>0</v>
      </c>
      <c r="D73" s="366" t="s">
        <v>93</v>
      </c>
      <c r="E73" s="227"/>
      <c r="F73" s="227"/>
      <c r="G73" s="227"/>
      <c r="H73" s="227"/>
      <c r="I73" s="227"/>
      <c r="J73" s="227"/>
      <c r="K73" s="227"/>
      <c r="L73" s="231"/>
      <c r="M73" s="231"/>
      <c r="N73" s="231"/>
      <c r="O73" s="227"/>
      <c r="P73" s="294"/>
      <c r="Q73" s="227"/>
      <c r="R73" s="227"/>
      <c r="S73" s="227"/>
    </row>
    <row r="74" spans="2:19" x14ac:dyDescent="0.3">
      <c r="B74" s="90">
        <v>61</v>
      </c>
      <c r="C74" s="89">
        <f>Input!$C$16</f>
        <v>0</v>
      </c>
      <c r="D74" s="366" t="s">
        <v>106</v>
      </c>
      <c r="E74" s="228">
        <f t="shared" ref="E74:K74" si="8">SUM(E75:E79)</f>
        <v>0</v>
      </c>
      <c r="F74" s="228">
        <f t="shared" si="8"/>
        <v>0</v>
      </c>
      <c r="G74" s="228">
        <f t="shared" si="8"/>
        <v>0</v>
      </c>
      <c r="H74" s="228">
        <f t="shared" si="8"/>
        <v>0</v>
      </c>
      <c r="I74" s="228">
        <f t="shared" si="8"/>
        <v>0</v>
      </c>
      <c r="J74" s="228">
        <f t="shared" si="8"/>
        <v>0</v>
      </c>
      <c r="K74" s="228">
        <f t="shared" si="8"/>
        <v>0</v>
      </c>
      <c r="L74" s="231"/>
      <c r="M74" s="231"/>
      <c r="N74" s="231"/>
      <c r="O74" s="227"/>
      <c r="P74" s="294"/>
      <c r="Q74" s="227"/>
      <c r="R74" s="211"/>
      <c r="S74" s="211"/>
    </row>
    <row r="75" spans="2:19" x14ac:dyDescent="0.3">
      <c r="B75" s="90">
        <v>62</v>
      </c>
      <c r="C75" s="89">
        <f>Input!$C$16</f>
        <v>0</v>
      </c>
      <c r="D75" s="366" t="s">
        <v>118</v>
      </c>
      <c r="E75" s="227"/>
      <c r="F75" s="227"/>
      <c r="G75" s="227"/>
      <c r="H75" s="227"/>
      <c r="I75" s="227"/>
      <c r="J75" s="227"/>
      <c r="K75" s="227"/>
      <c r="L75" s="231"/>
      <c r="M75" s="231"/>
      <c r="N75" s="231"/>
      <c r="O75" s="227"/>
      <c r="P75" s="294"/>
      <c r="Q75" s="227"/>
      <c r="R75" s="227"/>
      <c r="S75" s="227"/>
    </row>
    <row r="76" spans="2:19" x14ac:dyDescent="0.3">
      <c r="B76" s="90">
        <v>63</v>
      </c>
      <c r="C76" s="89">
        <f>Input!$C$16</f>
        <v>0</v>
      </c>
      <c r="D76" s="366" t="s">
        <v>130</v>
      </c>
      <c r="E76" s="227"/>
      <c r="F76" s="227"/>
      <c r="G76" s="227"/>
      <c r="H76" s="227"/>
      <c r="I76" s="227"/>
      <c r="J76" s="227"/>
      <c r="K76" s="227"/>
      <c r="L76" s="231"/>
      <c r="M76" s="231"/>
      <c r="N76" s="231"/>
      <c r="O76" s="227"/>
      <c r="P76" s="294"/>
      <c r="Q76" s="227"/>
      <c r="R76" s="227"/>
      <c r="S76" s="227"/>
    </row>
    <row r="77" spans="2:19" x14ac:dyDescent="0.3">
      <c r="B77" s="90">
        <v>64</v>
      </c>
      <c r="C77" s="89">
        <f>Input!$C$16</f>
        <v>0</v>
      </c>
      <c r="D77" s="366" t="s">
        <v>142</v>
      </c>
      <c r="E77" s="227"/>
      <c r="F77" s="227"/>
      <c r="G77" s="227"/>
      <c r="H77" s="227"/>
      <c r="I77" s="227"/>
      <c r="J77" s="227"/>
      <c r="K77" s="227"/>
      <c r="L77" s="231"/>
      <c r="M77" s="231"/>
      <c r="N77" s="231"/>
      <c r="O77" s="227"/>
      <c r="P77" s="294"/>
      <c r="Q77" s="227"/>
      <c r="R77" s="227"/>
      <c r="S77" s="227"/>
    </row>
    <row r="78" spans="2:19" x14ac:dyDescent="0.3">
      <c r="B78" s="90">
        <v>65</v>
      </c>
      <c r="C78" s="89">
        <f>Input!$C$16</f>
        <v>0</v>
      </c>
      <c r="D78" s="366" t="s">
        <v>154</v>
      </c>
      <c r="E78" s="227"/>
      <c r="F78" s="227"/>
      <c r="G78" s="227"/>
      <c r="H78" s="227"/>
      <c r="I78" s="227"/>
      <c r="J78" s="227"/>
      <c r="K78" s="227"/>
      <c r="L78" s="231"/>
      <c r="M78" s="231"/>
      <c r="N78" s="231"/>
      <c r="O78" s="227"/>
      <c r="P78" s="294"/>
      <c r="Q78" s="227"/>
      <c r="R78" s="227"/>
      <c r="S78" s="227"/>
    </row>
    <row r="79" spans="2:19" x14ac:dyDescent="0.3">
      <c r="B79" s="90">
        <v>66</v>
      </c>
      <c r="C79" s="89">
        <f>Input!$C$16</f>
        <v>0</v>
      </c>
      <c r="D79" s="366" t="s">
        <v>165</v>
      </c>
      <c r="E79" s="227"/>
      <c r="F79" s="227"/>
      <c r="G79" s="227"/>
      <c r="H79" s="227"/>
      <c r="I79" s="227"/>
      <c r="J79" s="227"/>
      <c r="K79" s="227"/>
      <c r="L79" s="231"/>
      <c r="M79" s="231"/>
      <c r="N79" s="231"/>
      <c r="O79" s="227"/>
      <c r="P79" s="294"/>
      <c r="Q79" s="227"/>
      <c r="R79" s="227"/>
      <c r="S79" s="227"/>
    </row>
    <row r="80" spans="2:19" x14ac:dyDescent="0.3">
      <c r="B80" s="90">
        <v>67</v>
      </c>
      <c r="C80" s="89">
        <f>Input!$C$16</f>
        <v>0</v>
      </c>
      <c r="D80" s="366" t="s">
        <v>176</v>
      </c>
      <c r="E80" s="228">
        <f t="shared" ref="E80:K80" si="9">SUM(E81:E104)</f>
        <v>0</v>
      </c>
      <c r="F80" s="228">
        <f t="shared" si="9"/>
        <v>0</v>
      </c>
      <c r="G80" s="228">
        <f t="shared" si="9"/>
        <v>0</v>
      </c>
      <c r="H80" s="228">
        <f t="shared" si="9"/>
        <v>0</v>
      </c>
      <c r="I80" s="228">
        <f t="shared" si="9"/>
        <v>0</v>
      </c>
      <c r="J80" s="228">
        <f t="shared" si="9"/>
        <v>0</v>
      </c>
      <c r="K80" s="228">
        <f t="shared" si="9"/>
        <v>0</v>
      </c>
      <c r="L80" s="231"/>
      <c r="M80" s="231"/>
      <c r="N80" s="231"/>
      <c r="O80" s="227"/>
      <c r="P80" s="294"/>
      <c r="Q80" s="227"/>
      <c r="R80" s="211"/>
      <c r="S80" s="211"/>
    </row>
    <row r="81" spans="2:19" x14ac:dyDescent="0.3">
      <c r="B81" s="90">
        <v>68</v>
      </c>
      <c r="C81" s="89">
        <f>Input!$C$16</f>
        <v>0</v>
      </c>
      <c r="D81" s="366" t="s">
        <v>186</v>
      </c>
      <c r="E81" s="227"/>
      <c r="F81" s="227"/>
      <c r="G81" s="227"/>
      <c r="H81" s="227"/>
      <c r="I81" s="227"/>
      <c r="J81" s="227"/>
      <c r="K81" s="227"/>
      <c r="L81" s="231"/>
      <c r="M81" s="231"/>
      <c r="N81" s="231"/>
      <c r="O81" s="227"/>
      <c r="P81" s="294"/>
      <c r="Q81" s="227"/>
      <c r="R81" s="227"/>
      <c r="S81" s="227"/>
    </row>
    <row r="82" spans="2:19" x14ac:dyDescent="0.3">
      <c r="B82" s="90">
        <v>69</v>
      </c>
      <c r="C82" s="89">
        <f>Input!$C$16</f>
        <v>0</v>
      </c>
      <c r="D82" s="366" t="s">
        <v>196</v>
      </c>
      <c r="E82" s="227"/>
      <c r="F82" s="227"/>
      <c r="G82" s="227"/>
      <c r="H82" s="227"/>
      <c r="I82" s="227"/>
      <c r="J82" s="227"/>
      <c r="K82" s="227"/>
      <c r="L82" s="231"/>
      <c r="M82" s="231"/>
      <c r="N82" s="231"/>
      <c r="O82" s="227"/>
      <c r="P82" s="294"/>
      <c r="Q82" s="227"/>
      <c r="R82" s="227"/>
      <c r="S82" s="227"/>
    </row>
    <row r="83" spans="2:19" x14ac:dyDescent="0.3">
      <c r="B83" s="90">
        <v>70</v>
      </c>
      <c r="C83" s="89">
        <f>Input!$C$16</f>
        <v>0</v>
      </c>
      <c r="D83" s="366" t="s">
        <v>207</v>
      </c>
      <c r="E83" s="227"/>
      <c r="F83" s="227"/>
      <c r="G83" s="227"/>
      <c r="H83" s="227"/>
      <c r="I83" s="227"/>
      <c r="J83" s="227"/>
      <c r="K83" s="227"/>
      <c r="L83" s="231"/>
      <c r="M83" s="231"/>
      <c r="N83" s="231"/>
      <c r="O83" s="227"/>
      <c r="P83" s="294"/>
      <c r="Q83" s="227"/>
      <c r="R83" s="227"/>
      <c r="S83" s="227"/>
    </row>
    <row r="84" spans="2:19" x14ac:dyDescent="0.3">
      <c r="B84" s="90">
        <v>71</v>
      </c>
      <c r="C84" s="89">
        <f>Input!$C$16</f>
        <v>0</v>
      </c>
      <c r="D84" s="366" t="s">
        <v>217</v>
      </c>
      <c r="E84" s="227"/>
      <c r="F84" s="227"/>
      <c r="G84" s="227"/>
      <c r="H84" s="227"/>
      <c r="I84" s="227"/>
      <c r="J84" s="227"/>
      <c r="K84" s="227"/>
      <c r="L84" s="231"/>
      <c r="M84" s="231"/>
      <c r="N84" s="231"/>
      <c r="O84" s="227"/>
      <c r="P84" s="294"/>
      <c r="Q84" s="227"/>
      <c r="R84" s="227"/>
      <c r="S84" s="227"/>
    </row>
    <row r="85" spans="2:19" x14ac:dyDescent="0.3">
      <c r="B85" s="90">
        <v>72</v>
      </c>
      <c r="C85" s="89">
        <f>Input!$C$16</f>
        <v>0</v>
      </c>
      <c r="D85" s="366" t="s">
        <v>227</v>
      </c>
      <c r="E85" s="227"/>
      <c r="F85" s="227"/>
      <c r="G85" s="227"/>
      <c r="H85" s="227"/>
      <c r="I85" s="227"/>
      <c r="J85" s="227"/>
      <c r="K85" s="227"/>
      <c r="L85" s="231"/>
      <c r="M85" s="231"/>
      <c r="N85" s="231"/>
      <c r="O85" s="227"/>
      <c r="P85" s="294"/>
      <c r="Q85" s="227"/>
      <c r="R85" s="227"/>
      <c r="S85" s="227"/>
    </row>
    <row r="86" spans="2:19" x14ac:dyDescent="0.3">
      <c r="B86" s="90">
        <v>73</v>
      </c>
      <c r="C86" s="89">
        <f>Input!$C$16</f>
        <v>0</v>
      </c>
      <c r="D86" s="366" t="s">
        <v>237</v>
      </c>
      <c r="E86" s="227"/>
      <c r="F86" s="227"/>
      <c r="G86" s="227"/>
      <c r="H86" s="227"/>
      <c r="I86" s="227"/>
      <c r="J86" s="227"/>
      <c r="K86" s="227"/>
      <c r="L86" s="231"/>
      <c r="M86" s="231"/>
      <c r="N86" s="231"/>
      <c r="O86" s="227"/>
      <c r="P86" s="294"/>
      <c r="Q86" s="227"/>
      <c r="R86" s="227"/>
      <c r="S86" s="227"/>
    </row>
    <row r="87" spans="2:19" x14ac:dyDescent="0.3">
      <c r="B87" s="90">
        <v>74</v>
      </c>
      <c r="C87" s="89">
        <f>Input!$C$16</f>
        <v>0</v>
      </c>
      <c r="D87" s="366" t="s">
        <v>247</v>
      </c>
      <c r="E87" s="227"/>
      <c r="F87" s="227"/>
      <c r="G87" s="227"/>
      <c r="H87" s="227"/>
      <c r="I87" s="227"/>
      <c r="J87" s="227"/>
      <c r="K87" s="227"/>
      <c r="L87" s="231"/>
      <c r="M87" s="231"/>
      <c r="N87" s="231"/>
      <c r="O87" s="227"/>
      <c r="P87" s="294"/>
      <c r="Q87" s="227"/>
      <c r="R87" s="227"/>
      <c r="S87" s="227"/>
    </row>
    <row r="88" spans="2:19" x14ac:dyDescent="0.3">
      <c r="B88" s="90">
        <v>75</v>
      </c>
      <c r="C88" s="89">
        <f>Input!$C$16</f>
        <v>0</v>
      </c>
      <c r="D88" s="366" t="s">
        <v>258</v>
      </c>
      <c r="E88" s="227"/>
      <c r="F88" s="227"/>
      <c r="G88" s="227"/>
      <c r="H88" s="227"/>
      <c r="I88" s="227"/>
      <c r="J88" s="227"/>
      <c r="K88" s="227"/>
      <c r="L88" s="231"/>
      <c r="M88" s="231"/>
      <c r="N88" s="231"/>
      <c r="O88" s="227"/>
      <c r="P88" s="294"/>
      <c r="Q88" s="227"/>
      <c r="R88" s="227"/>
      <c r="S88" s="227"/>
    </row>
    <row r="89" spans="2:19" x14ac:dyDescent="0.3">
      <c r="B89" s="90">
        <v>76</v>
      </c>
      <c r="C89" s="89">
        <f>Input!$C$16</f>
        <v>0</v>
      </c>
      <c r="D89" s="366" t="s">
        <v>268</v>
      </c>
      <c r="E89" s="227"/>
      <c r="F89" s="227"/>
      <c r="G89" s="227"/>
      <c r="H89" s="227"/>
      <c r="I89" s="227"/>
      <c r="J89" s="227"/>
      <c r="K89" s="227"/>
      <c r="L89" s="231"/>
      <c r="M89" s="231"/>
      <c r="N89" s="231"/>
      <c r="O89" s="227"/>
      <c r="P89" s="294"/>
      <c r="Q89" s="227"/>
      <c r="R89" s="227"/>
      <c r="S89" s="227"/>
    </row>
    <row r="90" spans="2:19" x14ac:dyDescent="0.3">
      <c r="B90" s="90">
        <v>77</v>
      </c>
      <c r="C90" s="89">
        <f>Input!$C$16</f>
        <v>0</v>
      </c>
      <c r="D90" s="366" t="s">
        <v>278</v>
      </c>
      <c r="E90" s="227"/>
      <c r="F90" s="227"/>
      <c r="G90" s="227"/>
      <c r="H90" s="227"/>
      <c r="I90" s="227"/>
      <c r="J90" s="227"/>
      <c r="K90" s="227"/>
      <c r="L90" s="231"/>
      <c r="M90" s="231"/>
      <c r="N90" s="231"/>
      <c r="O90" s="227"/>
      <c r="P90" s="294"/>
      <c r="Q90" s="227"/>
      <c r="R90" s="227"/>
      <c r="S90" s="227"/>
    </row>
    <row r="91" spans="2:19" x14ac:dyDescent="0.3">
      <c r="B91" s="90">
        <v>78</v>
      </c>
      <c r="C91" s="89">
        <f>Input!$C$16</f>
        <v>0</v>
      </c>
      <c r="D91" s="366" t="s">
        <v>289</v>
      </c>
      <c r="E91" s="227"/>
      <c r="F91" s="227"/>
      <c r="G91" s="227"/>
      <c r="H91" s="227"/>
      <c r="I91" s="227"/>
      <c r="J91" s="227"/>
      <c r="K91" s="227"/>
      <c r="L91" s="231"/>
      <c r="M91" s="231"/>
      <c r="N91" s="231"/>
      <c r="O91" s="227"/>
      <c r="P91" s="294"/>
      <c r="Q91" s="227"/>
      <c r="R91" s="227"/>
      <c r="S91" s="227"/>
    </row>
    <row r="92" spans="2:19" x14ac:dyDescent="0.3">
      <c r="B92" s="90">
        <v>79</v>
      </c>
      <c r="C92" s="89">
        <f>Input!$C$16</f>
        <v>0</v>
      </c>
      <c r="D92" s="366" t="s">
        <v>299</v>
      </c>
      <c r="E92" s="227"/>
      <c r="F92" s="227"/>
      <c r="G92" s="227"/>
      <c r="H92" s="227"/>
      <c r="I92" s="227"/>
      <c r="J92" s="227"/>
      <c r="K92" s="227"/>
      <c r="L92" s="231"/>
      <c r="M92" s="231"/>
      <c r="N92" s="231"/>
      <c r="O92" s="227"/>
      <c r="P92" s="294"/>
      <c r="Q92" s="227"/>
      <c r="R92" s="227"/>
      <c r="S92" s="227"/>
    </row>
    <row r="93" spans="2:19" x14ac:dyDescent="0.3">
      <c r="B93" s="90">
        <v>80</v>
      </c>
      <c r="C93" s="89">
        <f>Input!$C$16</f>
        <v>0</v>
      </c>
      <c r="D93" s="366" t="s">
        <v>310</v>
      </c>
      <c r="E93" s="227"/>
      <c r="F93" s="227"/>
      <c r="G93" s="227"/>
      <c r="H93" s="227"/>
      <c r="I93" s="227"/>
      <c r="J93" s="227"/>
      <c r="K93" s="227"/>
      <c r="L93" s="231"/>
      <c r="M93" s="231"/>
      <c r="N93" s="231"/>
      <c r="O93" s="227"/>
      <c r="P93" s="294"/>
      <c r="Q93" s="227"/>
      <c r="R93" s="227"/>
      <c r="S93" s="227"/>
    </row>
    <row r="94" spans="2:19" x14ac:dyDescent="0.3">
      <c r="B94" s="90">
        <v>81</v>
      </c>
      <c r="C94" s="89">
        <f>Input!$C$16</f>
        <v>0</v>
      </c>
      <c r="D94" s="366" t="s">
        <v>321</v>
      </c>
      <c r="E94" s="227"/>
      <c r="F94" s="227"/>
      <c r="G94" s="227"/>
      <c r="H94" s="227"/>
      <c r="I94" s="227"/>
      <c r="J94" s="227"/>
      <c r="K94" s="227"/>
      <c r="L94" s="231"/>
      <c r="M94" s="231"/>
      <c r="N94" s="231"/>
      <c r="O94" s="227"/>
      <c r="P94" s="294"/>
      <c r="Q94" s="227"/>
      <c r="R94" s="227"/>
      <c r="S94" s="227"/>
    </row>
    <row r="95" spans="2:19" x14ac:dyDescent="0.3">
      <c r="B95" s="90">
        <v>82</v>
      </c>
      <c r="C95" s="89">
        <f>Input!$C$16</f>
        <v>0</v>
      </c>
      <c r="D95" s="366" t="s">
        <v>331</v>
      </c>
      <c r="E95" s="227"/>
      <c r="F95" s="227"/>
      <c r="G95" s="227"/>
      <c r="H95" s="227"/>
      <c r="I95" s="227"/>
      <c r="J95" s="227"/>
      <c r="K95" s="227"/>
      <c r="L95" s="231"/>
      <c r="M95" s="231"/>
      <c r="N95" s="231"/>
      <c r="O95" s="227"/>
      <c r="P95" s="294"/>
      <c r="Q95" s="227"/>
      <c r="R95" s="227"/>
      <c r="S95" s="227"/>
    </row>
    <row r="96" spans="2:19" x14ac:dyDescent="0.3">
      <c r="B96" s="90">
        <v>83</v>
      </c>
      <c r="C96" s="89">
        <f>Input!$C$16</f>
        <v>0</v>
      </c>
      <c r="D96" s="366" t="s">
        <v>341</v>
      </c>
      <c r="E96" s="227"/>
      <c r="F96" s="227"/>
      <c r="G96" s="227"/>
      <c r="H96" s="227"/>
      <c r="I96" s="227"/>
      <c r="J96" s="227"/>
      <c r="K96" s="227"/>
      <c r="L96" s="231"/>
      <c r="M96" s="231"/>
      <c r="N96" s="231"/>
      <c r="O96" s="227"/>
      <c r="P96" s="294"/>
      <c r="Q96" s="227"/>
      <c r="R96" s="227"/>
      <c r="S96" s="227"/>
    </row>
    <row r="97" spans="2:19" x14ac:dyDescent="0.3">
      <c r="B97" s="90">
        <v>84</v>
      </c>
      <c r="C97" s="89">
        <f>Input!$C$16</f>
        <v>0</v>
      </c>
      <c r="D97" s="366" t="s">
        <v>351</v>
      </c>
      <c r="E97" s="227"/>
      <c r="F97" s="227"/>
      <c r="G97" s="227"/>
      <c r="H97" s="227"/>
      <c r="I97" s="227"/>
      <c r="J97" s="227"/>
      <c r="K97" s="227"/>
      <c r="L97" s="231"/>
      <c r="M97" s="231"/>
      <c r="N97" s="231"/>
      <c r="O97" s="227"/>
      <c r="P97" s="294"/>
      <c r="Q97" s="227"/>
      <c r="R97" s="227"/>
      <c r="S97" s="227"/>
    </row>
    <row r="98" spans="2:19" x14ac:dyDescent="0.3">
      <c r="B98" s="90">
        <v>85</v>
      </c>
      <c r="C98" s="89">
        <f>Input!$C$16</f>
        <v>0</v>
      </c>
      <c r="D98" s="366" t="s">
        <v>361</v>
      </c>
      <c r="E98" s="227"/>
      <c r="F98" s="227"/>
      <c r="G98" s="227"/>
      <c r="H98" s="227"/>
      <c r="I98" s="227"/>
      <c r="J98" s="227"/>
      <c r="K98" s="227"/>
      <c r="L98" s="231"/>
      <c r="M98" s="231"/>
      <c r="N98" s="231"/>
      <c r="O98" s="227"/>
      <c r="P98" s="294"/>
      <c r="Q98" s="227"/>
      <c r="R98" s="227"/>
      <c r="S98" s="227"/>
    </row>
    <row r="99" spans="2:19" x14ac:dyDescent="0.3">
      <c r="B99" s="90">
        <v>86</v>
      </c>
      <c r="C99" s="89">
        <f>Input!$C$16</f>
        <v>0</v>
      </c>
      <c r="D99" s="366" t="s">
        <v>370</v>
      </c>
      <c r="E99" s="227"/>
      <c r="F99" s="227"/>
      <c r="G99" s="227"/>
      <c r="H99" s="227"/>
      <c r="I99" s="227"/>
      <c r="J99" s="227"/>
      <c r="K99" s="227"/>
      <c r="L99" s="231"/>
      <c r="M99" s="231"/>
      <c r="N99" s="231"/>
      <c r="O99" s="227"/>
      <c r="P99" s="294"/>
      <c r="Q99" s="227"/>
      <c r="R99" s="227"/>
      <c r="S99" s="227"/>
    </row>
    <row r="100" spans="2:19" x14ac:dyDescent="0.3">
      <c r="B100" s="90">
        <v>87</v>
      </c>
      <c r="C100" s="89">
        <f>Input!$C$16</f>
        <v>0</v>
      </c>
      <c r="D100" s="366" t="s">
        <v>379</v>
      </c>
      <c r="E100" s="227"/>
      <c r="F100" s="227"/>
      <c r="G100" s="227"/>
      <c r="H100" s="227"/>
      <c r="I100" s="227"/>
      <c r="J100" s="227"/>
      <c r="K100" s="227"/>
      <c r="L100" s="231"/>
      <c r="M100" s="231"/>
      <c r="N100" s="231"/>
      <c r="O100" s="227"/>
      <c r="P100" s="294"/>
      <c r="Q100" s="227"/>
      <c r="R100" s="227"/>
      <c r="S100" s="227"/>
    </row>
    <row r="101" spans="2:19" x14ac:dyDescent="0.3">
      <c r="B101" s="90">
        <v>88</v>
      </c>
      <c r="C101" s="89">
        <f>Input!$C$16</f>
        <v>0</v>
      </c>
      <c r="D101" s="366" t="s">
        <v>388</v>
      </c>
      <c r="E101" s="227"/>
      <c r="F101" s="227"/>
      <c r="G101" s="227"/>
      <c r="H101" s="227"/>
      <c r="I101" s="227"/>
      <c r="J101" s="227"/>
      <c r="K101" s="227"/>
      <c r="L101" s="231"/>
      <c r="M101" s="231"/>
      <c r="N101" s="231"/>
      <c r="O101" s="227"/>
      <c r="P101" s="294"/>
      <c r="Q101" s="227"/>
      <c r="R101" s="227"/>
      <c r="S101" s="227"/>
    </row>
    <row r="102" spans="2:19" x14ac:dyDescent="0.3">
      <c r="B102" s="90">
        <v>89</v>
      </c>
      <c r="C102" s="89">
        <f>Input!$C$16</f>
        <v>0</v>
      </c>
      <c r="D102" s="366" t="s">
        <v>397</v>
      </c>
      <c r="E102" s="227"/>
      <c r="F102" s="227"/>
      <c r="G102" s="227"/>
      <c r="H102" s="227"/>
      <c r="I102" s="227"/>
      <c r="J102" s="227"/>
      <c r="K102" s="227"/>
      <c r="L102" s="231"/>
      <c r="M102" s="231"/>
      <c r="N102" s="231"/>
      <c r="O102" s="227"/>
      <c r="P102" s="294"/>
      <c r="Q102" s="227"/>
      <c r="R102" s="227"/>
      <c r="S102" s="227"/>
    </row>
    <row r="103" spans="2:19" x14ac:dyDescent="0.3">
      <c r="B103" s="90">
        <v>90</v>
      </c>
      <c r="C103" s="89">
        <f>Input!$C$16</f>
        <v>0</v>
      </c>
      <c r="D103" s="366" t="s">
        <v>407</v>
      </c>
      <c r="E103" s="227"/>
      <c r="F103" s="227"/>
      <c r="G103" s="227"/>
      <c r="H103" s="227"/>
      <c r="I103" s="227"/>
      <c r="J103" s="227"/>
      <c r="K103" s="227"/>
      <c r="L103" s="231"/>
      <c r="M103" s="231"/>
      <c r="N103" s="231"/>
      <c r="O103" s="227"/>
      <c r="P103" s="294"/>
      <c r="Q103" s="227"/>
      <c r="R103" s="227"/>
      <c r="S103" s="227"/>
    </row>
    <row r="104" spans="2:19" x14ac:dyDescent="0.3">
      <c r="B104" s="90">
        <v>91</v>
      </c>
      <c r="C104" s="89">
        <f>Input!$C$16</f>
        <v>0</v>
      </c>
      <c r="D104" s="366" t="s">
        <v>416</v>
      </c>
      <c r="E104" s="227"/>
      <c r="F104" s="227"/>
      <c r="G104" s="227"/>
      <c r="H104" s="227"/>
      <c r="I104" s="227"/>
      <c r="J104" s="227"/>
      <c r="K104" s="227"/>
      <c r="L104" s="231"/>
      <c r="M104" s="231"/>
      <c r="N104" s="231"/>
      <c r="O104" s="227"/>
      <c r="P104" s="294"/>
      <c r="Q104" s="227"/>
      <c r="R104" s="227"/>
      <c r="S104" s="227"/>
    </row>
    <row r="105" spans="2:19" x14ac:dyDescent="0.3">
      <c r="B105" s="90">
        <v>92</v>
      </c>
      <c r="C105" s="89">
        <f>Input!$C$16</f>
        <v>0</v>
      </c>
      <c r="D105" s="366" t="s">
        <v>425</v>
      </c>
      <c r="E105" s="228">
        <f t="shared" ref="E105:K105" si="10">SUM(E106,E108,E109)</f>
        <v>0</v>
      </c>
      <c r="F105" s="228">
        <f t="shared" si="10"/>
        <v>0</v>
      </c>
      <c r="G105" s="228">
        <f t="shared" si="10"/>
        <v>0</v>
      </c>
      <c r="H105" s="228">
        <f t="shared" si="10"/>
        <v>0</v>
      </c>
      <c r="I105" s="228">
        <f t="shared" si="10"/>
        <v>0</v>
      </c>
      <c r="J105" s="228">
        <f t="shared" si="10"/>
        <v>0</v>
      </c>
      <c r="K105" s="228">
        <f t="shared" si="10"/>
        <v>0</v>
      </c>
      <c r="L105" s="231"/>
      <c r="M105" s="231"/>
      <c r="N105" s="231"/>
      <c r="O105" s="227"/>
      <c r="P105" s="294"/>
      <c r="Q105" s="227"/>
      <c r="R105" s="227"/>
      <c r="S105" s="227"/>
    </row>
    <row r="106" spans="2:19" x14ac:dyDescent="0.3">
      <c r="B106" s="90">
        <v>93</v>
      </c>
      <c r="C106" s="89">
        <f>Input!$C$16</f>
        <v>0</v>
      </c>
      <c r="D106" s="366" t="s">
        <v>435</v>
      </c>
      <c r="E106" s="227"/>
      <c r="F106" s="227"/>
      <c r="G106" s="227"/>
      <c r="H106" s="227"/>
      <c r="I106" s="227"/>
      <c r="J106" s="227"/>
      <c r="K106" s="227"/>
      <c r="L106" s="231"/>
      <c r="M106" s="231"/>
      <c r="N106" s="231"/>
      <c r="O106" s="227"/>
      <c r="P106" s="294"/>
      <c r="Q106" s="227"/>
      <c r="R106" s="227"/>
      <c r="S106" s="227"/>
    </row>
    <row r="107" spans="2:19" x14ac:dyDescent="0.3">
      <c r="B107" s="90">
        <v>94</v>
      </c>
      <c r="C107" s="89">
        <f>Input!$C$16</f>
        <v>0</v>
      </c>
      <c r="D107" s="366" t="s">
        <v>443</v>
      </c>
      <c r="E107" s="227"/>
      <c r="F107" s="227"/>
      <c r="G107" s="227"/>
      <c r="H107" s="227"/>
      <c r="I107" s="227"/>
      <c r="J107" s="227"/>
      <c r="K107" s="227"/>
      <c r="L107" s="231"/>
      <c r="M107" s="231"/>
      <c r="N107" s="231"/>
      <c r="O107" s="227"/>
      <c r="P107" s="294"/>
      <c r="Q107" s="227"/>
      <c r="R107" s="227"/>
      <c r="S107" s="227"/>
    </row>
    <row r="108" spans="2:19" x14ac:dyDescent="0.3">
      <c r="B108" s="90">
        <v>95</v>
      </c>
      <c r="C108" s="89">
        <f>Input!$C$16</f>
        <v>0</v>
      </c>
      <c r="D108" s="366" t="s">
        <v>452</v>
      </c>
      <c r="E108" s="227"/>
      <c r="F108" s="227"/>
      <c r="G108" s="227"/>
      <c r="H108" s="227"/>
      <c r="I108" s="227"/>
      <c r="J108" s="227"/>
      <c r="K108" s="227"/>
      <c r="L108" s="231"/>
      <c r="M108" s="231"/>
      <c r="N108" s="231"/>
      <c r="O108" s="227"/>
      <c r="P108" s="294"/>
      <c r="Q108" s="227"/>
      <c r="R108" s="227"/>
      <c r="S108" s="227"/>
    </row>
    <row r="109" spans="2:19" x14ac:dyDescent="0.3">
      <c r="B109" s="90">
        <v>96</v>
      </c>
      <c r="C109" s="89">
        <f>Input!$C$16</f>
        <v>0</v>
      </c>
      <c r="D109" s="366" t="s">
        <v>461</v>
      </c>
      <c r="E109" s="227"/>
      <c r="F109" s="227"/>
      <c r="G109" s="227"/>
      <c r="H109" s="227"/>
      <c r="I109" s="227"/>
      <c r="J109" s="227"/>
      <c r="K109" s="227"/>
      <c r="L109" s="231"/>
      <c r="M109" s="231"/>
      <c r="N109" s="231"/>
      <c r="O109" s="227"/>
      <c r="P109" s="294"/>
      <c r="Q109" s="227"/>
      <c r="R109" s="227"/>
      <c r="S109" s="227"/>
    </row>
    <row r="110" spans="2:19" x14ac:dyDescent="0.3">
      <c r="B110" s="90">
        <v>97</v>
      </c>
      <c r="C110" s="89">
        <f>Input!$C$16</f>
        <v>0</v>
      </c>
      <c r="D110" s="366" t="s">
        <v>468</v>
      </c>
      <c r="E110" s="227"/>
      <c r="F110" s="227"/>
      <c r="G110" s="227"/>
      <c r="H110" s="227"/>
      <c r="I110" s="227"/>
      <c r="J110" s="227"/>
      <c r="K110" s="227"/>
      <c r="L110" s="231"/>
      <c r="M110" s="231"/>
      <c r="N110" s="231"/>
      <c r="O110" s="227"/>
      <c r="P110" s="294"/>
      <c r="Q110" s="227"/>
      <c r="R110" s="227"/>
      <c r="S110" s="227"/>
    </row>
    <row r="111" spans="2:19" x14ac:dyDescent="0.3">
      <c r="B111" s="90">
        <v>98</v>
      </c>
      <c r="C111" s="89">
        <f>Input!$C$16</f>
        <v>0</v>
      </c>
      <c r="D111" s="366" t="s">
        <v>477</v>
      </c>
      <c r="E111" s="228">
        <f t="shared" ref="E111:K111" si="11">SUM(E112:E114)</f>
        <v>0</v>
      </c>
      <c r="F111" s="228">
        <f t="shared" si="11"/>
        <v>0</v>
      </c>
      <c r="G111" s="228">
        <f t="shared" si="11"/>
        <v>0</v>
      </c>
      <c r="H111" s="228">
        <f t="shared" si="11"/>
        <v>0</v>
      </c>
      <c r="I111" s="228">
        <f t="shared" si="11"/>
        <v>0</v>
      </c>
      <c r="J111" s="228">
        <f t="shared" si="11"/>
        <v>0</v>
      </c>
      <c r="K111" s="228">
        <f t="shared" si="11"/>
        <v>0</v>
      </c>
      <c r="L111" s="231"/>
      <c r="M111" s="231"/>
      <c r="N111" s="231"/>
      <c r="O111" s="227"/>
      <c r="P111" s="294"/>
      <c r="Q111" s="227"/>
      <c r="R111" s="211"/>
      <c r="S111" s="211"/>
    </row>
    <row r="112" spans="2:19" x14ac:dyDescent="0.3">
      <c r="B112" s="90">
        <v>99</v>
      </c>
      <c r="C112" s="89">
        <f>Input!$C$16</f>
        <v>0</v>
      </c>
      <c r="D112" s="366" t="s">
        <v>486</v>
      </c>
      <c r="E112" s="227"/>
      <c r="F112" s="227"/>
      <c r="G112" s="227"/>
      <c r="H112" s="227"/>
      <c r="I112" s="227"/>
      <c r="J112" s="227"/>
      <c r="K112" s="227"/>
      <c r="L112" s="231"/>
      <c r="M112" s="231"/>
      <c r="N112" s="231"/>
      <c r="O112" s="227"/>
      <c r="P112" s="294"/>
      <c r="Q112" s="227"/>
      <c r="R112" s="227"/>
      <c r="S112" s="227"/>
    </row>
    <row r="113" spans="2:19" x14ac:dyDescent="0.3">
      <c r="B113" s="90">
        <v>100</v>
      </c>
      <c r="C113" s="89">
        <f>Input!$C$16</f>
        <v>0</v>
      </c>
      <c r="D113" s="366" t="s">
        <v>495</v>
      </c>
      <c r="E113" s="227"/>
      <c r="F113" s="227"/>
      <c r="G113" s="227"/>
      <c r="H113" s="227"/>
      <c r="I113" s="227"/>
      <c r="J113" s="227"/>
      <c r="K113" s="227"/>
      <c r="L113" s="231"/>
      <c r="M113" s="231"/>
      <c r="N113" s="231"/>
      <c r="O113" s="227"/>
      <c r="P113" s="294"/>
      <c r="Q113" s="227"/>
      <c r="R113" s="227"/>
      <c r="S113" s="227"/>
    </row>
    <row r="114" spans="2:19" x14ac:dyDescent="0.3">
      <c r="B114" s="90">
        <v>101</v>
      </c>
      <c r="C114" s="89">
        <f>Input!$C$16</f>
        <v>0</v>
      </c>
      <c r="D114" s="366" t="s">
        <v>503</v>
      </c>
      <c r="E114" s="227"/>
      <c r="F114" s="227"/>
      <c r="G114" s="227"/>
      <c r="H114" s="227"/>
      <c r="I114" s="227"/>
      <c r="J114" s="227"/>
      <c r="K114" s="227"/>
      <c r="L114" s="231"/>
      <c r="M114" s="231"/>
      <c r="N114" s="231"/>
      <c r="O114" s="227"/>
      <c r="P114" s="294"/>
      <c r="Q114" s="227"/>
      <c r="R114" s="227"/>
      <c r="S114" s="227"/>
    </row>
    <row r="115" spans="2:19" x14ac:dyDescent="0.3">
      <c r="B115" s="90">
        <v>102</v>
      </c>
      <c r="C115" s="89">
        <f>Input!$C$16</f>
        <v>0</v>
      </c>
      <c r="D115" s="366" t="s">
        <v>512</v>
      </c>
      <c r="E115" s="227"/>
      <c r="F115" s="227"/>
      <c r="G115" s="227"/>
      <c r="H115" s="227"/>
      <c r="I115" s="227"/>
      <c r="J115" s="227"/>
      <c r="K115" s="227"/>
      <c r="L115" s="231"/>
      <c r="M115" s="231"/>
      <c r="N115" s="231"/>
      <c r="O115" s="227"/>
      <c r="P115" s="294"/>
      <c r="Q115" s="227"/>
      <c r="R115" s="227"/>
      <c r="S115" s="227"/>
    </row>
    <row r="116" spans="2:19" x14ac:dyDescent="0.3">
      <c r="B116" s="90">
        <v>103</v>
      </c>
      <c r="C116" s="89">
        <f>Input!$C$16</f>
        <v>0</v>
      </c>
      <c r="D116" s="366" t="s">
        <v>521</v>
      </c>
      <c r="E116" s="228">
        <f t="shared" ref="E116:K116" si="12">SUM(E117:E121)</f>
        <v>0</v>
      </c>
      <c r="F116" s="228">
        <f t="shared" si="12"/>
        <v>0</v>
      </c>
      <c r="G116" s="228">
        <f t="shared" si="12"/>
        <v>0</v>
      </c>
      <c r="H116" s="228">
        <f t="shared" si="12"/>
        <v>0</v>
      </c>
      <c r="I116" s="228">
        <f t="shared" si="12"/>
        <v>0</v>
      </c>
      <c r="J116" s="228">
        <f t="shared" si="12"/>
        <v>0</v>
      </c>
      <c r="K116" s="228">
        <f t="shared" si="12"/>
        <v>0</v>
      </c>
      <c r="L116" s="231"/>
      <c r="M116" s="231"/>
      <c r="N116" s="231"/>
      <c r="O116" s="227"/>
      <c r="P116" s="294"/>
      <c r="Q116" s="227"/>
      <c r="R116" s="211"/>
      <c r="S116" s="211"/>
    </row>
    <row r="117" spans="2:19" x14ac:dyDescent="0.3">
      <c r="B117" s="90">
        <v>104</v>
      </c>
      <c r="C117" s="89">
        <f>Input!$C$16</f>
        <v>0</v>
      </c>
      <c r="D117" s="366" t="s">
        <v>530</v>
      </c>
      <c r="E117" s="227"/>
      <c r="F117" s="227"/>
      <c r="G117" s="227"/>
      <c r="H117" s="227"/>
      <c r="I117" s="227"/>
      <c r="J117" s="227"/>
      <c r="K117" s="227"/>
      <c r="L117" s="231"/>
      <c r="M117" s="231"/>
      <c r="N117" s="231"/>
      <c r="O117" s="227"/>
      <c r="P117" s="294"/>
      <c r="Q117" s="227"/>
      <c r="R117" s="227"/>
      <c r="S117" s="227"/>
    </row>
    <row r="118" spans="2:19" x14ac:dyDescent="0.3">
      <c r="B118" s="90">
        <v>105</v>
      </c>
      <c r="C118" s="89">
        <f>Input!$C$16</f>
        <v>0</v>
      </c>
      <c r="D118" s="366" t="s">
        <v>538</v>
      </c>
      <c r="E118" s="227"/>
      <c r="F118" s="227"/>
      <c r="G118" s="227"/>
      <c r="H118" s="227"/>
      <c r="I118" s="227"/>
      <c r="J118" s="227"/>
      <c r="K118" s="227"/>
      <c r="L118" s="231"/>
      <c r="M118" s="231"/>
      <c r="N118" s="231"/>
      <c r="O118" s="227"/>
      <c r="P118" s="294"/>
      <c r="Q118" s="227"/>
      <c r="R118" s="227"/>
      <c r="S118" s="227"/>
    </row>
    <row r="119" spans="2:19" x14ac:dyDescent="0.3">
      <c r="B119" s="90">
        <v>106</v>
      </c>
      <c r="C119" s="89">
        <f>Input!$C$16</f>
        <v>0</v>
      </c>
      <c r="D119" s="366" t="s">
        <v>546</v>
      </c>
      <c r="E119" s="227"/>
      <c r="F119" s="227"/>
      <c r="G119" s="227"/>
      <c r="H119" s="227"/>
      <c r="I119" s="227"/>
      <c r="J119" s="227"/>
      <c r="K119" s="227"/>
      <c r="L119" s="231"/>
      <c r="M119" s="231"/>
      <c r="N119" s="231"/>
      <c r="O119" s="227"/>
      <c r="P119" s="294"/>
      <c r="Q119" s="227"/>
      <c r="R119" s="227"/>
      <c r="S119" s="227"/>
    </row>
    <row r="120" spans="2:19" x14ac:dyDescent="0.3">
      <c r="B120" s="90">
        <v>107</v>
      </c>
      <c r="C120" s="89">
        <f>Input!$C$16</f>
        <v>0</v>
      </c>
      <c r="D120" s="366" t="s">
        <v>555</v>
      </c>
      <c r="E120" s="227"/>
      <c r="F120" s="227"/>
      <c r="G120" s="227"/>
      <c r="H120" s="227"/>
      <c r="I120" s="227"/>
      <c r="J120" s="227"/>
      <c r="K120" s="227"/>
      <c r="L120" s="231"/>
      <c r="M120" s="231"/>
      <c r="N120" s="231"/>
      <c r="O120" s="227"/>
      <c r="P120" s="294"/>
      <c r="Q120" s="227"/>
      <c r="R120" s="227"/>
      <c r="S120" s="227"/>
    </row>
    <row r="121" spans="2:19" x14ac:dyDescent="0.3">
      <c r="B121" s="90">
        <v>108</v>
      </c>
      <c r="C121" s="89">
        <f>Input!$C$16</f>
        <v>0</v>
      </c>
      <c r="D121" s="366" t="s">
        <v>564</v>
      </c>
      <c r="E121" s="227"/>
      <c r="F121" s="227"/>
      <c r="G121" s="227"/>
      <c r="H121" s="227"/>
      <c r="I121" s="227"/>
      <c r="J121" s="227"/>
      <c r="K121" s="227"/>
      <c r="L121" s="231"/>
      <c r="M121" s="231"/>
      <c r="N121" s="231"/>
      <c r="O121" s="227"/>
      <c r="P121" s="294"/>
      <c r="Q121" s="227"/>
      <c r="R121" s="227"/>
      <c r="S121" s="227"/>
    </row>
    <row r="122" spans="2:19" x14ac:dyDescent="0.3">
      <c r="B122" s="90">
        <v>109</v>
      </c>
      <c r="C122" s="89">
        <f>Input!$C$16</f>
        <v>0</v>
      </c>
      <c r="D122" s="366" t="s">
        <v>573</v>
      </c>
      <c r="E122" s="227"/>
      <c r="F122" s="227"/>
      <c r="G122" s="227"/>
      <c r="H122" s="227"/>
      <c r="I122" s="227"/>
      <c r="J122" s="227"/>
      <c r="K122" s="227"/>
      <c r="L122" s="231"/>
      <c r="M122" s="231"/>
      <c r="N122" s="231"/>
      <c r="O122" s="227"/>
      <c r="P122" s="294"/>
      <c r="Q122" s="227"/>
      <c r="R122" s="227"/>
      <c r="S122" s="227"/>
    </row>
    <row r="123" spans="2:19" x14ac:dyDescent="0.3">
      <c r="B123" s="90">
        <v>110</v>
      </c>
      <c r="C123" s="89">
        <f>Input!$C$16</f>
        <v>0</v>
      </c>
      <c r="D123" s="366" t="s">
        <v>583</v>
      </c>
      <c r="E123" s="227"/>
      <c r="F123" s="227"/>
      <c r="G123" s="227"/>
      <c r="H123" s="227"/>
      <c r="I123" s="227"/>
      <c r="J123" s="227"/>
      <c r="K123" s="227"/>
      <c r="L123" s="231"/>
      <c r="M123" s="231"/>
      <c r="N123" s="231"/>
      <c r="O123" s="227"/>
      <c r="P123" s="294"/>
      <c r="Q123" s="227"/>
      <c r="R123" s="227"/>
      <c r="S123" s="227"/>
    </row>
    <row r="124" spans="2:19" x14ac:dyDescent="0.3">
      <c r="B124" s="90">
        <v>111</v>
      </c>
      <c r="C124" s="89">
        <f>Input!$C$16</f>
        <v>0</v>
      </c>
      <c r="D124" s="366" t="s">
        <v>4058</v>
      </c>
      <c r="E124" s="227"/>
      <c r="F124" s="227"/>
      <c r="G124" s="227"/>
      <c r="H124" s="227"/>
      <c r="I124" s="227"/>
      <c r="J124" s="227"/>
      <c r="K124" s="227"/>
      <c r="L124" s="231"/>
      <c r="M124" s="231"/>
      <c r="N124" s="231"/>
      <c r="O124" s="227"/>
      <c r="P124" s="294"/>
      <c r="Q124" s="227"/>
      <c r="R124" s="227"/>
      <c r="S124" s="227"/>
    </row>
    <row r="125" spans="2:19" x14ac:dyDescent="0.3">
      <c r="B125" s="90">
        <v>112</v>
      </c>
      <c r="C125" s="89">
        <f>Input!$C$16</f>
        <v>0</v>
      </c>
      <c r="D125" s="366" t="s">
        <v>4059</v>
      </c>
      <c r="E125" s="228">
        <f t="shared" ref="E125:K125" si="13">SUM(E124,E123,E122,E116,E115,E111,E110,E105,E80,E74,E70)</f>
        <v>0</v>
      </c>
      <c r="F125" s="228">
        <f t="shared" si="13"/>
        <v>0</v>
      </c>
      <c r="G125" s="228">
        <f t="shared" si="13"/>
        <v>0</v>
      </c>
      <c r="H125" s="228">
        <f t="shared" si="13"/>
        <v>0</v>
      </c>
      <c r="I125" s="228">
        <f t="shared" si="13"/>
        <v>0</v>
      </c>
      <c r="J125" s="228">
        <f t="shared" si="13"/>
        <v>0</v>
      </c>
      <c r="K125" s="228">
        <f t="shared" si="13"/>
        <v>0</v>
      </c>
      <c r="L125" s="231"/>
      <c r="M125" s="231"/>
      <c r="N125" s="231"/>
      <c r="O125" s="227"/>
      <c r="P125" s="294"/>
      <c r="Q125" s="227"/>
      <c r="R125" s="211"/>
      <c r="S125" s="211"/>
    </row>
    <row r="126" spans="2:19" x14ac:dyDescent="0.3">
      <c r="B126" s="90">
        <v>113</v>
      </c>
      <c r="C126" s="89">
        <f>Input!$C$17</f>
        <v>0</v>
      </c>
      <c r="D126" s="366" t="s">
        <v>53</v>
      </c>
      <c r="E126" s="228">
        <f t="shared" ref="E126:K126" si="14">SUM(E127:E129)</f>
        <v>0</v>
      </c>
      <c r="F126" s="228">
        <f t="shared" si="14"/>
        <v>0</v>
      </c>
      <c r="G126" s="228">
        <f t="shared" si="14"/>
        <v>0</v>
      </c>
      <c r="H126" s="228">
        <f t="shared" si="14"/>
        <v>0</v>
      </c>
      <c r="I126" s="228">
        <f t="shared" si="14"/>
        <v>0</v>
      </c>
      <c r="J126" s="228">
        <f t="shared" si="14"/>
        <v>0</v>
      </c>
      <c r="K126" s="228">
        <f t="shared" si="14"/>
        <v>0</v>
      </c>
      <c r="L126" s="231"/>
      <c r="M126" s="231"/>
      <c r="N126" s="231"/>
      <c r="O126" s="227"/>
      <c r="P126" s="294"/>
      <c r="Q126" s="227"/>
      <c r="R126" s="211"/>
      <c r="S126" s="211"/>
    </row>
    <row r="127" spans="2:19" x14ac:dyDescent="0.3">
      <c r="B127" s="90">
        <v>114</v>
      </c>
      <c r="C127" s="89">
        <f>Input!$C$17</f>
        <v>0</v>
      </c>
      <c r="D127" s="366" t="s">
        <v>67</v>
      </c>
      <c r="E127" s="227"/>
      <c r="F127" s="227"/>
      <c r="G127" s="227"/>
      <c r="H127" s="227"/>
      <c r="I127" s="227"/>
      <c r="J127" s="227"/>
      <c r="K127" s="227"/>
      <c r="L127" s="231"/>
      <c r="M127" s="231"/>
      <c r="N127" s="231"/>
      <c r="O127" s="227"/>
      <c r="P127" s="294"/>
      <c r="Q127" s="227"/>
      <c r="R127" s="227"/>
      <c r="S127" s="227"/>
    </row>
    <row r="128" spans="2:19" x14ac:dyDescent="0.3">
      <c r="B128" s="90">
        <v>115</v>
      </c>
      <c r="C128" s="89">
        <f>Input!$C$17</f>
        <v>0</v>
      </c>
      <c r="D128" s="366" t="s">
        <v>80</v>
      </c>
      <c r="E128" s="227"/>
      <c r="F128" s="227"/>
      <c r="G128" s="227"/>
      <c r="H128" s="227"/>
      <c r="I128" s="227"/>
      <c r="J128" s="227"/>
      <c r="K128" s="227"/>
      <c r="L128" s="231"/>
      <c r="M128" s="231"/>
      <c r="N128" s="231"/>
      <c r="O128" s="227"/>
      <c r="P128" s="294"/>
      <c r="Q128" s="227"/>
      <c r="R128" s="227"/>
      <c r="S128" s="227"/>
    </row>
    <row r="129" spans="2:19" x14ac:dyDescent="0.3">
      <c r="B129" s="90">
        <v>116</v>
      </c>
      <c r="C129" s="89">
        <f>Input!$C$17</f>
        <v>0</v>
      </c>
      <c r="D129" s="366" t="s">
        <v>93</v>
      </c>
      <c r="E129" s="227"/>
      <c r="F129" s="227"/>
      <c r="G129" s="227"/>
      <c r="H129" s="227"/>
      <c r="I129" s="227"/>
      <c r="J129" s="227"/>
      <c r="K129" s="227"/>
      <c r="L129" s="231"/>
      <c r="M129" s="231"/>
      <c r="N129" s="231"/>
      <c r="O129" s="227"/>
      <c r="P129" s="294"/>
      <c r="Q129" s="227"/>
      <c r="R129" s="227"/>
      <c r="S129" s="227"/>
    </row>
    <row r="130" spans="2:19" x14ac:dyDescent="0.3">
      <c r="B130" s="90">
        <v>117</v>
      </c>
      <c r="C130" s="89">
        <f>Input!$C$17</f>
        <v>0</v>
      </c>
      <c r="D130" s="366" t="s">
        <v>106</v>
      </c>
      <c r="E130" s="228">
        <f t="shared" ref="E130:K130" si="15">SUM(E131:E135)</f>
        <v>0</v>
      </c>
      <c r="F130" s="228">
        <f t="shared" si="15"/>
        <v>0</v>
      </c>
      <c r="G130" s="228">
        <f t="shared" si="15"/>
        <v>0</v>
      </c>
      <c r="H130" s="228">
        <f t="shared" si="15"/>
        <v>0</v>
      </c>
      <c r="I130" s="228">
        <f t="shared" si="15"/>
        <v>0</v>
      </c>
      <c r="J130" s="228">
        <f t="shared" si="15"/>
        <v>0</v>
      </c>
      <c r="K130" s="228">
        <f t="shared" si="15"/>
        <v>0</v>
      </c>
      <c r="L130" s="231"/>
      <c r="M130" s="231"/>
      <c r="N130" s="231"/>
      <c r="O130" s="227"/>
      <c r="P130" s="294"/>
      <c r="Q130" s="227"/>
      <c r="R130" s="211"/>
      <c r="S130" s="211"/>
    </row>
    <row r="131" spans="2:19" x14ac:dyDescent="0.3">
      <c r="B131" s="90">
        <v>118</v>
      </c>
      <c r="C131" s="89">
        <f>Input!$C$17</f>
        <v>0</v>
      </c>
      <c r="D131" s="366" t="s">
        <v>118</v>
      </c>
      <c r="E131" s="227"/>
      <c r="F131" s="227"/>
      <c r="G131" s="227"/>
      <c r="H131" s="227"/>
      <c r="I131" s="227"/>
      <c r="J131" s="227"/>
      <c r="K131" s="227"/>
      <c r="L131" s="231"/>
      <c r="M131" s="231"/>
      <c r="N131" s="231"/>
      <c r="O131" s="227"/>
      <c r="P131" s="294"/>
      <c r="Q131" s="227"/>
      <c r="R131" s="227"/>
      <c r="S131" s="227"/>
    </row>
    <row r="132" spans="2:19" x14ac:dyDescent="0.3">
      <c r="B132" s="90">
        <v>119</v>
      </c>
      <c r="C132" s="89">
        <f>Input!$C$17</f>
        <v>0</v>
      </c>
      <c r="D132" s="366" t="s">
        <v>130</v>
      </c>
      <c r="E132" s="227"/>
      <c r="F132" s="227"/>
      <c r="G132" s="227"/>
      <c r="H132" s="227"/>
      <c r="I132" s="227"/>
      <c r="J132" s="227"/>
      <c r="K132" s="227"/>
      <c r="L132" s="231"/>
      <c r="M132" s="231"/>
      <c r="N132" s="231"/>
      <c r="O132" s="227"/>
      <c r="P132" s="294"/>
      <c r="Q132" s="227"/>
      <c r="R132" s="227"/>
      <c r="S132" s="227"/>
    </row>
    <row r="133" spans="2:19" x14ac:dyDescent="0.3">
      <c r="B133" s="90">
        <v>120</v>
      </c>
      <c r="C133" s="89">
        <f>Input!$C$17</f>
        <v>0</v>
      </c>
      <c r="D133" s="366" t="s">
        <v>142</v>
      </c>
      <c r="E133" s="227"/>
      <c r="F133" s="227"/>
      <c r="G133" s="227"/>
      <c r="H133" s="227"/>
      <c r="I133" s="227"/>
      <c r="J133" s="227"/>
      <c r="K133" s="227"/>
      <c r="L133" s="231"/>
      <c r="M133" s="231"/>
      <c r="N133" s="231"/>
      <c r="O133" s="227"/>
      <c r="P133" s="294"/>
      <c r="Q133" s="227"/>
      <c r="R133" s="227"/>
      <c r="S133" s="227"/>
    </row>
    <row r="134" spans="2:19" x14ac:dyDescent="0.3">
      <c r="B134" s="90">
        <v>121</v>
      </c>
      <c r="C134" s="89">
        <f>Input!$C$17</f>
        <v>0</v>
      </c>
      <c r="D134" s="366" t="s">
        <v>154</v>
      </c>
      <c r="E134" s="227"/>
      <c r="F134" s="227"/>
      <c r="G134" s="227"/>
      <c r="H134" s="227"/>
      <c r="I134" s="227"/>
      <c r="J134" s="227"/>
      <c r="K134" s="227"/>
      <c r="L134" s="231"/>
      <c r="M134" s="231"/>
      <c r="N134" s="231"/>
      <c r="O134" s="227"/>
      <c r="P134" s="294"/>
      <c r="Q134" s="227"/>
      <c r="R134" s="227"/>
      <c r="S134" s="227"/>
    </row>
    <row r="135" spans="2:19" x14ac:dyDescent="0.3">
      <c r="B135" s="90">
        <v>122</v>
      </c>
      <c r="C135" s="89">
        <f>Input!$C$17</f>
        <v>0</v>
      </c>
      <c r="D135" s="366" t="s">
        <v>165</v>
      </c>
      <c r="E135" s="227"/>
      <c r="F135" s="227"/>
      <c r="G135" s="227"/>
      <c r="H135" s="227"/>
      <c r="I135" s="227"/>
      <c r="J135" s="227"/>
      <c r="K135" s="227"/>
      <c r="L135" s="231"/>
      <c r="M135" s="231"/>
      <c r="N135" s="231"/>
      <c r="O135" s="227"/>
      <c r="P135" s="294"/>
      <c r="Q135" s="227"/>
      <c r="R135" s="227"/>
      <c r="S135" s="227"/>
    </row>
    <row r="136" spans="2:19" x14ac:dyDescent="0.3">
      <c r="B136" s="90">
        <v>123</v>
      </c>
      <c r="C136" s="89">
        <f>Input!$C$17</f>
        <v>0</v>
      </c>
      <c r="D136" s="366" t="s">
        <v>176</v>
      </c>
      <c r="E136" s="228">
        <f t="shared" ref="E136:K136" si="16">SUM(E137:E160)</f>
        <v>0</v>
      </c>
      <c r="F136" s="228">
        <f t="shared" si="16"/>
        <v>0</v>
      </c>
      <c r="G136" s="228">
        <f t="shared" si="16"/>
        <v>0</v>
      </c>
      <c r="H136" s="228">
        <f t="shared" si="16"/>
        <v>0</v>
      </c>
      <c r="I136" s="228">
        <f t="shared" si="16"/>
        <v>0</v>
      </c>
      <c r="J136" s="228">
        <f t="shared" si="16"/>
        <v>0</v>
      </c>
      <c r="K136" s="228">
        <f t="shared" si="16"/>
        <v>0</v>
      </c>
      <c r="L136" s="231"/>
      <c r="M136" s="231"/>
      <c r="N136" s="231"/>
      <c r="O136" s="227"/>
      <c r="P136" s="294"/>
      <c r="Q136" s="227"/>
      <c r="R136" s="211"/>
      <c r="S136" s="211"/>
    </row>
    <row r="137" spans="2:19" x14ac:dyDescent="0.3">
      <c r="B137" s="90">
        <v>124</v>
      </c>
      <c r="C137" s="89">
        <f>Input!$C$17</f>
        <v>0</v>
      </c>
      <c r="D137" s="366" t="s">
        <v>186</v>
      </c>
      <c r="E137" s="227"/>
      <c r="F137" s="227"/>
      <c r="G137" s="227"/>
      <c r="H137" s="227"/>
      <c r="I137" s="227"/>
      <c r="J137" s="227"/>
      <c r="K137" s="227"/>
      <c r="L137" s="231"/>
      <c r="M137" s="231"/>
      <c r="N137" s="231"/>
      <c r="O137" s="227"/>
      <c r="P137" s="294"/>
      <c r="Q137" s="227"/>
      <c r="R137" s="227"/>
      <c r="S137" s="227"/>
    </row>
    <row r="138" spans="2:19" x14ac:dyDescent="0.3">
      <c r="B138" s="90">
        <v>125</v>
      </c>
      <c r="C138" s="89">
        <f>Input!$C$17</f>
        <v>0</v>
      </c>
      <c r="D138" s="366" t="s">
        <v>196</v>
      </c>
      <c r="E138" s="227"/>
      <c r="F138" s="227"/>
      <c r="G138" s="227"/>
      <c r="H138" s="227"/>
      <c r="I138" s="227"/>
      <c r="J138" s="227"/>
      <c r="K138" s="227"/>
      <c r="L138" s="231"/>
      <c r="M138" s="231"/>
      <c r="N138" s="231"/>
      <c r="O138" s="227"/>
      <c r="P138" s="294"/>
      <c r="Q138" s="227"/>
      <c r="R138" s="227"/>
      <c r="S138" s="227"/>
    </row>
    <row r="139" spans="2:19" x14ac:dyDescent="0.3">
      <c r="B139" s="90">
        <v>126</v>
      </c>
      <c r="C139" s="89">
        <f>Input!$C$17</f>
        <v>0</v>
      </c>
      <c r="D139" s="366" t="s">
        <v>207</v>
      </c>
      <c r="E139" s="227"/>
      <c r="F139" s="227"/>
      <c r="G139" s="227"/>
      <c r="H139" s="227"/>
      <c r="I139" s="227"/>
      <c r="J139" s="227"/>
      <c r="K139" s="227"/>
      <c r="L139" s="231"/>
      <c r="M139" s="231"/>
      <c r="N139" s="231"/>
      <c r="O139" s="227"/>
      <c r="P139" s="294"/>
      <c r="Q139" s="227"/>
      <c r="R139" s="227"/>
      <c r="S139" s="227"/>
    </row>
    <row r="140" spans="2:19" x14ac:dyDescent="0.3">
      <c r="B140" s="90">
        <v>127</v>
      </c>
      <c r="C140" s="89">
        <f>Input!$C$17</f>
        <v>0</v>
      </c>
      <c r="D140" s="366" t="s">
        <v>217</v>
      </c>
      <c r="E140" s="227"/>
      <c r="F140" s="227"/>
      <c r="G140" s="227"/>
      <c r="H140" s="227"/>
      <c r="I140" s="227"/>
      <c r="J140" s="227"/>
      <c r="K140" s="227"/>
      <c r="L140" s="231"/>
      <c r="M140" s="231"/>
      <c r="N140" s="231"/>
      <c r="O140" s="227"/>
      <c r="P140" s="294"/>
      <c r="Q140" s="227"/>
      <c r="R140" s="227"/>
      <c r="S140" s="227"/>
    </row>
    <row r="141" spans="2:19" x14ac:dyDescent="0.3">
      <c r="B141" s="90">
        <v>128</v>
      </c>
      <c r="C141" s="89">
        <f>Input!$C$17</f>
        <v>0</v>
      </c>
      <c r="D141" s="366" t="s">
        <v>227</v>
      </c>
      <c r="E141" s="227"/>
      <c r="F141" s="227"/>
      <c r="G141" s="227"/>
      <c r="H141" s="227"/>
      <c r="I141" s="227"/>
      <c r="J141" s="227"/>
      <c r="K141" s="227"/>
      <c r="L141" s="231"/>
      <c r="M141" s="231"/>
      <c r="N141" s="231"/>
      <c r="O141" s="227"/>
      <c r="P141" s="294"/>
      <c r="Q141" s="227"/>
      <c r="R141" s="227"/>
      <c r="S141" s="227"/>
    </row>
    <row r="142" spans="2:19" x14ac:dyDescent="0.3">
      <c r="B142" s="90">
        <v>129</v>
      </c>
      <c r="C142" s="89">
        <f>Input!$C$17</f>
        <v>0</v>
      </c>
      <c r="D142" s="366" t="s">
        <v>237</v>
      </c>
      <c r="E142" s="227"/>
      <c r="F142" s="227"/>
      <c r="G142" s="227"/>
      <c r="H142" s="227"/>
      <c r="I142" s="227"/>
      <c r="J142" s="227"/>
      <c r="K142" s="227"/>
      <c r="L142" s="231"/>
      <c r="M142" s="231"/>
      <c r="N142" s="231"/>
      <c r="O142" s="227"/>
      <c r="P142" s="294"/>
      <c r="Q142" s="227"/>
      <c r="R142" s="227"/>
      <c r="S142" s="227"/>
    </row>
    <row r="143" spans="2:19" x14ac:dyDescent="0.3">
      <c r="B143" s="90">
        <v>130</v>
      </c>
      <c r="C143" s="89">
        <f>Input!$C$17</f>
        <v>0</v>
      </c>
      <c r="D143" s="366" t="s">
        <v>247</v>
      </c>
      <c r="E143" s="227"/>
      <c r="F143" s="227"/>
      <c r="G143" s="227"/>
      <c r="H143" s="227"/>
      <c r="I143" s="227"/>
      <c r="J143" s="227"/>
      <c r="K143" s="227"/>
      <c r="L143" s="231"/>
      <c r="M143" s="231"/>
      <c r="N143" s="231"/>
      <c r="O143" s="227"/>
      <c r="P143" s="294"/>
      <c r="Q143" s="227"/>
      <c r="R143" s="227"/>
      <c r="S143" s="227"/>
    </row>
    <row r="144" spans="2:19" x14ac:dyDescent="0.3">
      <c r="B144" s="90">
        <v>131</v>
      </c>
      <c r="C144" s="89">
        <f>Input!$C$17</f>
        <v>0</v>
      </c>
      <c r="D144" s="366" t="s">
        <v>258</v>
      </c>
      <c r="E144" s="227"/>
      <c r="F144" s="227"/>
      <c r="G144" s="227"/>
      <c r="H144" s="227"/>
      <c r="I144" s="227"/>
      <c r="J144" s="227"/>
      <c r="K144" s="227"/>
      <c r="L144" s="231"/>
      <c r="M144" s="231"/>
      <c r="N144" s="231"/>
      <c r="O144" s="227"/>
      <c r="P144" s="294"/>
      <c r="Q144" s="227"/>
      <c r="R144" s="227"/>
      <c r="S144" s="227"/>
    </row>
    <row r="145" spans="2:19" x14ac:dyDescent="0.3">
      <c r="B145" s="90">
        <v>132</v>
      </c>
      <c r="C145" s="89">
        <f>Input!$C$17</f>
        <v>0</v>
      </c>
      <c r="D145" s="366" t="s">
        <v>268</v>
      </c>
      <c r="E145" s="227"/>
      <c r="F145" s="227"/>
      <c r="G145" s="227"/>
      <c r="H145" s="227"/>
      <c r="I145" s="227"/>
      <c r="J145" s="227"/>
      <c r="K145" s="227"/>
      <c r="L145" s="231"/>
      <c r="M145" s="231"/>
      <c r="N145" s="231"/>
      <c r="O145" s="227"/>
      <c r="P145" s="294"/>
      <c r="Q145" s="227"/>
      <c r="R145" s="227"/>
      <c r="S145" s="227"/>
    </row>
    <row r="146" spans="2:19" x14ac:dyDescent="0.3">
      <c r="B146" s="90">
        <v>133</v>
      </c>
      <c r="C146" s="89">
        <f>Input!$C$17</f>
        <v>0</v>
      </c>
      <c r="D146" s="366" t="s">
        <v>278</v>
      </c>
      <c r="E146" s="227"/>
      <c r="F146" s="227"/>
      <c r="G146" s="227"/>
      <c r="H146" s="227"/>
      <c r="I146" s="227"/>
      <c r="J146" s="227"/>
      <c r="K146" s="227"/>
      <c r="L146" s="231"/>
      <c r="M146" s="231"/>
      <c r="N146" s="231"/>
      <c r="O146" s="227"/>
      <c r="P146" s="294"/>
      <c r="Q146" s="227"/>
      <c r="R146" s="227"/>
      <c r="S146" s="227"/>
    </row>
    <row r="147" spans="2:19" x14ac:dyDescent="0.3">
      <c r="B147" s="90">
        <v>134</v>
      </c>
      <c r="C147" s="89">
        <f>Input!$C$17</f>
        <v>0</v>
      </c>
      <c r="D147" s="366" t="s">
        <v>289</v>
      </c>
      <c r="E147" s="227"/>
      <c r="F147" s="227"/>
      <c r="G147" s="227"/>
      <c r="H147" s="227"/>
      <c r="I147" s="227"/>
      <c r="J147" s="227"/>
      <c r="K147" s="227"/>
      <c r="L147" s="231"/>
      <c r="M147" s="231"/>
      <c r="N147" s="231"/>
      <c r="O147" s="227"/>
      <c r="P147" s="294"/>
      <c r="Q147" s="227"/>
      <c r="R147" s="227"/>
      <c r="S147" s="227"/>
    </row>
    <row r="148" spans="2:19" x14ac:dyDescent="0.3">
      <c r="B148" s="90">
        <v>135</v>
      </c>
      <c r="C148" s="89">
        <f>Input!$C$17</f>
        <v>0</v>
      </c>
      <c r="D148" s="366" t="s">
        <v>299</v>
      </c>
      <c r="E148" s="227"/>
      <c r="F148" s="227"/>
      <c r="G148" s="227"/>
      <c r="H148" s="227"/>
      <c r="I148" s="227"/>
      <c r="J148" s="227"/>
      <c r="K148" s="227"/>
      <c r="L148" s="231"/>
      <c r="M148" s="231"/>
      <c r="N148" s="231"/>
      <c r="O148" s="227"/>
      <c r="P148" s="294"/>
      <c r="Q148" s="227"/>
      <c r="R148" s="227"/>
      <c r="S148" s="227"/>
    </row>
    <row r="149" spans="2:19" x14ac:dyDescent="0.3">
      <c r="B149" s="90">
        <v>136</v>
      </c>
      <c r="C149" s="89">
        <f>Input!$C$17</f>
        <v>0</v>
      </c>
      <c r="D149" s="366" t="s">
        <v>310</v>
      </c>
      <c r="E149" s="227"/>
      <c r="F149" s="227"/>
      <c r="G149" s="227"/>
      <c r="H149" s="227"/>
      <c r="I149" s="227"/>
      <c r="J149" s="227"/>
      <c r="K149" s="227"/>
      <c r="L149" s="231"/>
      <c r="M149" s="231"/>
      <c r="N149" s="231"/>
      <c r="O149" s="227"/>
      <c r="P149" s="294"/>
      <c r="Q149" s="227"/>
      <c r="R149" s="227"/>
      <c r="S149" s="227"/>
    </row>
    <row r="150" spans="2:19" x14ac:dyDescent="0.3">
      <c r="B150" s="90">
        <v>137</v>
      </c>
      <c r="C150" s="89">
        <f>Input!$C$17</f>
        <v>0</v>
      </c>
      <c r="D150" s="366" t="s">
        <v>321</v>
      </c>
      <c r="E150" s="227"/>
      <c r="F150" s="227"/>
      <c r="G150" s="227"/>
      <c r="H150" s="227"/>
      <c r="I150" s="227"/>
      <c r="J150" s="227"/>
      <c r="K150" s="227"/>
      <c r="L150" s="231"/>
      <c r="M150" s="231"/>
      <c r="N150" s="231"/>
      <c r="O150" s="227"/>
      <c r="P150" s="294"/>
      <c r="Q150" s="227"/>
      <c r="R150" s="227"/>
      <c r="S150" s="227"/>
    </row>
    <row r="151" spans="2:19" x14ac:dyDescent="0.3">
      <c r="B151" s="90">
        <v>138</v>
      </c>
      <c r="C151" s="89">
        <f>Input!$C$17</f>
        <v>0</v>
      </c>
      <c r="D151" s="366" t="s">
        <v>331</v>
      </c>
      <c r="E151" s="227"/>
      <c r="F151" s="227"/>
      <c r="G151" s="227"/>
      <c r="H151" s="227"/>
      <c r="I151" s="227"/>
      <c r="J151" s="227"/>
      <c r="K151" s="227"/>
      <c r="L151" s="231"/>
      <c r="M151" s="231"/>
      <c r="N151" s="231"/>
      <c r="O151" s="227"/>
      <c r="P151" s="294"/>
      <c r="Q151" s="227"/>
      <c r="R151" s="227"/>
      <c r="S151" s="227"/>
    </row>
    <row r="152" spans="2:19" x14ac:dyDescent="0.3">
      <c r="B152" s="90">
        <v>139</v>
      </c>
      <c r="C152" s="89">
        <f>Input!$C$17</f>
        <v>0</v>
      </c>
      <c r="D152" s="366" t="s">
        <v>341</v>
      </c>
      <c r="E152" s="227"/>
      <c r="F152" s="227"/>
      <c r="G152" s="227"/>
      <c r="H152" s="227"/>
      <c r="I152" s="227"/>
      <c r="J152" s="227"/>
      <c r="K152" s="227"/>
      <c r="L152" s="231"/>
      <c r="M152" s="231"/>
      <c r="N152" s="231"/>
      <c r="O152" s="227"/>
      <c r="P152" s="294"/>
      <c r="Q152" s="227"/>
      <c r="R152" s="227"/>
      <c r="S152" s="227"/>
    </row>
    <row r="153" spans="2:19" x14ac:dyDescent="0.3">
      <c r="B153" s="90">
        <v>140</v>
      </c>
      <c r="C153" s="89">
        <f>Input!$C$17</f>
        <v>0</v>
      </c>
      <c r="D153" s="366" t="s">
        <v>351</v>
      </c>
      <c r="E153" s="227"/>
      <c r="F153" s="227"/>
      <c r="G153" s="227"/>
      <c r="H153" s="227"/>
      <c r="I153" s="227"/>
      <c r="J153" s="227"/>
      <c r="K153" s="227"/>
      <c r="L153" s="231"/>
      <c r="M153" s="231"/>
      <c r="N153" s="231"/>
      <c r="O153" s="227"/>
      <c r="P153" s="294"/>
      <c r="Q153" s="227"/>
      <c r="R153" s="227"/>
      <c r="S153" s="227"/>
    </row>
    <row r="154" spans="2:19" x14ac:dyDescent="0.3">
      <c r="B154" s="90">
        <v>141</v>
      </c>
      <c r="C154" s="89">
        <f>Input!$C$17</f>
        <v>0</v>
      </c>
      <c r="D154" s="366" t="s">
        <v>361</v>
      </c>
      <c r="E154" s="227"/>
      <c r="F154" s="227"/>
      <c r="G154" s="227"/>
      <c r="H154" s="227"/>
      <c r="I154" s="227"/>
      <c r="J154" s="227"/>
      <c r="K154" s="227"/>
      <c r="L154" s="231"/>
      <c r="M154" s="231"/>
      <c r="N154" s="231"/>
      <c r="O154" s="227"/>
      <c r="P154" s="294"/>
      <c r="Q154" s="227"/>
      <c r="R154" s="227"/>
      <c r="S154" s="227"/>
    </row>
    <row r="155" spans="2:19" x14ac:dyDescent="0.3">
      <c r="B155" s="90">
        <v>142</v>
      </c>
      <c r="C155" s="89">
        <f>Input!$C$17</f>
        <v>0</v>
      </c>
      <c r="D155" s="366" t="s">
        <v>370</v>
      </c>
      <c r="E155" s="227"/>
      <c r="F155" s="227"/>
      <c r="G155" s="227"/>
      <c r="H155" s="227"/>
      <c r="I155" s="227"/>
      <c r="J155" s="227"/>
      <c r="K155" s="227"/>
      <c r="L155" s="231"/>
      <c r="M155" s="231"/>
      <c r="N155" s="231"/>
      <c r="O155" s="227"/>
      <c r="P155" s="294"/>
      <c r="Q155" s="227"/>
      <c r="R155" s="227"/>
      <c r="S155" s="227"/>
    </row>
    <row r="156" spans="2:19" x14ac:dyDescent="0.3">
      <c r="B156" s="90">
        <v>143</v>
      </c>
      <c r="C156" s="89">
        <f>Input!$C$17</f>
        <v>0</v>
      </c>
      <c r="D156" s="366" t="s">
        <v>379</v>
      </c>
      <c r="E156" s="227"/>
      <c r="F156" s="227"/>
      <c r="G156" s="227"/>
      <c r="H156" s="227"/>
      <c r="I156" s="227"/>
      <c r="J156" s="227"/>
      <c r="K156" s="227"/>
      <c r="L156" s="231"/>
      <c r="M156" s="231"/>
      <c r="N156" s="231"/>
      <c r="O156" s="227"/>
      <c r="P156" s="294"/>
      <c r="Q156" s="227"/>
      <c r="R156" s="227"/>
      <c r="S156" s="227"/>
    </row>
    <row r="157" spans="2:19" x14ac:dyDescent="0.3">
      <c r="B157" s="90">
        <v>144</v>
      </c>
      <c r="C157" s="89">
        <f>Input!$C$17</f>
        <v>0</v>
      </c>
      <c r="D157" s="366" t="s">
        <v>388</v>
      </c>
      <c r="E157" s="227"/>
      <c r="F157" s="227"/>
      <c r="G157" s="227"/>
      <c r="H157" s="227"/>
      <c r="I157" s="227"/>
      <c r="J157" s="227"/>
      <c r="K157" s="227"/>
      <c r="L157" s="231"/>
      <c r="M157" s="231"/>
      <c r="N157" s="231"/>
      <c r="O157" s="227"/>
      <c r="P157" s="294"/>
      <c r="Q157" s="227"/>
      <c r="R157" s="227"/>
      <c r="S157" s="227"/>
    </row>
    <row r="158" spans="2:19" x14ac:dyDescent="0.3">
      <c r="B158" s="90">
        <v>145</v>
      </c>
      <c r="C158" s="89">
        <f>Input!$C$17</f>
        <v>0</v>
      </c>
      <c r="D158" s="366" t="s">
        <v>397</v>
      </c>
      <c r="E158" s="227"/>
      <c r="F158" s="227"/>
      <c r="G158" s="227"/>
      <c r="H158" s="227"/>
      <c r="I158" s="227"/>
      <c r="J158" s="227"/>
      <c r="K158" s="227"/>
      <c r="L158" s="231"/>
      <c r="M158" s="231"/>
      <c r="N158" s="231"/>
      <c r="O158" s="227"/>
      <c r="P158" s="294"/>
      <c r="Q158" s="227"/>
      <c r="R158" s="227"/>
      <c r="S158" s="227"/>
    </row>
    <row r="159" spans="2:19" x14ac:dyDescent="0.3">
      <c r="B159" s="90">
        <v>146</v>
      </c>
      <c r="C159" s="89">
        <f>Input!$C$17</f>
        <v>0</v>
      </c>
      <c r="D159" s="366" t="s">
        <v>407</v>
      </c>
      <c r="E159" s="227"/>
      <c r="F159" s="227"/>
      <c r="G159" s="227"/>
      <c r="H159" s="227"/>
      <c r="I159" s="227"/>
      <c r="J159" s="227"/>
      <c r="K159" s="227"/>
      <c r="L159" s="231"/>
      <c r="M159" s="231"/>
      <c r="N159" s="231"/>
      <c r="O159" s="227"/>
      <c r="P159" s="294"/>
      <c r="Q159" s="227"/>
      <c r="R159" s="227"/>
      <c r="S159" s="227"/>
    </row>
    <row r="160" spans="2:19" x14ac:dyDescent="0.3">
      <c r="B160" s="90">
        <v>147</v>
      </c>
      <c r="C160" s="89">
        <f>Input!$C$17</f>
        <v>0</v>
      </c>
      <c r="D160" s="366" t="s">
        <v>416</v>
      </c>
      <c r="E160" s="227"/>
      <c r="F160" s="227"/>
      <c r="G160" s="227"/>
      <c r="H160" s="227"/>
      <c r="I160" s="227"/>
      <c r="J160" s="227"/>
      <c r="K160" s="227"/>
      <c r="L160" s="231"/>
      <c r="M160" s="231"/>
      <c r="N160" s="231"/>
      <c r="O160" s="227"/>
      <c r="P160" s="294"/>
      <c r="Q160" s="227"/>
      <c r="R160" s="227"/>
      <c r="S160" s="227"/>
    </row>
    <row r="161" spans="2:19" x14ac:dyDescent="0.3">
      <c r="B161" s="90">
        <v>148</v>
      </c>
      <c r="C161" s="89">
        <f>Input!$C$17</f>
        <v>0</v>
      </c>
      <c r="D161" s="366" t="s">
        <v>425</v>
      </c>
      <c r="E161" s="228">
        <f t="shared" ref="E161:K161" si="17">SUM(E162,E164,E165)</f>
        <v>0</v>
      </c>
      <c r="F161" s="228">
        <f t="shared" si="17"/>
        <v>0</v>
      </c>
      <c r="G161" s="228">
        <f t="shared" si="17"/>
        <v>0</v>
      </c>
      <c r="H161" s="228">
        <f t="shared" si="17"/>
        <v>0</v>
      </c>
      <c r="I161" s="228">
        <f t="shared" si="17"/>
        <v>0</v>
      </c>
      <c r="J161" s="228">
        <f t="shared" si="17"/>
        <v>0</v>
      </c>
      <c r="K161" s="228">
        <f t="shared" si="17"/>
        <v>0</v>
      </c>
      <c r="L161" s="231"/>
      <c r="M161" s="231"/>
      <c r="N161" s="231"/>
      <c r="O161" s="227"/>
      <c r="P161" s="294"/>
      <c r="Q161" s="227"/>
      <c r="R161" s="227"/>
      <c r="S161" s="227"/>
    </row>
    <row r="162" spans="2:19" x14ac:dyDescent="0.3">
      <c r="B162" s="90">
        <v>149</v>
      </c>
      <c r="C162" s="89">
        <f>Input!$C$17</f>
        <v>0</v>
      </c>
      <c r="D162" s="366" t="s">
        <v>435</v>
      </c>
      <c r="E162" s="227"/>
      <c r="F162" s="227"/>
      <c r="G162" s="227"/>
      <c r="H162" s="227"/>
      <c r="I162" s="227"/>
      <c r="J162" s="227"/>
      <c r="K162" s="227"/>
      <c r="L162" s="231"/>
      <c r="M162" s="231"/>
      <c r="N162" s="231"/>
      <c r="O162" s="227"/>
      <c r="P162" s="294"/>
      <c r="Q162" s="227"/>
      <c r="R162" s="227"/>
      <c r="S162" s="227"/>
    </row>
    <row r="163" spans="2:19" x14ac:dyDescent="0.3">
      <c r="B163" s="90">
        <v>150</v>
      </c>
      <c r="C163" s="89">
        <f>Input!$C$17</f>
        <v>0</v>
      </c>
      <c r="D163" s="366" t="s">
        <v>443</v>
      </c>
      <c r="E163" s="227"/>
      <c r="F163" s="227"/>
      <c r="G163" s="227"/>
      <c r="H163" s="227"/>
      <c r="I163" s="227"/>
      <c r="J163" s="227"/>
      <c r="K163" s="227"/>
      <c r="L163" s="231"/>
      <c r="M163" s="231"/>
      <c r="N163" s="231"/>
      <c r="O163" s="227"/>
      <c r="P163" s="294"/>
      <c r="Q163" s="227"/>
      <c r="R163" s="227"/>
      <c r="S163" s="227"/>
    </row>
    <row r="164" spans="2:19" x14ac:dyDescent="0.3">
      <c r="B164" s="90">
        <v>151</v>
      </c>
      <c r="C164" s="89">
        <f>Input!$C$17</f>
        <v>0</v>
      </c>
      <c r="D164" s="366" t="s">
        <v>452</v>
      </c>
      <c r="E164" s="227"/>
      <c r="F164" s="227"/>
      <c r="G164" s="227"/>
      <c r="H164" s="227"/>
      <c r="I164" s="227"/>
      <c r="J164" s="227"/>
      <c r="K164" s="227"/>
      <c r="L164" s="231"/>
      <c r="M164" s="231"/>
      <c r="N164" s="231"/>
      <c r="O164" s="227"/>
      <c r="P164" s="294"/>
      <c r="Q164" s="227"/>
      <c r="R164" s="227"/>
      <c r="S164" s="227"/>
    </row>
    <row r="165" spans="2:19" x14ac:dyDescent="0.3">
      <c r="B165" s="90">
        <v>152</v>
      </c>
      <c r="C165" s="89">
        <f>Input!$C$17</f>
        <v>0</v>
      </c>
      <c r="D165" s="366" t="s">
        <v>461</v>
      </c>
      <c r="E165" s="227"/>
      <c r="F165" s="227"/>
      <c r="G165" s="227"/>
      <c r="H165" s="227"/>
      <c r="I165" s="227"/>
      <c r="J165" s="227"/>
      <c r="K165" s="227"/>
      <c r="L165" s="231"/>
      <c r="M165" s="231"/>
      <c r="N165" s="231"/>
      <c r="O165" s="227"/>
      <c r="P165" s="294"/>
      <c r="Q165" s="227"/>
      <c r="R165" s="227"/>
      <c r="S165" s="227"/>
    </row>
    <row r="166" spans="2:19" x14ac:dyDescent="0.3">
      <c r="B166" s="90">
        <v>153</v>
      </c>
      <c r="C166" s="89">
        <f>Input!$C$17</f>
        <v>0</v>
      </c>
      <c r="D166" s="366" t="s">
        <v>468</v>
      </c>
      <c r="E166" s="227"/>
      <c r="F166" s="227"/>
      <c r="G166" s="227"/>
      <c r="H166" s="227"/>
      <c r="I166" s="227"/>
      <c r="J166" s="227"/>
      <c r="K166" s="227"/>
      <c r="L166" s="231"/>
      <c r="M166" s="231"/>
      <c r="N166" s="231"/>
      <c r="O166" s="227"/>
      <c r="P166" s="294"/>
      <c r="Q166" s="227"/>
      <c r="R166" s="227"/>
      <c r="S166" s="227"/>
    </row>
    <row r="167" spans="2:19" x14ac:dyDescent="0.3">
      <c r="B167" s="90">
        <v>154</v>
      </c>
      <c r="C167" s="89">
        <f>Input!$C$17</f>
        <v>0</v>
      </c>
      <c r="D167" s="366" t="s">
        <v>477</v>
      </c>
      <c r="E167" s="228">
        <f t="shared" ref="E167:K167" si="18">SUM(E168:E170)</f>
        <v>0</v>
      </c>
      <c r="F167" s="228">
        <f t="shared" si="18"/>
        <v>0</v>
      </c>
      <c r="G167" s="228">
        <f t="shared" si="18"/>
        <v>0</v>
      </c>
      <c r="H167" s="228">
        <f t="shared" si="18"/>
        <v>0</v>
      </c>
      <c r="I167" s="228">
        <f t="shared" si="18"/>
        <v>0</v>
      </c>
      <c r="J167" s="228">
        <f t="shared" si="18"/>
        <v>0</v>
      </c>
      <c r="K167" s="228">
        <f t="shared" si="18"/>
        <v>0</v>
      </c>
      <c r="L167" s="231"/>
      <c r="M167" s="231"/>
      <c r="N167" s="231"/>
      <c r="O167" s="227"/>
      <c r="P167" s="294"/>
      <c r="Q167" s="227"/>
      <c r="R167" s="211"/>
      <c r="S167" s="211"/>
    </row>
    <row r="168" spans="2:19" x14ac:dyDescent="0.3">
      <c r="B168" s="90">
        <v>155</v>
      </c>
      <c r="C168" s="89">
        <f>Input!$C$17</f>
        <v>0</v>
      </c>
      <c r="D168" s="366" t="s">
        <v>486</v>
      </c>
      <c r="E168" s="227"/>
      <c r="F168" s="227"/>
      <c r="G168" s="227"/>
      <c r="H168" s="227"/>
      <c r="I168" s="227"/>
      <c r="J168" s="227"/>
      <c r="K168" s="227"/>
      <c r="L168" s="231"/>
      <c r="M168" s="231"/>
      <c r="N168" s="231"/>
      <c r="O168" s="227"/>
      <c r="P168" s="294"/>
      <c r="Q168" s="227"/>
      <c r="R168" s="227"/>
      <c r="S168" s="227"/>
    </row>
    <row r="169" spans="2:19" x14ac:dyDescent="0.3">
      <c r="B169" s="90">
        <v>156</v>
      </c>
      <c r="C169" s="89">
        <f>Input!$C$17</f>
        <v>0</v>
      </c>
      <c r="D169" s="366" t="s">
        <v>495</v>
      </c>
      <c r="E169" s="227"/>
      <c r="F169" s="227"/>
      <c r="G169" s="227"/>
      <c r="H169" s="227"/>
      <c r="I169" s="227"/>
      <c r="J169" s="227"/>
      <c r="K169" s="227"/>
      <c r="L169" s="231"/>
      <c r="M169" s="231"/>
      <c r="N169" s="231"/>
      <c r="O169" s="227"/>
      <c r="P169" s="294"/>
      <c r="Q169" s="227"/>
      <c r="R169" s="227"/>
      <c r="S169" s="227"/>
    </row>
    <row r="170" spans="2:19" x14ac:dyDescent="0.3">
      <c r="B170" s="90">
        <v>157</v>
      </c>
      <c r="C170" s="89">
        <f>Input!$C$17</f>
        <v>0</v>
      </c>
      <c r="D170" s="366" t="s">
        <v>503</v>
      </c>
      <c r="E170" s="227"/>
      <c r="F170" s="227"/>
      <c r="G170" s="227"/>
      <c r="H170" s="227"/>
      <c r="I170" s="227"/>
      <c r="J170" s="227"/>
      <c r="K170" s="227"/>
      <c r="L170" s="231"/>
      <c r="M170" s="231"/>
      <c r="N170" s="231"/>
      <c r="O170" s="227"/>
      <c r="P170" s="294"/>
      <c r="Q170" s="227"/>
      <c r="R170" s="227"/>
      <c r="S170" s="227"/>
    </row>
    <row r="171" spans="2:19" x14ac:dyDescent="0.3">
      <c r="B171" s="90">
        <v>158</v>
      </c>
      <c r="C171" s="89">
        <f>Input!$C$17</f>
        <v>0</v>
      </c>
      <c r="D171" s="366" t="s">
        <v>512</v>
      </c>
      <c r="E171" s="227"/>
      <c r="F171" s="227"/>
      <c r="G171" s="227"/>
      <c r="H171" s="227"/>
      <c r="I171" s="227"/>
      <c r="J171" s="227"/>
      <c r="K171" s="227"/>
      <c r="L171" s="231"/>
      <c r="M171" s="231"/>
      <c r="N171" s="231"/>
      <c r="O171" s="227"/>
      <c r="P171" s="294"/>
      <c r="Q171" s="227"/>
      <c r="R171" s="227"/>
      <c r="S171" s="227"/>
    </row>
    <row r="172" spans="2:19" x14ac:dyDescent="0.3">
      <c r="B172" s="90">
        <v>159</v>
      </c>
      <c r="C172" s="89">
        <f>Input!$C$17</f>
        <v>0</v>
      </c>
      <c r="D172" s="366" t="s">
        <v>521</v>
      </c>
      <c r="E172" s="228">
        <f t="shared" ref="E172:K172" si="19">SUM(E173:E177)</f>
        <v>0</v>
      </c>
      <c r="F172" s="228">
        <f t="shared" si="19"/>
        <v>0</v>
      </c>
      <c r="G172" s="228">
        <f t="shared" si="19"/>
        <v>0</v>
      </c>
      <c r="H172" s="228">
        <f t="shared" si="19"/>
        <v>0</v>
      </c>
      <c r="I172" s="228">
        <f t="shared" si="19"/>
        <v>0</v>
      </c>
      <c r="J172" s="228">
        <f t="shared" si="19"/>
        <v>0</v>
      </c>
      <c r="K172" s="228">
        <f t="shared" si="19"/>
        <v>0</v>
      </c>
      <c r="L172" s="231"/>
      <c r="M172" s="231"/>
      <c r="N172" s="231"/>
      <c r="O172" s="227"/>
      <c r="P172" s="294"/>
      <c r="Q172" s="227"/>
      <c r="R172" s="211"/>
      <c r="S172" s="211"/>
    </row>
    <row r="173" spans="2:19" x14ac:dyDescent="0.3">
      <c r="B173" s="90">
        <v>160</v>
      </c>
      <c r="C173" s="89">
        <f>Input!$C$17</f>
        <v>0</v>
      </c>
      <c r="D173" s="366" t="s">
        <v>530</v>
      </c>
      <c r="E173" s="227"/>
      <c r="F173" s="227"/>
      <c r="G173" s="227"/>
      <c r="H173" s="227"/>
      <c r="I173" s="227"/>
      <c r="J173" s="227"/>
      <c r="K173" s="227"/>
      <c r="L173" s="231"/>
      <c r="M173" s="231"/>
      <c r="N173" s="231"/>
      <c r="O173" s="227"/>
      <c r="P173" s="294"/>
      <c r="Q173" s="227"/>
      <c r="R173" s="227"/>
      <c r="S173" s="227"/>
    </row>
    <row r="174" spans="2:19" x14ac:dyDescent="0.3">
      <c r="B174" s="90">
        <v>161</v>
      </c>
      <c r="C174" s="89">
        <f>Input!$C$17</f>
        <v>0</v>
      </c>
      <c r="D174" s="366" t="s">
        <v>538</v>
      </c>
      <c r="E174" s="227"/>
      <c r="F174" s="227"/>
      <c r="G174" s="227"/>
      <c r="H174" s="227"/>
      <c r="I174" s="227"/>
      <c r="J174" s="227"/>
      <c r="K174" s="227"/>
      <c r="L174" s="231"/>
      <c r="M174" s="231"/>
      <c r="N174" s="231"/>
      <c r="O174" s="227"/>
      <c r="P174" s="294"/>
      <c r="Q174" s="227"/>
      <c r="R174" s="227"/>
      <c r="S174" s="227"/>
    </row>
    <row r="175" spans="2:19" x14ac:dyDescent="0.3">
      <c r="B175" s="90">
        <v>162</v>
      </c>
      <c r="C175" s="89">
        <f>Input!$C$17</f>
        <v>0</v>
      </c>
      <c r="D175" s="366" t="s">
        <v>546</v>
      </c>
      <c r="E175" s="227"/>
      <c r="F175" s="227"/>
      <c r="G175" s="227"/>
      <c r="H175" s="227"/>
      <c r="I175" s="227"/>
      <c r="J175" s="227"/>
      <c r="K175" s="227"/>
      <c r="L175" s="231"/>
      <c r="M175" s="231"/>
      <c r="N175" s="231"/>
      <c r="O175" s="227"/>
      <c r="P175" s="294"/>
      <c r="Q175" s="227"/>
      <c r="R175" s="227"/>
      <c r="S175" s="227"/>
    </row>
    <row r="176" spans="2:19" x14ac:dyDescent="0.3">
      <c r="B176" s="90">
        <v>163</v>
      </c>
      <c r="C176" s="89">
        <f>Input!$C$17</f>
        <v>0</v>
      </c>
      <c r="D176" s="366" t="s">
        <v>555</v>
      </c>
      <c r="E176" s="227"/>
      <c r="F176" s="227"/>
      <c r="G176" s="227"/>
      <c r="H176" s="227"/>
      <c r="I176" s="227"/>
      <c r="J176" s="227"/>
      <c r="K176" s="227"/>
      <c r="L176" s="231"/>
      <c r="M176" s="231"/>
      <c r="N176" s="231"/>
      <c r="O176" s="227"/>
      <c r="P176" s="294"/>
      <c r="Q176" s="227"/>
      <c r="R176" s="227"/>
      <c r="S176" s="227"/>
    </row>
    <row r="177" spans="2:19" x14ac:dyDescent="0.3">
      <c r="B177" s="90">
        <v>164</v>
      </c>
      <c r="C177" s="89">
        <f>Input!$C$17</f>
        <v>0</v>
      </c>
      <c r="D177" s="366" t="s">
        <v>564</v>
      </c>
      <c r="E177" s="227"/>
      <c r="F177" s="227"/>
      <c r="G177" s="227"/>
      <c r="H177" s="227"/>
      <c r="I177" s="227"/>
      <c r="J177" s="227"/>
      <c r="K177" s="227"/>
      <c r="L177" s="231"/>
      <c r="M177" s="231"/>
      <c r="N177" s="231"/>
      <c r="O177" s="227"/>
      <c r="P177" s="294"/>
      <c r="Q177" s="227"/>
      <c r="R177" s="227"/>
      <c r="S177" s="227"/>
    </row>
    <row r="178" spans="2:19" x14ac:dyDescent="0.3">
      <c r="B178" s="90">
        <v>165</v>
      </c>
      <c r="C178" s="89">
        <f>Input!$C$17</f>
        <v>0</v>
      </c>
      <c r="D178" s="366" t="s">
        <v>573</v>
      </c>
      <c r="E178" s="227"/>
      <c r="F178" s="227"/>
      <c r="G178" s="227"/>
      <c r="H178" s="227"/>
      <c r="I178" s="227"/>
      <c r="J178" s="227"/>
      <c r="K178" s="227"/>
      <c r="L178" s="231"/>
      <c r="M178" s="231"/>
      <c r="N178" s="231"/>
      <c r="O178" s="227"/>
      <c r="P178" s="294"/>
      <c r="Q178" s="227"/>
      <c r="R178" s="227"/>
      <c r="S178" s="227"/>
    </row>
    <row r="179" spans="2:19" x14ac:dyDescent="0.3">
      <c r="B179" s="90">
        <v>166</v>
      </c>
      <c r="C179" s="89">
        <f>Input!$C$17</f>
        <v>0</v>
      </c>
      <c r="D179" s="366" t="s">
        <v>583</v>
      </c>
      <c r="E179" s="227"/>
      <c r="F179" s="227"/>
      <c r="G179" s="227"/>
      <c r="H179" s="227"/>
      <c r="I179" s="227"/>
      <c r="J179" s="227"/>
      <c r="K179" s="227"/>
      <c r="L179" s="231"/>
      <c r="M179" s="231"/>
      <c r="N179" s="231"/>
      <c r="O179" s="227"/>
      <c r="P179" s="294"/>
      <c r="Q179" s="227"/>
      <c r="R179" s="227"/>
      <c r="S179" s="227"/>
    </row>
    <row r="180" spans="2:19" x14ac:dyDescent="0.3">
      <c r="B180" s="90">
        <v>167</v>
      </c>
      <c r="C180" s="89">
        <f>Input!$C$17</f>
        <v>0</v>
      </c>
      <c r="D180" s="366" t="s">
        <v>4058</v>
      </c>
      <c r="E180" s="227"/>
      <c r="F180" s="227"/>
      <c r="G180" s="227"/>
      <c r="H180" s="227"/>
      <c r="I180" s="227"/>
      <c r="J180" s="227"/>
      <c r="K180" s="227"/>
      <c r="L180" s="231"/>
      <c r="M180" s="231"/>
      <c r="N180" s="231"/>
      <c r="O180" s="227"/>
      <c r="P180" s="294"/>
      <c r="Q180" s="227"/>
      <c r="R180" s="227"/>
      <c r="S180" s="227"/>
    </row>
    <row r="181" spans="2:19" x14ac:dyDescent="0.3">
      <c r="B181" s="90">
        <v>168</v>
      </c>
      <c r="C181" s="89">
        <f>Input!$C$17</f>
        <v>0</v>
      </c>
      <c r="D181" s="366" t="s">
        <v>4059</v>
      </c>
      <c r="E181" s="228">
        <f t="shared" ref="E181:K181" si="20">SUM(E180,E179,E178,E172,E171,E167,E166,E161,E136,E130,E126)</f>
        <v>0</v>
      </c>
      <c r="F181" s="228">
        <f t="shared" si="20"/>
        <v>0</v>
      </c>
      <c r="G181" s="228">
        <f t="shared" si="20"/>
        <v>0</v>
      </c>
      <c r="H181" s="228">
        <f t="shared" si="20"/>
        <v>0</v>
      </c>
      <c r="I181" s="228">
        <f t="shared" si="20"/>
        <v>0</v>
      </c>
      <c r="J181" s="228">
        <f t="shared" si="20"/>
        <v>0</v>
      </c>
      <c r="K181" s="228">
        <f t="shared" si="20"/>
        <v>0</v>
      </c>
      <c r="L181" s="231"/>
      <c r="M181" s="231"/>
      <c r="N181" s="231"/>
      <c r="O181" s="227"/>
      <c r="P181" s="294"/>
      <c r="Q181" s="227"/>
      <c r="R181" s="211"/>
      <c r="S181" s="211"/>
    </row>
    <row r="182" spans="2:19" x14ac:dyDescent="0.3">
      <c r="B182" s="90">
        <v>169</v>
      </c>
      <c r="C182" s="89">
        <f>Input!$C$18</f>
        <v>0</v>
      </c>
      <c r="D182" s="366" t="s">
        <v>53</v>
      </c>
      <c r="E182" s="228">
        <f t="shared" ref="E182:K182" si="21">SUM(E183:E185)</f>
        <v>0</v>
      </c>
      <c r="F182" s="228">
        <f t="shared" si="21"/>
        <v>0</v>
      </c>
      <c r="G182" s="228">
        <f t="shared" si="21"/>
        <v>0</v>
      </c>
      <c r="H182" s="228">
        <f t="shared" si="21"/>
        <v>0</v>
      </c>
      <c r="I182" s="228">
        <f t="shared" si="21"/>
        <v>0</v>
      </c>
      <c r="J182" s="228">
        <f t="shared" si="21"/>
        <v>0</v>
      </c>
      <c r="K182" s="228">
        <f t="shared" si="21"/>
        <v>0</v>
      </c>
      <c r="L182" s="231"/>
      <c r="M182" s="231"/>
      <c r="N182" s="231"/>
      <c r="O182" s="227"/>
      <c r="P182" s="294"/>
      <c r="Q182" s="227"/>
      <c r="R182" s="211"/>
      <c r="S182" s="211"/>
    </row>
    <row r="183" spans="2:19" x14ac:dyDescent="0.3">
      <c r="B183" s="90">
        <v>170</v>
      </c>
      <c r="C183" s="89">
        <f>Input!$C$18</f>
        <v>0</v>
      </c>
      <c r="D183" s="366" t="s">
        <v>67</v>
      </c>
      <c r="E183" s="227"/>
      <c r="F183" s="227"/>
      <c r="G183" s="227"/>
      <c r="H183" s="227"/>
      <c r="I183" s="227"/>
      <c r="J183" s="227"/>
      <c r="K183" s="227"/>
      <c r="L183" s="231"/>
      <c r="M183" s="231"/>
      <c r="N183" s="231"/>
      <c r="O183" s="227"/>
      <c r="P183" s="294"/>
      <c r="Q183" s="227"/>
      <c r="R183" s="227"/>
      <c r="S183" s="227"/>
    </row>
    <row r="184" spans="2:19" x14ac:dyDescent="0.3">
      <c r="B184" s="90">
        <v>171</v>
      </c>
      <c r="C184" s="89">
        <f>Input!$C$18</f>
        <v>0</v>
      </c>
      <c r="D184" s="366" t="s">
        <v>80</v>
      </c>
      <c r="E184" s="227"/>
      <c r="F184" s="227"/>
      <c r="G184" s="227"/>
      <c r="H184" s="227"/>
      <c r="I184" s="227"/>
      <c r="J184" s="227"/>
      <c r="K184" s="227"/>
      <c r="L184" s="231"/>
      <c r="M184" s="231"/>
      <c r="N184" s="231"/>
      <c r="O184" s="227"/>
      <c r="P184" s="294"/>
      <c r="Q184" s="227"/>
      <c r="R184" s="227"/>
      <c r="S184" s="227"/>
    </row>
    <row r="185" spans="2:19" x14ac:dyDescent="0.3">
      <c r="B185" s="90">
        <v>172</v>
      </c>
      <c r="C185" s="89">
        <f>Input!$C$18</f>
        <v>0</v>
      </c>
      <c r="D185" s="366" t="s">
        <v>93</v>
      </c>
      <c r="E185" s="227"/>
      <c r="F185" s="227"/>
      <c r="G185" s="227"/>
      <c r="H185" s="227"/>
      <c r="I185" s="227"/>
      <c r="J185" s="227"/>
      <c r="K185" s="227"/>
      <c r="L185" s="231"/>
      <c r="M185" s="231"/>
      <c r="N185" s="231"/>
      <c r="O185" s="227"/>
      <c r="P185" s="294"/>
      <c r="Q185" s="227"/>
      <c r="R185" s="227"/>
      <c r="S185" s="227"/>
    </row>
    <row r="186" spans="2:19" x14ac:dyDescent="0.3">
      <c r="B186" s="90">
        <v>173</v>
      </c>
      <c r="C186" s="89">
        <f>Input!$C$18</f>
        <v>0</v>
      </c>
      <c r="D186" s="366" t="s">
        <v>106</v>
      </c>
      <c r="E186" s="228">
        <f t="shared" ref="E186:K186" si="22">SUM(E187:E191)</f>
        <v>0</v>
      </c>
      <c r="F186" s="228">
        <f t="shared" si="22"/>
        <v>0</v>
      </c>
      <c r="G186" s="228">
        <f t="shared" si="22"/>
        <v>0</v>
      </c>
      <c r="H186" s="228">
        <f t="shared" si="22"/>
        <v>0</v>
      </c>
      <c r="I186" s="228">
        <f t="shared" si="22"/>
        <v>0</v>
      </c>
      <c r="J186" s="228">
        <f t="shared" si="22"/>
        <v>0</v>
      </c>
      <c r="K186" s="228">
        <f t="shared" si="22"/>
        <v>0</v>
      </c>
      <c r="L186" s="231"/>
      <c r="M186" s="231"/>
      <c r="N186" s="231"/>
      <c r="O186" s="227"/>
      <c r="P186" s="294"/>
      <c r="Q186" s="227"/>
      <c r="R186" s="211"/>
      <c r="S186" s="211"/>
    </row>
    <row r="187" spans="2:19" x14ac:dyDescent="0.3">
      <c r="B187" s="90">
        <v>174</v>
      </c>
      <c r="C187" s="89">
        <f>Input!$C$18</f>
        <v>0</v>
      </c>
      <c r="D187" s="366" t="s">
        <v>118</v>
      </c>
      <c r="E187" s="227"/>
      <c r="F187" s="227"/>
      <c r="G187" s="227"/>
      <c r="H187" s="227"/>
      <c r="I187" s="227"/>
      <c r="J187" s="227"/>
      <c r="K187" s="227"/>
      <c r="L187" s="231"/>
      <c r="M187" s="231"/>
      <c r="N187" s="231"/>
      <c r="O187" s="227"/>
      <c r="P187" s="294"/>
      <c r="Q187" s="227"/>
      <c r="R187" s="227"/>
      <c r="S187" s="227"/>
    </row>
    <row r="188" spans="2:19" x14ac:dyDescent="0.3">
      <c r="B188" s="90">
        <v>175</v>
      </c>
      <c r="C188" s="89">
        <f>Input!$C$18</f>
        <v>0</v>
      </c>
      <c r="D188" s="366" t="s">
        <v>130</v>
      </c>
      <c r="E188" s="227"/>
      <c r="F188" s="227"/>
      <c r="G188" s="227"/>
      <c r="H188" s="227"/>
      <c r="I188" s="227"/>
      <c r="J188" s="227"/>
      <c r="K188" s="227"/>
      <c r="L188" s="231"/>
      <c r="M188" s="231"/>
      <c r="N188" s="231"/>
      <c r="O188" s="227"/>
      <c r="P188" s="294"/>
      <c r="Q188" s="227"/>
      <c r="R188" s="227"/>
      <c r="S188" s="227"/>
    </row>
    <row r="189" spans="2:19" x14ac:dyDescent="0.3">
      <c r="B189" s="90">
        <v>176</v>
      </c>
      <c r="C189" s="89">
        <f>Input!$C$18</f>
        <v>0</v>
      </c>
      <c r="D189" s="366" t="s">
        <v>142</v>
      </c>
      <c r="E189" s="227"/>
      <c r="F189" s="227"/>
      <c r="G189" s="227"/>
      <c r="H189" s="227"/>
      <c r="I189" s="227"/>
      <c r="J189" s="227"/>
      <c r="K189" s="227"/>
      <c r="L189" s="231"/>
      <c r="M189" s="231"/>
      <c r="N189" s="231"/>
      <c r="O189" s="227"/>
      <c r="P189" s="294"/>
      <c r="Q189" s="227"/>
      <c r="R189" s="227"/>
      <c r="S189" s="227"/>
    </row>
    <row r="190" spans="2:19" x14ac:dyDescent="0.3">
      <c r="B190" s="90">
        <v>177</v>
      </c>
      <c r="C190" s="89">
        <f>Input!$C$18</f>
        <v>0</v>
      </c>
      <c r="D190" s="366" t="s">
        <v>154</v>
      </c>
      <c r="E190" s="227"/>
      <c r="F190" s="227"/>
      <c r="G190" s="227"/>
      <c r="H190" s="227"/>
      <c r="I190" s="227"/>
      <c r="J190" s="227"/>
      <c r="K190" s="227"/>
      <c r="L190" s="231"/>
      <c r="M190" s="231"/>
      <c r="N190" s="231"/>
      <c r="O190" s="227"/>
      <c r="P190" s="294"/>
      <c r="Q190" s="227"/>
      <c r="R190" s="227"/>
      <c r="S190" s="227"/>
    </row>
    <row r="191" spans="2:19" x14ac:dyDescent="0.3">
      <c r="B191" s="90">
        <v>178</v>
      </c>
      <c r="C191" s="89">
        <f>Input!$C$18</f>
        <v>0</v>
      </c>
      <c r="D191" s="366" t="s">
        <v>165</v>
      </c>
      <c r="E191" s="227"/>
      <c r="F191" s="227"/>
      <c r="G191" s="227"/>
      <c r="H191" s="227"/>
      <c r="I191" s="227"/>
      <c r="J191" s="227"/>
      <c r="K191" s="227"/>
      <c r="L191" s="231"/>
      <c r="M191" s="231"/>
      <c r="N191" s="231"/>
      <c r="O191" s="227"/>
      <c r="P191" s="294"/>
      <c r="Q191" s="227"/>
      <c r="R191" s="227"/>
      <c r="S191" s="227"/>
    </row>
    <row r="192" spans="2:19" x14ac:dyDescent="0.3">
      <c r="B192" s="90">
        <v>179</v>
      </c>
      <c r="C192" s="89">
        <f>Input!$C$18</f>
        <v>0</v>
      </c>
      <c r="D192" s="366" t="s">
        <v>176</v>
      </c>
      <c r="E192" s="228">
        <f t="shared" ref="E192:K192" si="23">SUM(E193:E216)</f>
        <v>0</v>
      </c>
      <c r="F192" s="228">
        <f t="shared" si="23"/>
        <v>0</v>
      </c>
      <c r="G192" s="228">
        <f t="shared" si="23"/>
        <v>0</v>
      </c>
      <c r="H192" s="228">
        <f t="shared" si="23"/>
        <v>0</v>
      </c>
      <c r="I192" s="228">
        <f t="shared" si="23"/>
        <v>0</v>
      </c>
      <c r="J192" s="228">
        <f t="shared" si="23"/>
        <v>0</v>
      </c>
      <c r="K192" s="228">
        <f t="shared" si="23"/>
        <v>0</v>
      </c>
      <c r="L192" s="231"/>
      <c r="M192" s="231"/>
      <c r="N192" s="231"/>
      <c r="O192" s="227"/>
      <c r="P192" s="294"/>
      <c r="Q192" s="227"/>
      <c r="R192" s="211"/>
      <c r="S192" s="211"/>
    </row>
    <row r="193" spans="2:19" x14ac:dyDescent="0.3">
      <c r="B193" s="90">
        <v>180</v>
      </c>
      <c r="C193" s="89">
        <f>Input!$C$18</f>
        <v>0</v>
      </c>
      <c r="D193" s="366" t="s">
        <v>186</v>
      </c>
      <c r="E193" s="227"/>
      <c r="F193" s="227"/>
      <c r="G193" s="227"/>
      <c r="H193" s="227"/>
      <c r="I193" s="227"/>
      <c r="J193" s="227"/>
      <c r="K193" s="227"/>
      <c r="L193" s="231"/>
      <c r="M193" s="231"/>
      <c r="N193" s="231"/>
      <c r="O193" s="227"/>
      <c r="P193" s="294"/>
      <c r="Q193" s="227"/>
      <c r="R193" s="227"/>
      <c r="S193" s="227"/>
    </row>
    <row r="194" spans="2:19" x14ac:dyDescent="0.3">
      <c r="B194" s="90">
        <v>181</v>
      </c>
      <c r="C194" s="89">
        <f>Input!$C$18</f>
        <v>0</v>
      </c>
      <c r="D194" s="366" t="s">
        <v>196</v>
      </c>
      <c r="E194" s="227"/>
      <c r="F194" s="227"/>
      <c r="G194" s="227"/>
      <c r="H194" s="227"/>
      <c r="I194" s="227"/>
      <c r="J194" s="227"/>
      <c r="K194" s="227"/>
      <c r="L194" s="231"/>
      <c r="M194" s="231"/>
      <c r="N194" s="231"/>
      <c r="O194" s="227"/>
      <c r="P194" s="294"/>
      <c r="Q194" s="227"/>
      <c r="R194" s="227"/>
      <c r="S194" s="227"/>
    </row>
    <row r="195" spans="2:19" x14ac:dyDescent="0.3">
      <c r="B195" s="90">
        <v>182</v>
      </c>
      <c r="C195" s="89">
        <f>Input!$C$18</f>
        <v>0</v>
      </c>
      <c r="D195" s="366" t="s">
        <v>207</v>
      </c>
      <c r="E195" s="227"/>
      <c r="F195" s="227"/>
      <c r="G195" s="227"/>
      <c r="H195" s="227"/>
      <c r="I195" s="227"/>
      <c r="J195" s="227"/>
      <c r="K195" s="227"/>
      <c r="L195" s="231"/>
      <c r="M195" s="231"/>
      <c r="N195" s="231"/>
      <c r="O195" s="227"/>
      <c r="P195" s="294"/>
      <c r="Q195" s="227"/>
      <c r="R195" s="227"/>
      <c r="S195" s="227"/>
    </row>
    <row r="196" spans="2:19" x14ac:dyDescent="0.3">
      <c r="B196" s="90">
        <v>183</v>
      </c>
      <c r="C196" s="89">
        <f>Input!$C$18</f>
        <v>0</v>
      </c>
      <c r="D196" s="366" t="s">
        <v>217</v>
      </c>
      <c r="E196" s="227"/>
      <c r="F196" s="227"/>
      <c r="G196" s="227"/>
      <c r="H196" s="227"/>
      <c r="I196" s="227"/>
      <c r="J196" s="227"/>
      <c r="K196" s="227"/>
      <c r="L196" s="231"/>
      <c r="M196" s="231"/>
      <c r="N196" s="231"/>
      <c r="O196" s="227"/>
      <c r="P196" s="294"/>
      <c r="Q196" s="227"/>
      <c r="R196" s="227"/>
      <c r="S196" s="227"/>
    </row>
    <row r="197" spans="2:19" x14ac:dyDescent="0.3">
      <c r="B197" s="90">
        <v>184</v>
      </c>
      <c r="C197" s="89">
        <f>Input!$C$18</f>
        <v>0</v>
      </c>
      <c r="D197" s="366" t="s">
        <v>227</v>
      </c>
      <c r="E197" s="227"/>
      <c r="F197" s="227"/>
      <c r="G197" s="227"/>
      <c r="H197" s="227"/>
      <c r="I197" s="227"/>
      <c r="J197" s="227"/>
      <c r="K197" s="227"/>
      <c r="L197" s="231"/>
      <c r="M197" s="231"/>
      <c r="N197" s="231"/>
      <c r="O197" s="227"/>
      <c r="P197" s="294"/>
      <c r="Q197" s="227"/>
      <c r="R197" s="227"/>
      <c r="S197" s="227"/>
    </row>
    <row r="198" spans="2:19" x14ac:dyDescent="0.3">
      <c r="B198" s="90">
        <v>185</v>
      </c>
      <c r="C198" s="89">
        <f>Input!$C$18</f>
        <v>0</v>
      </c>
      <c r="D198" s="366" t="s">
        <v>237</v>
      </c>
      <c r="E198" s="227"/>
      <c r="F198" s="227"/>
      <c r="G198" s="227"/>
      <c r="H198" s="227"/>
      <c r="I198" s="227"/>
      <c r="J198" s="227"/>
      <c r="K198" s="227"/>
      <c r="L198" s="231"/>
      <c r="M198" s="231"/>
      <c r="N198" s="231"/>
      <c r="O198" s="227"/>
      <c r="P198" s="294"/>
      <c r="Q198" s="227"/>
      <c r="R198" s="227"/>
      <c r="S198" s="227"/>
    </row>
    <row r="199" spans="2:19" x14ac:dyDescent="0.3">
      <c r="B199" s="90">
        <v>186</v>
      </c>
      <c r="C199" s="89">
        <f>Input!$C$18</f>
        <v>0</v>
      </c>
      <c r="D199" s="366" t="s">
        <v>247</v>
      </c>
      <c r="E199" s="227"/>
      <c r="F199" s="227"/>
      <c r="G199" s="227"/>
      <c r="H199" s="227"/>
      <c r="I199" s="227"/>
      <c r="J199" s="227"/>
      <c r="K199" s="227"/>
      <c r="L199" s="231"/>
      <c r="M199" s="231"/>
      <c r="N199" s="231"/>
      <c r="O199" s="227"/>
      <c r="P199" s="294"/>
      <c r="Q199" s="227"/>
      <c r="R199" s="227"/>
      <c r="S199" s="227"/>
    </row>
    <row r="200" spans="2:19" x14ac:dyDescent="0.3">
      <c r="B200" s="90">
        <v>187</v>
      </c>
      <c r="C200" s="89">
        <f>Input!$C$18</f>
        <v>0</v>
      </c>
      <c r="D200" s="366" t="s">
        <v>258</v>
      </c>
      <c r="E200" s="227"/>
      <c r="F200" s="227"/>
      <c r="G200" s="227"/>
      <c r="H200" s="227"/>
      <c r="I200" s="227"/>
      <c r="J200" s="227"/>
      <c r="K200" s="227"/>
      <c r="L200" s="231"/>
      <c r="M200" s="231"/>
      <c r="N200" s="231"/>
      <c r="O200" s="227"/>
      <c r="P200" s="294"/>
      <c r="Q200" s="227"/>
      <c r="R200" s="227"/>
      <c r="S200" s="227"/>
    </row>
    <row r="201" spans="2:19" x14ac:dyDescent="0.3">
      <c r="B201" s="90">
        <v>188</v>
      </c>
      <c r="C201" s="89">
        <f>Input!$C$18</f>
        <v>0</v>
      </c>
      <c r="D201" s="366" t="s">
        <v>268</v>
      </c>
      <c r="E201" s="227"/>
      <c r="F201" s="227"/>
      <c r="G201" s="227"/>
      <c r="H201" s="227"/>
      <c r="I201" s="227"/>
      <c r="J201" s="227"/>
      <c r="K201" s="227"/>
      <c r="L201" s="231"/>
      <c r="M201" s="231"/>
      <c r="N201" s="231"/>
      <c r="O201" s="227"/>
      <c r="P201" s="294"/>
      <c r="Q201" s="227"/>
      <c r="R201" s="227"/>
      <c r="S201" s="227"/>
    </row>
    <row r="202" spans="2:19" x14ac:dyDescent="0.3">
      <c r="B202" s="90">
        <v>189</v>
      </c>
      <c r="C202" s="89">
        <f>Input!$C$18</f>
        <v>0</v>
      </c>
      <c r="D202" s="366" t="s">
        <v>278</v>
      </c>
      <c r="E202" s="227"/>
      <c r="F202" s="227"/>
      <c r="G202" s="227"/>
      <c r="H202" s="227"/>
      <c r="I202" s="227"/>
      <c r="J202" s="227"/>
      <c r="K202" s="227"/>
      <c r="L202" s="231"/>
      <c r="M202" s="231"/>
      <c r="N202" s="231"/>
      <c r="O202" s="227"/>
      <c r="P202" s="294"/>
      <c r="Q202" s="227"/>
      <c r="R202" s="227"/>
      <c r="S202" s="227"/>
    </row>
    <row r="203" spans="2:19" x14ac:dyDescent="0.3">
      <c r="B203" s="90">
        <v>190</v>
      </c>
      <c r="C203" s="89">
        <f>Input!$C$18</f>
        <v>0</v>
      </c>
      <c r="D203" s="366" t="s">
        <v>289</v>
      </c>
      <c r="E203" s="227"/>
      <c r="F203" s="227"/>
      <c r="G203" s="227"/>
      <c r="H203" s="227"/>
      <c r="I203" s="227"/>
      <c r="J203" s="227"/>
      <c r="K203" s="227"/>
      <c r="L203" s="231"/>
      <c r="M203" s="231"/>
      <c r="N203" s="231"/>
      <c r="O203" s="227"/>
      <c r="P203" s="294"/>
      <c r="Q203" s="227"/>
      <c r="R203" s="227"/>
      <c r="S203" s="227"/>
    </row>
    <row r="204" spans="2:19" x14ac:dyDescent="0.3">
      <c r="B204" s="90">
        <v>191</v>
      </c>
      <c r="C204" s="89">
        <f>Input!$C$18</f>
        <v>0</v>
      </c>
      <c r="D204" s="366" t="s">
        <v>299</v>
      </c>
      <c r="E204" s="227"/>
      <c r="F204" s="227"/>
      <c r="G204" s="227"/>
      <c r="H204" s="227"/>
      <c r="I204" s="227"/>
      <c r="J204" s="227"/>
      <c r="K204" s="227"/>
      <c r="L204" s="231"/>
      <c r="M204" s="231"/>
      <c r="N204" s="231"/>
      <c r="O204" s="227"/>
      <c r="P204" s="294"/>
      <c r="Q204" s="227"/>
      <c r="R204" s="227"/>
      <c r="S204" s="227"/>
    </row>
    <row r="205" spans="2:19" x14ac:dyDescent="0.3">
      <c r="B205" s="90">
        <v>192</v>
      </c>
      <c r="C205" s="89">
        <f>Input!$C$18</f>
        <v>0</v>
      </c>
      <c r="D205" s="366" t="s">
        <v>310</v>
      </c>
      <c r="E205" s="227"/>
      <c r="F205" s="227"/>
      <c r="G205" s="227"/>
      <c r="H205" s="227"/>
      <c r="I205" s="227"/>
      <c r="J205" s="227"/>
      <c r="K205" s="227"/>
      <c r="L205" s="231"/>
      <c r="M205" s="231"/>
      <c r="N205" s="231"/>
      <c r="O205" s="227"/>
      <c r="P205" s="294"/>
      <c r="Q205" s="227"/>
      <c r="R205" s="227"/>
      <c r="S205" s="227"/>
    </row>
    <row r="206" spans="2:19" x14ac:dyDescent="0.3">
      <c r="B206" s="90">
        <v>193</v>
      </c>
      <c r="C206" s="89">
        <f>Input!$C$18</f>
        <v>0</v>
      </c>
      <c r="D206" s="366" t="s">
        <v>321</v>
      </c>
      <c r="E206" s="227"/>
      <c r="F206" s="227"/>
      <c r="G206" s="227"/>
      <c r="H206" s="227"/>
      <c r="I206" s="227"/>
      <c r="J206" s="227"/>
      <c r="K206" s="227"/>
      <c r="L206" s="231"/>
      <c r="M206" s="231"/>
      <c r="N206" s="231"/>
      <c r="O206" s="227"/>
      <c r="P206" s="294"/>
      <c r="Q206" s="227"/>
      <c r="R206" s="227"/>
      <c r="S206" s="227"/>
    </row>
    <row r="207" spans="2:19" x14ac:dyDescent="0.3">
      <c r="B207" s="90">
        <v>194</v>
      </c>
      <c r="C207" s="89">
        <f>Input!$C$18</f>
        <v>0</v>
      </c>
      <c r="D207" s="366" t="s">
        <v>331</v>
      </c>
      <c r="E207" s="227"/>
      <c r="F207" s="227"/>
      <c r="G207" s="227"/>
      <c r="H207" s="227"/>
      <c r="I207" s="227"/>
      <c r="J207" s="227"/>
      <c r="K207" s="227"/>
      <c r="L207" s="231"/>
      <c r="M207" s="231"/>
      <c r="N207" s="231"/>
      <c r="O207" s="227"/>
      <c r="P207" s="294"/>
      <c r="Q207" s="227"/>
      <c r="R207" s="227"/>
      <c r="S207" s="227"/>
    </row>
    <row r="208" spans="2:19" x14ac:dyDescent="0.3">
      <c r="B208" s="90">
        <v>195</v>
      </c>
      <c r="C208" s="89">
        <f>Input!$C$18</f>
        <v>0</v>
      </c>
      <c r="D208" s="366" t="s">
        <v>341</v>
      </c>
      <c r="E208" s="227"/>
      <c r="F208" s="227"/>
      <c r="G208" s="227"/>
      <c r="H208" s="227"/>
      <c r="I208" s="227"/>
      <c r="J208" s="227"/>
      <c r="K208" s="227"/>
      <c r="L208" s="231"/>
      <c r="M208" s="231"/>
      <c r="N208" s="231"/>
      <c r="O208" s="227"/>
      <c r="P208" s="294"/>
      <c r="Q208" s="227"/>
      <c r="R208" s="227"/>
      <c r="S208" s="227"/>
    </row>
    <row r="209" spans="2:19" x14ac:dyDescent="0.3">
      <c r="B209" s="90">
        <v>196</v>
      </c>
      <c r="C209" s="89">
        <f>Input!$C$18</f>
        <v>0</v>
      </c>
      <c r="D209" s="366" t="s">
        <v>351</v>
      </c>
      <c r="E209" s="227"/>
      <c r="F209" s="227"/>
      <c r="G209" s="227"/>
      <c r="H209" s="227"/>
      <c r="I209" s="227"/>
      <c r="J209" s="227"/>
      <c r="K209" s="227"/>
      <c r="L209" s="231"/>
      <c r="M209" s="231"/>
      <c r="N209" s="231"/>
      <c r="O209" s="227"/>
      <c r="P209" s="294"/>
      <c r="Q209" s="227"/>
      <c r="R209" s="227"/>
      <c r="S209" s="227"/>
    </row>
    <row r="210" spans="2:19" x14ac:dyDescent="0.3">
      <c r="B210" s="90">
        <v>197</v>
      </c>
      <c r="C210" s="89">
        <f>Input!$C$18</f>
        <v>0</v>
      </c>
      <c r="D210" s="366" t="s">
        <v>361</v>
      </c>
      <c r="E210" s="227"/>
      <c r="F210" s="227"/>
      <c r="G210" s="227"/>
      <c r="H210" s="227"/>
      <c r="I210" s="227"/>
      <c r="J210" s="227"/>
      <c r="K210" s="227"/>
      <c r="L210" s="231"/>
      <c r="M210" s="231"/>
      <c r="N210" s="231"/>
      <c r="O210" s="227"/>
      <c r="P210" s="294"/>
      <c r="Q210" s="227"/>
      <c r="R210" s="227"/>
      <c r="S210" s="227"/>
    </row>
    <row r="211" spans="2:19" x14ac:dyDescent="0.3">
      <c r="B211" s="90">
        <v>198</v>
      </c>
      <c r="C211" s="89">
        <f>Input!$C$18</f>
        <v>0</v>
      </c>
      <c r="D211" s="366" t="s">
        <v>370</v>
      </c>
      <c r="E211" s="227"/>
      <c r="F211" s="227"/>
      <c r="G211" s="227"/>
      <c r="H211" s="227"/>
      <c r="I211" s="227"/>
      <c r="J211" s="227"/>
      <c r="K211" s="227"/>
      <c r="L211" s="231"/>
      <c r="M211" s="231"/>
      <c r="N211" s="231"/>
      <c r="O211" s="227"/>
      <c r="P211" s="294"/>
      <c r="Q211" s="227"/>
      <c r="R211" s="227"/>
      <c r="S211" s="227"/>
    </row>
    <row r="212" spans="2:19" x14ac:dyDescent="0.3">
      <c r="B212" s="90">
        <v>199</v>
      </c>
      <c r="C212" s="89">
        <f>Input!$C$18</f>
        <v>0</v>
      </c>
      <c r="D212" s="366" t="s">
        <v>379</v>
      </c>
      <c r="E212" s="227"/>
      <c r="F212" s="227"/>
      <c r="G212" s="227"/>
      <c r="H212" s="227"/>
      <c r="I212" s="227"/>
      <c r="J212" s="227"/>
      <c r="K212" s="227"/>
      <c r="L212" s="231"/>
      <c r="M212" s="231"/>
      <c r="N212" s="231"/>
      <c r="O212" s="227"/>
      <c r="P212" s="294"/>
      <c r="Q212" s="227"/>
      <c r="R212" s="227"/>
      <c r="S212" s="227"/>
    </row>
    <row r="213" spans="2:19" x14ac:dyDescent="0.3">
      <c r="B213" s="90">
        <v>200</v>
      </c>
      <c r="C213" s="89">
        <f>Input!$C$18</f>
        <v>0</v>
      </c>
      <c r="D213" s="366" t="s">
        <v>388</v>
      </c>
      <c r="E213" s="227"/>
      <c r="F213" s="227"/>
      <c r="G213" s="227"/>
      <c r="H213" s="227"/>
      <c r="I213" s="227"/>
      <c r="J213" s="227"/>
      <c r="K213" s="227"/>
      <c r="L213" s="231"/>
      <c r="M213" s="231"/>
      <c r="N213" s="231"/>
      <c r="O213" s="227"/>
      <c r="P213" s="294"/>
      <c r="Q213" s="227"/>
      <c r="R213" s="227"/>
      <c r="S213" s="227"/>
    </row>
    <row r="214" spans="2:19" x14ac:dyDescent="0.3">
      <c r="B214" s="90">
        <v>201</v>
      </c>
      <c r="C214" s="89">
        <f>Input!$C$18</f>
        <v>0</v>
      </c>
      <c r="D214" s="366" t="s">
        <v>397</v>
      </c>
      <c r="E214" s="227"/>
      <c r="F214" s="227"/>
      <c r="G214" s="227"/>
      <c r="H214" s="227"/>
      <c r="I214" s="227"/>
      <c r="J214" s="227"/>
      <c r="K214" s="227"/>
      <c r="L214" s="231"/>
      <c r="M214" s="231"/>
      <c r="N214" s="231"/>
      <c r="O214" s="227"/>
      <c r="P214" s="294"/>
      <c r="Q214" s="227"/>
      <c r="R214" s="227"/>
      <c r="S214" s="227"/>
    </row>
    <row r="215" spans="2:19" x14ac:dyDescent="0.3">
      <c r="B215" s="90">
        <v>202</v>
      </c>
      <c r="C215" s="89">
        <f>Input!$C$18</f>
        <v>0</v>
      </c>
      <c r="D215" s="366" t="s">
        <v>407</v>
      </c>
      <c r="E215" s="227"/>
      <c r="F215" s="227"/>
      <c r="G215" s="227"/>
      <c r="H215" s="227"/>
      <c r="I215" s="227"/>
      <c r="J215" s="227"/>
      <c r="K215" s="227"/>
      <c r="L215" s="231"/>
      <c r="M215" s="231"/>
      <c r="N215" s="231"/>
      <c r="O215" s="227"/>
      <c r="P215" s="294"/>
      <c r="Q215" s="227"/>
      <c r="R215" s="227"/>
      <c r="S215" s="227"/>
    </row>
    <row r="216" spans="2:19" x14ac:dyDescent="0.3">
      <c r="B216" s="90">
        <v>203</v>
      </c>
      <c r="C216" s="89">
        <f>Input!$C$18</f>
        <v>0</v>
      </c>
      <c r="D216" s="366" t="s">
        <v>416</v>
      </c>
      <c r="E216" s="227"/>
      <c r="F216" s="227"/>
      <c r="G216" s="227"/>
      <c r="H216" s="227"/>
      <c r="I216" s="227"/>
      <c r="J216" s="227"/>
      <c r="K216" s="227"/>
      <c r="L216" s="231"/>
      <c r="M216" s="231"/>
      <c r="N216" s="231"/>
      <c r="O216" s="227"/>
      <c r="P216" s="294"/>
      <c r="Q216" s="227"/>
      <c r="R216" s="227"/>
      <c r="S216" s="227"/>
    </row>
    <row r="217" spans="2:19" x14ac:dyDescent="0.3">
      <c r="B217" s="90">
        <v>204</v>
      </c>
      <c r="C217" s="89">
        <f>Input!$C$18</f>
        <v>0</v>
      </c>
      <c r="D217" s="366" t="s">
        <v>425</v>
      </c>
      <c r="E217" s="228">
        <f t="shared" ref="E217:K217" si="24">SUM(E218,E220,E221)</f>
        <v>0</v>
      </c>
      <c r="F217" s="228">
        <f t="shared" si="24"/>
        <v>0</v>
      </c>
      <c r="G217" s="228">
        <f t="shared" si="24"/>
        <v>0</v>
      </c>
      <c r="H217" s="228">
        <f t="shared" si="24"/>
        <v>0</v>
      </c>
      <c r="I217" s="228">
        <f t="shared" si="24"/>
        <v>0</v>
      </c>
      <c r="J217" s="228">
        <f t="shared" si="24"/>
        <v>0</v>
      </c>
      <c r="K217" s="228">
        <f t="shared" si="24"/>
        <v>0</v>
      </c>
      <c r="L217" s="231"/>
      <c r="M217" s="231"/>
      <c r="N217" s="231"/>
      <c r="O217" s="227"/>
      <c r="P217" s="294"/>
      <c r="Q217" s="227"/>
      <c r="R217" s="227"/>
      <c r="S217" s="227"/>
    </row>
    <row r="218" spans="2:19" x14ac:dyDescent="0.3">
      <c r="B218" s="90">
        <v>205</v>
      </c>
      <c r="C218" s="89">
        <f>Input!$C$18</f>
        <v>0</v>
      </c>
      <c r="D218" s="366" t="s">
        <v>435</v>
      </c>
      <c r="E218" s="227"/>
      <c r="F218" s="227"/>
      <c r="G218" s="227"/>
      <c r="H218" s="227"/>
      <c r="I218" s="227"/>
      <c r="J218" s="227"/>
      <c r="K218" s="227"/>
      <c r="L218" s="231"/>
      <c r="M218" s="231"/>
      <c r="N218" s="231"/>
      <c r="O218" s="227"/>
      <c r="P218" s="294"/>
      <c r="Q218" s="227"/>
      <c r="R218" s="227"/>
      <c r="S218" s="227"/>
    </row>
    <row r="219" spans="2:19" x14ac:dyDescent="0.3">
      <c r="B219" s="90">
        <v>206</v>
      </c>
      <c r="C219" s="89">
        <f>Input!$C$18</f>
        <v>0</v>
      </c>
      <c r="D219" s="366" t="s">
        <v>443</v>
      </c>
      <c r="E219" s="227"/>
      <c r="F219" s="227"/>
      <c r="G219" s="227"/>
      <c r="H219" s="227"/>
      <c r="I219" s="227"/>
      <c r="J219" s="227"/>
      <c r="K219" s="227"/>
      <c r="L219" s="231"/>
      <c r="M219" s="231"/>
      <c r="N219" s="231"/>
      <c r="O219" s="227"/>
      <c r="P219" s="294"/>
      <c r="Q219" s="227"/>
      <c r="R219" s="227"/>
      <c r="S219" s="227"/>
    </row>
    <row r="220" spans="2:19" x14ac:dyDescent="0.3">
      <c r="B220" s="90">
        <v>207</v>
      </c>
      <c r="C220" s="89">
        <f>Input!$C$18</f>
        <v>0</v>
      </c>
      <c r="D220" s="366" t="s">
        <v>452</v>
      </c>
      <c r="E220" s="227"/>
      <c r="F220" s="227"/>
      <c r="G220" s="227"/>
      <c r="H220" s="227"/>
      <c r="I220" s="227"/>
      <c r="J220" s="227"/>
      <c r="K220" s="227"/>
      <c r="L220" s="231"/>
      <c r="M220" s="231"/>
      <c r="N220" s="231"/>
      <c r="O220" s="227"/>
      <c r="P220" s="294"/>
      <c r="Q220" s="227"/>
      <c r="R220" s="227"/>
      <c r="S220" s="227"/>
    </row>
    <row r="221" spans="2:19" x14ac:dyDescent="0.3">
      <c r="B221" s="90">
        <v>208</v>
      </c>
      <c r="C221" s="89">
        <f>Input!$C$18</f>
        <v>0</v>
      </c>
      <c r="D221" s="366" t="s">
        <v>461</v>
      </c>
      <c r="E221" s="227"/>
      <c r="F221" s="227"/>
      <c r="G221" s="227"/>
      <c r="H221" s="227"/>
      <c r="I221" s="227"/>
      <c r="J221" s="227"/>
      <c r="K221" s="227"/>
      <c r="L221" s="231"/>
      <c r="M221" s="231"/>
      <c r="N221" s="231"/>
      <c r="O221" s="227"/>
      <c r="P221" s="294"/>
      <c r="Q221" s="227"/>
      <c r="R221" s="227"/>
      <c r="S221" s="227"/>
    </row>
    <row r="222" spans="2:19" x14ac:dyDescent="0.3">
      <c r="B222" s="90">
        <v>209</v>
      </c>
      <c r="C222" s="89">
        <f>Input!$C$18</f>
        <v>0</v>
      </c>
      <c r="D222" s="366" t="s">
        <v>468</v>
      </c>
      <c r="E222" s="227"/>
      <c r="F222" s="227"/>
      <c r="G222" s="227"/>
      <c r="H222" s="227"/>
      <c r="I222" s="227"/>
      <c r="J222" s="227"/>
      <c r="K222" s="227"/>
      <c r="L222" s="231"/>
      <c r="M222" s="231"/>
      <c r="N222" s="231"/>
      <c r="O222" s="227"/>
      <c r="P222" s="294"/>
      <c r="Q222" s="227"/>
      <c r="R222" s="227"/>
      <c r="S222" s="227"/>
    </row>
    <row r="223" spans="2:19" x14ac:dyDescent="0.3">
      <c r="B223" s="90">
        <v>210</v>
      </c>
      <c r="C223" s="89">
        <f>Input!$C$18</f>
        <v>0</v>
      </c>
      <c r="D223" s="366" t="s">
        <v>477</v>
      </c>
      <c r="E223" s="228">
        <f t="shared" ref="E223:K223" si="25">SUM(E224:E226)</f>
        <v>0</v>
      </c>
      <c r="F223" s="228">
        <f t="shared" si="25"/>
        <v>0</v>
      </c>
      <c r="G223" s="228">
        <f t="shared" si="25"/>
        <v>0</v>
      </c>
      <c r="H223" s="228">
        <f t="shared" si="25"/>
        <v>0</v>
      </c>
      <c r="I223" s="228">
        <f t="shared" si="25"/>
        <v>0</v>
      </c>
      <c r="J223" s="228">
        <f t="shared" si="25"/>
        <v>0</v>
      </c>
      <c r="K223" s="228">
        <f t="shared" si="25"/>
        <v>0</v>
      </c>
      <c r="L223" s="231"/>
      <c r="M223" s="231"/>
      <c r="N223" s="231"/>
      <c r="O223" s="227"/>
      <c r="P223" s="294"/>
      <c r="Q223" s="227"/>
      <c r="R223" s="211"/>
      <c r="S223" s="211"/>
    </row>
    <row r="224" spans="2:19" x14ac:dyDescent="0.3">
      <c r="B224" s="90">
        <v>211</v>
      </c>
      <c r="C224" s="89">
        <f>Input!$C$18</f>
        <v>0</v>
      </c>
      <c r="D224" s="366" t="s">
        <v>486</v>
      </c>
      <c r="E224" s="227"/>
      <c r="F224" s="227"/>
      <c r="G224" s="227"/>
      <c r="H224" s="227"/>
      <c r="I224" s="227"/>
      <c r="J224" s="227"/>
      <c r="K224" s="227"/>
      <c r="L224" s="231"/>
      <c r="M224" s="231"/>
      <c r="N224" s="231"/>
      <c r="O224" s="227"/>
      <c r="P224" s="294"/>
      <c r="Q224" s="227"/>
      <c r="R224" s="227"/>
      <c r="S224" s="227"/>
    </row>
    <row r="225" spans="2:19" x14ac:dyDescent="0.3">
      <c r="B225" s="90">
        <v>212</v>
      </c>
      <c r="C225" s="89">
        <f>Input!$C$18</f>
        <v>0</v>
      </c>
      <c r="D225" s="366" t="s">
        <v>495</v>
      </c>
      <c r="E225" s="227"/>
      <c r="F225" s="227"/>
      <c r="G225" s="227"/>
      <c r="H225" s="227"/>
      <c r="I225" s="227"/>
      <c r="J225" s="227"/>
      <c r="K225" s="227"/>
      <c r="L225" s="231"/>
      <c r="M225" s="231"/>
      <c r="N225" s="231"/>
      <c r="O225" s="227"/>
      <c r="P225" s="294"/>
      <c r="Q225" s="227"/>
      <c r="R225" s="227"/>
      <c r="S225" s="227"/>
    </row>
    <row r="226" spans="2:19" x14ac:dyDescent="0.3">
      <c r="B226" s="90">
        <v>213</v>
      </c>
      <c r="C226" s="89">
        <f>Input!$C$18</f>
        <v>0</v>
      </c>
      <c r="D226" s="366" t="s">
        <v>503</v>
      </c>
      <c r="E226" s="227"/>
      <c r="F226" s="227"/>
      <c r="G226" s="227"/>
      <c r="H226" s="227"/>
      <c r="I226" s="227"/>
      <c r="J226" s="227"/>
      <c r="K226" s="227"/>
      <c r="L226" s="231"/>
      <c r="M226" s="231"/>
      <c r="N226" s="231"/>
      <c r="O226" s="227"/>
      <c r="P226" s="294"/>
      <c r="Q226" s="227"/>
      <c r="R226" s="227"/>
      <c r="S226" s="227"/>
    </row>
    <row r="227" spans="2:19" x14ac:dyDescent="0.3">
      <c r="B227" s="90">
        <v>214</v>
      </c>
      <c r="C227" s="89">
        <f>Input!$C$18</f>
        <v>0</v>
      </c>
      <c r="D227" s="366" t="s">
        <v>512</v>
      </c>
      <c r="E227" s="227"/>
      <c r="F227" s="227"/>
      <c r="G227" s="227"/>
      <c r="H227" s="227"/>
      <c r="I227" s="227"/>
      <c r="J227" s="227"/>
      <c r="K227" s="227"/>
      <c r="L227" s="231"/>
      <c r="M227" s="231"/>
      <c r="N227" s="231"/>
      <c r="O227" s="227"/>
      <c r="P227" s="294"/>
      <c r="Q227" s="227"/>
      <c r="R227" s="227"/>
      <c r="S227" s="227"/>
    </row>
    <row r="228" spans="2:19" x14ac:dyDescent="0.3">
      <c r="B228" s="90">
        <v>215</v>
      </c>
      <c r="C228" s="89">
        <f>Input!$C$18</f>
        <v>0</v>
      </c>
      <c r="D228" s="366" t="s">
        <v>521</v>
      </c>
      <c r="E228" s="228">
        <f t="shared" ref="E228:K228" si="26">SUM(E229:E233)</f>
        <v>0</v>
      </c>
      <c r="F228" s="228">
        <f t="shared" si="26"/>
        <v>0</v>
      </c>
      <c r="G228" s="228">
        <f t="shared" si="26"/>
        <v>0</v>
      </c>
      <c r="H228" s="228">
        <f t="shared" si="26"/>
        <v>0</v>
      </c>
      <c r="I228" s="228">
        <f t="shared" si="26"/>
        <v>0</v>
      </c>
      <c r="J228" s="228">
        <f t="shared" si="26"/>
        <v>0</v>
      </c>
      <c r="K228" s="228">
        <f t="shared" si="26"/>
        <v>0</v>
      </c>
      <c r="L228" s="231"/>
      <c r="M228" s="231"/>
      <c r="N228" s="231"/>
      <c r="O228" s="227"/>
      <c r="P228" s="294"/>
      <c r="Q228" s="227"/>
      <c r="R228" s="211"/>
      <c r="S228" s="211"/>
    </row>
    <row r="229" spans="2:19" x14ac:dyDescent="0.3">
      <c r="B229" s="90">
        <v>216</v>
      </c>
      <c r="C229" s="89">
        <f>Input!$C$18</f>
        <v>0</v>
      </c>
      <c r="D229" s="366" t="s">
        <v>530</v>
      </c>
      <c r="E229" s="227"/>
      <c r="F229" s="227"/>
      <c r="G229" s="227"/>
      <c r="H229" s="227"/>
      <c r="I229" s="227"/>
      <c r="J229" s="227"/>
      <c r="K229" s="227"/>
      <c r="L229" s="231"/>
      <c r="M229" s="231"/>
      <c r="N229" s="231"/>
      <c r="O229" s="227"/>
      <c r="P229" s="294"/>
      <c r="Q229" s="227"/>
      <c r="R229" s="227"/>
      <c r="S229" s="227"/>
    </row>
    <row r="230" spans="2:19" x14ac:dyDescent="0.3">
      <c r="B230" s="90">
        <v>217</v>
      </c>
      <c r="C230" s="89">
        <f>Input!$C$18</f>
        <v>0</v>
      </c>
      <c r="D230" s="366" t="s">
        <v>538</v>
      </c>
      <c r="E230" s="227"/>
      <c r="F230" s="227"/>
      <c r="G230" s="227"/>
      <c r="H230" s="227"/>
      <c r="I230" s="227"/>
      <c r="J230" s="227"/>
      <c r="K230" s="227"/>
      <c r="L230" s="231"/>
      <c r="M230" s="231"/>
      <c r="N230" s="231"/>
      <c r="O230" s="227"/>
      <c r="P230" s="294"/>
      <c r="Q230" s="227"/>
      <c r="R230" s="227"/>
      <c r="S230" s="227"/>
    </row>
    <row r="231" spans="2:19" x14ac:dyDescent="0.3">
      <c r="B231" s="90">
        <v>218</v>
      </c>
      <c r="C231" s="89">
        <f>Input!$C$18</f>
        <v>0</v>
      </c>
      <c r="D231" s="366" t="s">
        <v>546</v>
      </c>
      <c r="E231" s="227"/>
      <c r="F231" s="227"/>
      <c r="G231" s="227"/>
      <c r="H231" s="227"/>
      <c r="I231" s="227"/>
      <c r="J231" s="227"/>
      <c r="K231" s="227"/>
      <c r="L231" s="231"/>
      <c r="M231" s="231"/>
      <c r="N231" s="231"/>
      <c r="O231" s="227"/>
      <c r="P231" s="294"/>
      <c r="Q231" s="227"/>
      <c r="R231" s="227"/>
      <c r="S231" s="227"/>
    </row>
    <row r="232" spans="2:19" x14ac:dyDescent="0.3">
      <c r="B232" s="90">
        <v>219</v>
      </c>
      <c r="C232" s="89">
        <f>Input!$C$18</f>
        <v>0</v>
      </c>
      <c r="D232" s="366" t="s">
        <v>555</v>
      </c>
      <c r="E232" s="227"/>
      <c r="F232" s="227"/>
      <c r="G232" s="227"/>
      <c r="H232" s="227"/>
      <c r="I232" s="227"/>
      <c r="J232" s="227"/>
      <c r="K232" s="227"/>
      <c r="L232" s="231"/>
      <c r="M232" s="231"/>
      <c r="N232" s="231"/>
      <c r="O232" s="227"/>
      <c r="P232" s="294"/>
      <c r="Q232" s="227"/>
      <c r="R232" s="227"/>
      <c r="S232" s="227"/>
    </row>
    <row r="233" spans="2:19" x14ac:dyDescent="0.3">
      <c r="B233" s="90">
        <v>220</v>
      </c>
      <c r="C233" s="89">
        <f>Input!$C$18</f>
        <v>0</v>
      </c>
      <c r="D233" s="366" t="s">
        <v>564</v>
      </c>
      <c r="E233" s="227"/>
      <c r="F233" s="227"/>
      <c r="G233" s="227"/>
      <c r="H233" s="227"/>
      <c r="I233" s="227"/>
      <c r="J233" s="227"/>
      <c r="K233" s="227"/>
      <c r="L233" s="231"/>
      <c r="M233" s="231"/>
      <c r="N233" s="231"/>
      <c r="O233" s="227"/>
      <c r="P233" s="294"/>
      <c r="Q233" s="227"/>
      <c r="R233" s="227"/>
      <c r="S233" s="227"/>
    </row>
    <row r="234" spans="2:19" x14ac:dyDescent="0.3">
      <c r="B234" s="90">
        <v>221</v>
      </c>
      <c r="C234" s="89">
        <f>Input!$C$18</f>
        <v>0</v>
      </c>
      <c r="D234" s="366" t="s">
        <v>573</v>
      </c>
      <c r="E234" s="227"/>
      <c r="F234" s="227"/>
      <c r="G234" s="227"/>
      <c r="H234" s="227"/>
      <c r="I234" s="227"/>
      <c r="J234" s="227"/>
      <c r="K234" s="227"/>
      <c r="L234" s="231"/>
      <c r="M234" s="231"/>
      <c r="N234" s="231"/>
      <c r="O234" s="227"/>
      <c r="P234" s="294"/>
      <c r="Q234" s="227"/>
      <c r="R234" s="227"/>
      <c r="S234" s="227"/>
    </row>
    <row r="235" spans="2:19" x14ac:dyDescent="0.3">
      <c r="B235" s="90">
        <v>222</v>
      </c>
      <c r="C235" s="89">
        <f>Input!$C$18</f>
        <v>0</v>
      </c>
      <c r="D235" s="366" t="s">
        <v>583</v>
      </c>
      <c r="E235" s="227"/>
      <c r="F235" s="227"/>
      <c r="G235" s="227"/>
      <c r="H235" s="227"/>
      <c r="I235" s="227"/>
      <c r="J235" s="227"/>
      <c r="K235" s="227"/>
      <c r="L235" s="231"/>
      <c r="M235" s="231"/>
      <c r="N235" s="231"/>
      <c r="O235" s="227"/>
      <c r="P235" s="294"/>
      <c r="Q235" s="227"/>
      <c r="R235" s="227"/>
      <c r="S235" s="227"/>
    </row>
    <row r="236" spans="2:19" x14ac:dyDescent="0.3">
      <c r="B236" s="90">
        <v>223</v>
      </c>
      <c r="C236" s="89">
        <f>Input!$C$18</f>
        <v>0</v>
      </c>
      <c r="D236" s="366" t="s">
        <v>4058</v>
      </c>
      <c r="E236" s="227"/>
      <c r="F236" s="227"/>
      <c r="G236" s="227"/>
      <c r="H236" s="227"/>
      <c r="I236" s="227"/>
      <c r="J236" s="227"/>
      <c r="K236" s="227"/>
      <c r="L236" s="231"/>
      <c r="M236" s="231"/>
      <c r="N236" s="231"/>
      <c r="O236" s="227"/>
      <c r="P236" s="294"/>
      <c r="Q236" s="227"/>
      <c r="R236" s="227"/>
      <c r="S236" s="227"/>
    </row>
    <row r="237" spans="2:19" x14ac:dyDescent="0.3">
      <c r="B237" s="90">
        <v>224</v>
      </c>
      <c r="C237" s="89">
        <f>Input!$C$18</f>
        <v>0</v>
      </c>
      <c r="D237" s="366" t="s">
        <v>4059</v>
      </c>
      <c r="E237" s="228">
        <f t="shared" ref="E237:K237" si="27">SUM(E236,E235,E234,E228,E227,E223,E222,E217,E192,E186,E182)</f>
        <v>0</v>
      </c>
      <c r="F237" s="228">
        <f t="shared" si="27"/>
        <v>0</v>
      </c>
      <c r="G237" s="228">
        <f t="shared" si="27"/>
        <v>0</v>
      </c>
      <c r="H237" s="228">
        <f t="shared" si="27"/>
        <v>0</v>
      </c>
      <c r="I237" s="228">
        <f t="shared" si="27"/>
        <v>0</v>
      </c>
      <c r="J237" s="228">
        <f t="shared" si="27"/>
        <v>0</v>
      </c>
      <c r="K237" s="228">
        <f t="shared" si="27"/>
        <v>0</v>
      </c>
      <c r="L237" s="231"/>
      <c r="M237" s="231"/>
      <c r="N237" s="231"/>
      <c r="O237" s="227"/>
      <c r="P237" s="294"/>
      <c r="Q237" s="227"/>
      <c r="R237" s="211"/>
      <c r="S237" s="211"/>
    </row>
    <row r="238" spans="2:19" x14ac:dyDescent="0.3">
      <c r="B238" s="90">
        <v>225</v>
      </c>
      <c r="C238" s="89">
        <f>Input!$C$19</f>
        <v>0</v>
      </c>
      <c r="D238" s="366" t="s">
        <v>53</v>
      </c>
      <c r="E238" s="228">
        <f t="shared" ref="E238:K238" si="28">SUM(E239:E241)</f>
        <v>0</v>
      </c>
      <c r="F238" s="228">
        <f t="shared" si="28"/>
        <v>0</v>
      </c>
      <c r="G238" s="228">
        <f t="shared" si="28"/>
        <v>0</v>
      </c>
      <c r="H238" s="228">
        <f t="shared" si="28"/>
        <v>0</v>
      </c>
      <c r="I238" s="228">
        <f t="shared" si="28"/>
        <v>0</v>
      </c>
      <c r="J238" s="228">
        <f t="shared" si="28"/>
        <v>0</v>
      </c>
      <c r="K238" s="228">
        <f t="shared" si="28"/>
        <v>0</v>
      </c>
      <c r="L238" s="231"/>
      <c r="M238" s="231"/>
      <c r="N238" s="231"/>
      <c r="O238" s="227"/>
      <c r="P238" s="294"/>
      <c r="Q238" s="227"/>
      <c r="R238" s="211"/>
      <c r="S238" s="211"/>
    </row>
    <row r="239" spans="2:19" x14ac:dyDescent="0.3">
      <c r="B239" s="90">
        <v>226</v>
      </c>
      <c r="C239" s="89">
        <f>Input!$C$19</f>
        <v>0</v>
      </c>
      <c r="D239" s="366" t="s">
        <v>67</v>
      </c>
      <c r="E239" s="227"/>
      <c r="F239" s="227"/>
      <c r="G239" s="227"/>
      <c r="H239" s="227"/>
      <c r="I239" s="227"/>
      <c r="J239" s="227"/>
      <c r="K239" s="227"/>
      <c r="L239" s="231"/>
      <c r="M239" s="231"/>
      <c r="N239" s="231"/>
      <c r="O239" s="227"/>
      <c r="P239" s="294"/>
      <c r="Q239" s="227"/>
      <c r="R239" s="227"/>
      <c r="S239" s="227"/>
    </row>
    <row r="240" spans="2:19" x14ac:dyDescent="0.3">
      <c r="B240" s="90">
        <v>227</v>
      </c>
      <c r="C240" s="89">
        <f>Input!$C$19</f>
        <v>0</v>
      </c>
      <c r="D240" s="366" t="s">
        <v>80</v>
      </c>
      <c r="E240" s="227"/>
      <c r="F240" s="227"/>
      <c r="G240" s="227"/>
      <c r="H240" s="227"/>
      <c r="I240" s="227"/>
      <c r="J240" s="227"/>
      <c r="K240" s="227"/>
      <c r="L240" s="231"/>
      <c r="M240" s="231"/>
      <c r="N240" s="231"/>
      <c r="O240" s="227"/>
      <c r="P240" s="294"/>
      <c r="Q240" s="227"/>
      <c r="R240" s="227"/>
      <c r="S240" s="227"/>
    </row>
    <row r="241" spans="2:19" x14ac:dyDescent="0.3">
      <c r="B241" s="90">
        <v>228</v>
      </c>
      <c r="C241" s="89">
        <f>Input!$C$19</f>
        <v>0</v>
      </c>
      <c r="D241" s="366" t="s">
        <v>93</v>
      </c>
      <c r="E241" s="227"/>
      <c r="F241" s="227"/>
      <c r="G241" s="227"/>
      <c r="H241" s="227"/>
      <c r="I241" s="227"/>
      <c r="J241" s="227"/>
      <c r="K241" s="227"/>
      <c r="L241" s="231"/>
      <c r="M241" s="231"/>
      <c r="N241" s="231"/>
      <c r="O241" s="227"/>
      <c r="P241" s="294"/>
      <c r="Q241" s="227"/>
      <c r="R241" s="227"/>
      <c r="S241" s="227"/>
    </row>
    <row r="242" spans="2:19" x14ac:dyDescent="0.3">
      <c r="B242" s="90">
        <v>229</v>
      </c>
      <c r="C242" s="89">
        <f>Input!$C$19</f>
        <v>0</v>
      </c>
      <c r="D242" s="366" t="s">
        <v>106</v>
      </c>
      <c r="E242" s="228">
        <f t="shared" ref="E242:K242" si="29">SUM(E243:E247)</f>
        <v>0</v>
      </c>
      <c r="F242" s="228">
        <f t="shared" si="29"/>
        <v>0</v>
      </c>
      <c r="G242" s="228">
        <f t="shared" si="29"/>
        <v>0</v>
      </c>
      <c r="H242" s="228">
        <f t="shared" si="29"/>
        <v>0</v>
      </c>
      <c r="I242" s="228">
        <f t="shared" si="29"/>
        <v>0</v>
      </c>
      <c r="J242" s="228">
        <f t="shared" si="29"/>
        <v>0</v>
      </c>
      <c r="K242" s="228">
        <f t="shared" si="29"/>
        <v>0</v>
      </c>
      <c r="L242" s="231"/>
      <c r="M242" s="231"/>
      <c r="N242" s="231"/>
      <c r="O242" s="227"/>
      <c r="P242" s="294"/>
      <c r="Q242" s="227"/>
      <c r="R242" s="211"/>
      <c r="S242" s="211"/>
    </row>
    <row r="243" spans="2:19" x14ac:dyDescent="0.3">
      <c r="B243" s="90">
        <v>230</v>
      </c>
      <c r="C243" s="89">
        <f>Input!$C$19</f>
        <v>0</v>
      </c>
      <c r="D243" s="366" t="s">
        <v>118</v>
      </c>
      <c r="E243" s="227"/>
      <c r="F243" s="227"/>
      <c r="G243" s="227"/>
      <c r="H243" s="227"/>
      <c r="I243" s="227"/>
      <c r="J243" s="227"/>
      <c r="K243" s="227"/>
      <c r="L243" s="231"/>
      <c r="M243" s="231"/>
      <c r="N243" s="231"/>
      <c r="O243" s="227"/>
      <c r="P243" s="294"/>
      <c r="Q243" s="227"/>
      <c r="R243" s="227"/>
      <c r="S243" s="227"/>
    </row>
    <row r="244" spans="2:19" x14ac:dyDescent="0.3">
      <c r="B244" s="90">
        <v>231</v>
      </c>
      <c r="C244" s="89">
        <f>Input!$C$19</f>
        <v>0</v>
      </c>
      <c r="D244" s="366" t="s">
        <v>130</v>
      </c>
      <c r="E244" s="227"/>
      <c r="F244" s="227"/>
      <c r="G244" s="227"/>
      <c r="H244" s="227"/>
      <c r="I244" s="227"/>
      <c r="J244" s="227"/>
      <c r="K244" s="227"/>
      <c r="L244" s="231"/>
      <c r="M244" s="231"/>
      <c r="N244" s="231"/>
      <c r="O244" s="227"/>
      <c r="P244" s="294"/>
      <c r="Q244" s="227"/>
      <c r="R244" s="227"/>
      <c r="S244" s="227"/>
    </row>
    <row r="245" spans="2:19" x14ac:dyDescent="0.3">
      <c r="B245" s="90">
        <v>232</v>
      </c>
      <c r="C245" s="89">
        <f>Input!$C$19</f>
        <v>0</v>
      </c>
      <c r="D245" s="366" t="s">
        <v>142</v>
      </c>
      <c r="E245" s="227"/>
      <c r="F245" s="227"/>
      <c r="G245" s="227"/>
      <c r="H245" s="227"/>
      <c r="I245" s="227"/>
      <c r="J245" s="227"/>
      <c r="K245" s="227"/>
      <c r="L245" s="231"/>
      <c r="M245" s="231"/>
      <c r="N245" s="231"/>
      <c r="O245" s="227"/>
      <c r="P245" s="294"/>
      <c r="Q245" s="227"/>
      <c r="R245" s="227"/>
      <c r="S245" s="227"/>
    </row>
    <row r="246" spans="2:19" x14ac:dyDescent="0.3">
      <c r="B246" s="90">
        <v>233</v>
      </c>
      <c r="C246" s="89">
        <f>Input!$C$19</f>
        <v>0</v>
      </c>
      <c r="D246" s="366" t="s">
        <v>154</v>
      </c>
      <c r="E246" s="227"/>
      <c r="F246" s="227"/>
      <c r="G246" s="227"/>
      <c r="H246" s="227"/>
      <c r="I246" s="227"/>
      <c r="J246" s="227"/>
      <c r="K246" s="227"/>
      <c r="L246" s="231"/>
      <c r="M246" s="231"/>
      <c r="N246" s="231"/>
      <c r="O246" s="227"/>
      <c r="P246" s="294"/>
      <c r="Q246" s="227"/>
      <c r="R246" s="227"/>
      <c r="S246" s="227"/>
    </row>
    <row r="247" spans="2:19" x14ac:dyDescent="0.3">
      <c r="B247" s="90">
        <v>234</v>
      </c>
      <c r="C247" s="89">
        <f>Input!$C$19</f>
        <v>0</v>
      </c>
      <c r="D247" s="366" t="s">
        <v>165</v>
      </c>
      <c r="E247" s="227"/>
      <c r="F247" s="227"/>
      <c r="G247" s="227"/>
      <c r="H247" s="227"/>
      <c r="I247" s="227"/>
      <c r="J247" s="227"/>
      <c r="K247" s="227"/>
      <c r="L247" s="231"/>
      <c r="M247" s="231"/>
      <c r="N247" s="231"/>
      <c r="O247" s="227"/>
      <c r="P247" s="294"/>
      <c r="Q247" s="227"/>
      <c r="R247" s="227"/>
      <c r="S247" s="227"/>
    </row>
    <row r="248" spans="2:19" x14ac:dyDescent="0.3">
      <c r="B248" s="90">
        <v>235</v>
      </c>
      <c r="C248" s="89">
        <f>Input!$C$19</f>
        <v>0</v>
      </c>
      <c r="D248" s="366" t="s">
        <v>176</v>
      </c>
      <c r="E248" s="228">
        <f t="shared" ref="E248:K248" si="30">SUM(E249:E272)</f>
        <v>0</v>
      </c>
      <c r="F248" s="228">
        <f t="shared" si="30"/>
        <v>0</v>
      </c>
      <c r="G248" s="228">
        <f t="shared" si="30"/>
        <v>0</v>
      </c>
      <c r="H248" s="228">
        <f t="shared" si="30"/>
        <v>0</v>
      </c>
      <c r="I248" s="228">
        <f t="shared" si="30"/>
        <v>0</v>
      </c>
      <c r="J248" s="228">
        <f t="shared" si="30"/>
        <v>0</v>
      </c>
      <c r="K248" s="228">
        <f t="shared" si="30"/>
        <v>0</v>
      </c>
      <c r="L248" s="231"/>
      <c r="M248" s="231"/>
      <c r="N248" s="231"/>
      <c r="O248" s="227"/>
      <c r="P248" s="294"/>
      <c r="Q248" s="227"/>
      <c r="R248" s="211"/>
      <c r="S248" s="211"/>
    </row>
    <row r="249" spans="2:19" x14ac:dyDescent="0.3">
      <c r="B249" s="90">
        <v>236</v>
      </c>
      <c r="C249" s="89">
        <f>Input!$C$19</f>
        <v>0</v>
      </c>
      <c r="D249" s="366" t="s">
        <v>186</v>
      </c>
      <c r="E249" s="227"/>
      <c r="F249" s="227"/>
      <c r="G249" s="227"/>
      <c r="H249" s="227"/>
      <c r="I249" s="227"/>
      <c r="J249" s="227"/>
      <c r="K249" s="227"/>
      <c r="L249" s="231"/>
      <c r="M249" s="231"/>
      <c r="N249" s="231"/>
      <c r="O249" s="227"/>
      <c r="P249" s="294"/>
      <c r="Q249" s="227"/>
      <c r="R249" s="227"/>
      <c r="S249" s="227"/>
    </row>
    <row r="250" spans="2:19" x14ac:dyDescent="0.3">
      <c r="B250" s="90">
        <v>237</v>
      </c>
      <c r="C250" s="89">
        <f>Input!$C$19</f>
        <v>0</v>
      </c>
      <c r="D250" s="366" t="s">
        <v>196</v>
      </c>
      <c r="E250" s="227"/>
      <c r="F250" s="227"/>
      <c r="G250" s="227"/>
      <c r="H250" s="227"/>
      <c r="I250" s="227"/>
      <c r="J250" s="227"/>
      <c r="K250" s="227"/>
      <c r="L250" s="231"/>
      <c r="M250" s="231"/>
      <c r="N250" s="231"/>
      <c r="O250" s="227"/>
      <c r="P250" s="294"/>
      <c r="Q250" s="227"/>
      <c r="R250" s="227"/>
      <c r="S250" s="227"/>
    </row>
    <row r="251" spans="2:19" x14ac:dyDescent="0.3">
      <c r="B251" s="90">
        <v>238</v>
      </c>
      <c r="C251" s="89">
        <f>Input!$C$19</f>
        <v>0</v>
      </c>
      <c r="D251" s="366" t="s">
        <v>207</v>
      </c>
      <c r="E251" s="227"/>
      <c r="F251" s="227"/>
      <c r="G251" s="227"/>
      <c r="H251" s="227"/>
      <c r="I251" s="227"/>
      <c r="J251" s="227"/>
      <c r="K251" s="227"/>
      <c r="L251" s="231"/>
      <c r="M251" s="231"/>
      <c r="N251" s="231"/>
      <c r="O251" s="227"/>
      <c r="P251" s="294"/>
      <c r="Q251" s="227"/>
      <c r="R251" s="227"/>
      <c r="S251" s="227"/>
    </row>
    <row r="252" spans="2:19" x14ac:dyDescent="0.3">
      <c r="B252" s="90">
        <v>239</v>
      </c>
      <c r="C252" s="89">
        <f>Input!$C$19</f>
        <v>0</v>
      </c>
      <c r="D252" s="366" t="s">
        <v>217</v>
      </c>
      <c r="E252" s="227"/>
      <c r="F252" s="227"/>
      <c r="G252" s="227"/>
      <c r="H252" s="227"/>
      <c r="I252" s="227"/>
      <c r="J252" s="227"/>
      <c r="K252" s="227"/>
      <c r="L252" s="231"/>
      <c r="M252" s="231"/>
      <c r="N252" s="231"/>
      <c r="O252" s="227"/>
      <c r="P252" s="294"/>
      <c r="Q252" s="227"/>
      <c r="R252" s="227"/>
      <c r="S252" s="227"/>
    </row>
    <row r="253" spans="2:19" x14ac:dyDescent="0.3">
      <c r="B253" s="90">
        <v>240</v>
      </c>
      <c r="C253" s="89">
        <f>Input!$C$19</f>
        <v>0</v>
      </c>
      <c r="D253" s="366" t="s">
        <v>227</v>
      </c>
      <c r="E253" s="227"/>
      <c r="F253" s="227"/>
      <c r="G253" s="227"/>
      <c r="H253" s="227"/>
      <c r="I253" s="227"/>
      <c r="J253" s="227"/>
      <c r="K253" s="227"/>
      <c r="L253" s="231"/>
      <c r="M253" s="231"/>
      <c r="N253" s="231"/>
      <c r="O253" s="227"/>
      <c r="P253" s="294"/>
      <c r="Q253" s="227"/>
      <c r="R253" s="227"/>
      <c r="S253" s="227"/>
    </row>
    <row r="254" spans="2:19" x14ac:dyDescent="0.3">
      <c r="B254" s="90">
        <v>241</v>
      </c>
      <c r="C254" s="89">
        <f>Input!$C$19</f>
        <v>0</v>
      </c>
      <c r="D254" s="366" t="s">
        <v>237</v>
      </c>
      <c r="E254" s="227"/>
      <c r="F254" s="227"/>
      <c r="G254" s="227"/>
      <c r="H254" s="227"/>
      <c r="I254" s="227"/>
      <c r="J254" s="227"/>
      <c r="K254" s="227"/>
      <c r="L254" s="231"/>
      <c r="M254" s="231"/>
      <c r="N254" s="231"/>
      <c r="O254" s="227"/>
      <c r="P254" s="294"/>
      <c r="Q254" s="227"/>
      <c r="R254" s="227"/>
      <c r="S254" s="227"/>
    </row>
    <row r="255" spans="2:19" x14ac:dyDescent="0.3">
      <c r="B255" s="90">
        <v>242</v>
      </c>
      <c r="C255" s="89">
        <f>Input!$C$19</f>
        <v>0</v>
      </c>
      <c r="D255" s="366" t="s">
        <v>247</v>
      </c>
      <c r="E255" s="227"/>
      <c r="F255" s="227"/>
      <c r="G255" s="227"/>
      <c r="H255" s="227"/>
      <c r="I255" s="227"/>
      <c r="J255" s="227"/>
      <c r="K255" s="227"/>
      <c r="L255" s="231"/>
      <c r="M255" s="231"/>
      <c r="N255" s="231"/>
      <c r="O255" s="227"/>
      <c r="P255" s="294"/>
      <c r="Q255" s="227"/>
      <c r="R255" s="227"/>
      <c r="S255" s="227"/>
    </row>
    <row r="256" spans="2:19" x14ac:dyDescent="0.3">
      <c r="B256" s="90">
        <v>243</v>
      </c>
      <c r="C256" s="89">
        <f>Input!$C$19</f>
        <v>0</v>
      </c>
      <c r="D256" s="366" t="s">
        <v>258</v>
      </c>
      <c r="E256" s="227"/>
      <c r="F256" s="227"/>
      <c r="G256" s="227"/>
      <c r="H256" s="227"/>
      <c r="I256" s="227"/>
      <c r="J256" s="227"/>
      <c r="K256" s="227"/>
      <c r="L256" s="231"/>
      <c r="M256" s="231"/>
      <c r="N256" s="231"/>
      <c r="O256" s="227"/>
      <c r="P256" s="294"/>
      <c r="Q256" s="227"/>
      <c r="R256" s="227"/>
      <c r="S256" s="227"/>
    </row>
    <row r="257" spans="2:19" x14ac:dyDescent="0.3">
      <c r="B257" s="90">
        <v>244</v>
      </c>
      <c r="C257" s="89">
        <f>Input!$C$19</f>
        <v>0</v>
      </c>
      <c r="D257" s="366" t="s">
        <v>268</v>
      </c>
      <c r="E257" s="227"/>
      <c r="F257" s="227"/>
      <c r="G257" s="227"/>
      <c r="H257" s="227"/>
      <c r="I257" s="227"/>
      <c r="J257" s="227"/>
      <c r="K257" s="227"/>
      <c r="L257" s="231"/>
      <c r="M257" s="231"/>
      <c r="N257" s="231"/>
      <c r="O257" s="227"/>
      <c r="P257" s="294"/>
      <c r="Q257" s="227"/>
      <c r="R257" s="227"/>
      <c r="S257" s="227"/>
    </row>
    <row r="258" spans="2:19" x14ac:dyDescent="0.3">
      <c r="B258" s="90">
        <v>245</v>
      </c>
      <c r="C258" s="89">
        <f>Input!$C$19</f>
        <v>0</v>
      </c>
      <c r="D258" s="366" t="s">
        <v>278</v>
      </c>
      <c r="E258" s="227"/>
      <c r="F258" s="227"/>
      <c r="G258" s="227"/>
      <c r="H258" s="227"/>
      <c r="I258" s="227"/>
      <c r="J258" s="227"/>
      <c r="K258" s="227"/>
      <c r="L258" s="231"/>
      <c r="M258" s="231"/>
      <c r="N258" s="231"/>
      <c r="O258" s="227"/>
      <c r="P258" s="294"/>
      <c r="Q258" s="227"/>
      <c r="R258" s="227"/>
      <c r="S258" s="227"/>
    </row>
    <row r="259" spans="2:19" x14ac:dyDescent="0.3">
      <c r="B259" s="90">
        <v>246</v>
      </c>
      <c r="C259" s="89">
        <f>Input!$C$19</f>
        <v>0</v>
      </c>
      <c r="D259" s="366" t="s">
        <v>289</v>
      </c>
      <c r="E259" s="227"/>
      <c r="F259" s="227"/>
      <c r="G259" s="227"/>
      <c r="H259" s="227"/>
      <c r="I259" s="227"/>
      <c r="J259" s="227"/>
      <c r="K259" s="227"/>
      <c r="L259" s="231"/>
      <c r="M259" s="231"/>
      <c r="N259" s="231"/>
      <c r="O259" s="227"/>
      <c r="P259" s="294"/>
      <c r="Q259" s="227"/>
      <c r="R259" s="227"/>
      <c r="S259" s="227"/>
    </row>
    <row r="260" spans="2:19" x14ac:dyDescent="0.3">
      <c r="B260" s="90">
        <v>247</v>
      </c>
      <c r="C260" s="89">
        <f>Input!$C$19</f>
        <v>0</v>
      </c>
      <c r="D260" s="366" t="s">
        <v>299</v>
      </c>
      <c r="E260" s="227"/>
      <c r="F260" s="227"/>
      <c r="G260" s="227"/>
      <c r="H260" s="227"/>
      <c r="I260" s="227"/>
      <c r="J260" s="227"/>
      <c r="K260" s="227"/>
      <c r="L260" s="231"/>
      <c r="M260" s="231"/>
      <c r="N260" s="231"/>
      <c r="O260" s="227"/>
      <c r="P260" s="294"/>
      <c r="Q260" s="227"/>
      <c r="R260" s="227"/>
      <c r="S260" s="227"/>
    </row>
    <row r="261" spans="2:19" x14ac:dyDescent="0.3">
      <c r="B261" s="90">
        <v>248</v>
      </c>
      <c r="C261" s="89">
        <f>Input!$C$19</f>
        <v>0</v>
      </c>
      <c r="D261" s="366" t="s">
        <v>310</v>
      </c>
      <c r="E261" s="227"/>
      <c r="F261" s="227"/>
      <c r="G261" s="227"/>
      <c r="H261" s="227"/>
      <c r="I261" s="227"/>
      <c r="J261" s="227"/>
      <c r="K261" s="227"/>
      <c r="L261" s="231"/>
      <c r="M261" s="231"/>
      <c r="N261" s="231"/>
      <c r="O261" s="227"/>
      <c r="P261" s="294"/>
      <c r="Q261" s="227"/>
      <c r="R261" s="227"/>
      <c r="S261" s="227"/>
    </row>
    <row r="262" spans="2:19" x14ac:dyDescent="0.3">
      <c r="B262" s="90">
        <v>249</v>
      </c>
      <c r="C262" s="89">
        <f>Input!$C$19</f>
        <v>0</v>
      </c>
      <c r="D262" s="366" t="s">
        <v>321</v>
      </c>
      <c r="E262" s="227"/>
      <c r="F262" s="227"/>
      <c r="G262" s="227"/>
      <c r="H262" s="227"/>
      <c r="I262" s="227"/>
      <c r="J262" s="227"/>
      <c r="K262" s="227"/>
      <c r="L262" s="231"/>
      <c r="M262" s="231"/>
      <c r="N262" s="231"/>
      <c r="O262" s="227"/>
      <c r="P262" s="294"/>
      <c r="Q262" s="227"/>
      <c r="R262" s="227"/>
      <c r="S262" s="227"/>
    </row>
    <row r="263" spans="2:19" x14ac:dyDescent="0.3">
      <c r="B263" s="90">
        <v>250</v>
      </c>
      <c r="C263" s="89">
        <f>Input!$C$19</f>
        <v>0</v>
      </c>
      <c r="D263" s="366" t="s">
        <v>331</v>
      </c>
      <c r="E263" s="227"/>
      <c r="F263" s="227"/>
      <c r="G263" s="227"/>
      <c r="H263" s="227"/>
      <c r="I263" s="227"/>
      <c r="J263" s="227"/>
      <c r="K263" s="227"/>
      <c r="L263" s="231"/>
      <c r="M263" s="231"/>
      <c r="N263" s="231"/>
      <c r="O263" s="227"/>
      <c r="P263" s="294"/>
      <c r="Q263" s="227"/>
      <c r="R263" s="227"/>
      <c r="S263" s="227"/>
    </row>
    <row r="264" spans="2:19" x14ac:dyDescent="0.3">
      <c r="B264" s="90">
        <v>251</v>
      </c>
      <c r="C264" s="89">
        <f>Input!$C$19</f>
        <v>0</v>
      </c>
      <c r="D264" s="366" t="s">
        <v>341</v>
      </c>
      <c r="E264" s="227"/>
      <c r="F264" s="227"/>
      <c r="G264" s="227"/>
      <c r="H264" s="227"/>
      <c r="I264" s="227"/>
      <c r="J264" s="227"/>
      <c r="K264" s="227"/>
      <c r="L264" s="231"/>
      <c r="M264" s="231"/>
      <c r="N264" s="231"/>
      <c r="O264" s="227"/>
      <c r="P264" s="294"/>
      <c r="Q264" s="227"/>
      <c r="R264" s="227"/>
      <c r="S264" s="227"/>
    </row>
    <row r="265" spans="2:19" x14ac:dyDescent="0.3">
      <c r="B265" s="90">
        <v>252</v>
      </c>
      <c r="C265" s="89">
        <f>Input!$C$19</f>
        <v>0</v>
      </c>
      <c r="D265" s="366" t="s">
        <v>351</v>
      </c>
      <c r="E265" s="227"/>
      <c r="F265" s="227"/>
      <c r="G265" s="227"/>
      <c r="H265" s="227"/>
      <c r="I265" s="227"/>
      <c r="J265" s="227"/>
      <c r="K265" s="227"/>
      <c r="L265" s="231"/>
      <c r="M265" s="231"/>
      <c r="N265" s="231"/>
      <c r="O265" s="227"/>
      <c r="P265" s="294"/>
      <c r="Q265" s="227"/>
      <c r="R265" s="227"/>
      <c r="S265" s="227"/>
    </row>
    <row r="266" spans="2:19" x14ac:dyDescent="0.3">
      <c r="B266" s="90">
        <v>253</v>
      </c>
      <c r="C266" s="89">
        <f>Input!$C$19</f>
        <v>0</v>
      </c>
      <c r="D266" s="366" t="s">
        <v>361</v>
      </c>
      <c r="E266" s="227"/>
      <c r="F266" s="227"/>
      <c r="G266" s="227"/>
      <c r="H266" s="227"/>
      <c r="I266" s="227"/>
      <c r="J266" s="227"/>
      <c r="K266" s="227"/>
      <c r="L266" s="231"/>
      <c r="M266" s="231"/>
      <c r="N266" s="231"/>
      <c r="O266" s="227"/>
      <c r="P266" s="294"/>
      <c r="Q266" s="227"/>
      <c r="R266" s="227"/>
      <c r="S266" s="227"/>
    </row>
    <row r="267" spans="2:19" x14ac:dyDescent="0.3">
      <c r="B267" s="90">
        <v>254</v>
      </c>
      <c r="C267" s="89">
        <f>Input!$C$19</f>
        <v>0</v>
      </c>
      <c r="D267" s="366" t="s">
        <v>370</v>
      </c>
      <c r="E267" s="227"/>
      <c r="F267" s="227"/>
      <c r="G267" s="227"/>
      <c r="H267" s="227"/>
      <c r="I267" s="227"/>
      <c r="J267" s="227"/>
      <c r="K267" s="227"/>
      <c r="L267" s="231"/>
      <c r="M267" s="231"/>
      <c r="N267" s="231"/>
      <c r="O267" s="227"/>
      <c r="P267" s="294"/>
      <c r="Q267" s="227"/>
      <c r="R267" s="227"/>
      <c r="S267" s="227"/>
    </row>
    <row r="268" spans="2:19" x14ac:dyDescent="0.3">
      <c r="B268" s="90">
        <v>255</v>
      </c>
      <c r="C268" s="89">
        <f>Input!$C$19</f>
        <v>0</v>
      </c>
      <c r="D268" s="366" t="s">
        <v>379</v>
      </c>
      <c r="E268" s="227"/>
      <c r="F268" s="227"/>
      <c r="G268" s="227"/>
      <c r="H268" s="227"/>
      <c r="I268" s="227"/>
      <c r="J268" s="227"/>
      <c r="K268" s="227"/>
      <c r="L268" s="231"/>
      <c r="M268" s="231"/>
      <c r="N268" s="231"/>
      <c r="O268" s="227"/>
      <c r="P268" s="294"/>
      <c r="Q268" s="227"/>
      <c r="R268" s="227"/>
      <c r="S268" s="227"/>
    </row>
    <row r="269" spans="2:19" x14ac:dyDescent="0.3">
      <c r="B269" s="90">
        <v>256</v>
      </c>
      <c r="C269" s="89">
        <f>Input!$C$19</f>
        <v>0</v>
      </c>
      <c r="D269" s="366" t="s">
        <v>388</v>
      </c>
      <c r="E269" s="227"/>
      <c r="F269" s="227"/>
      <c r="G269" s="227"/>
      <c r="H269" s="227"/>
      <c r="I269" s="227"/>
      <c r="J269" s="227"/>
      <c r="K269" s="227"/>
      <c r="L269" s="231"/>
      <c r="M269" s="231"/>
      <c r="N269" s="231"/>
      <c r="O269" s="227"/>
      <c r="P269" s="294"/>
      <c r="Q269" s="227"/>
      <c r="R269" s="227"/>
      <c r="S269" s="227"/>
    </row>
    <row r="270" spans="2:19" x14ac:dyDescent="0.3">
      <c r="B270" s="90">
        <v>257</v>
      </c>
      <c r="C270" s="89">
        <f>Input!$C$19</f>
        <v>0</v>
      </c>
      <c r="D270" s="366" t="s">
        <v>397</v>
      </c>
      <c r="E270" s="227"/>
      <c r="F270" s="227"/>
      <c r="G270" s="227"/>
      <c r="H270" s="227"/>
      <c r="I270" s="227"/>
      <c r="J270" s="227"/>
      <c r="K270" s="227"/>
      <c r="L270" s="231"/>
      <c r="M270" s="231"/>
      <c r="N270" s="231"/>
      <c r="O270" s="227"/>
      <c r="P270" s="294"/>
      <c r="Q270" s="227"/>
      <c r="R270" s="227"/>
      <c r="S270" s="227"/>
    </row>
    <row r="271" spans="2:19" x14ac:dyDescent="0.3">
      <c r="B271" s="90">
        <v>258</v>
      </c>
      <c r="C271" s="89">
        <f>Input!$C$19</f>
        <v>0</v>
      </c>
      <c r="D271" s="366" t="s">
        <v>407</v>
      </c>
      <c r="E271" s="227"/>
      <c r="F271" s="227"/>
      <c r="G271" s="227"/>
      <c r="H271" s="227"/>
      <c r="I271" s="227"/>
      <c r="J271" s="227"/>
      <c r="K271" s="227"/>
      <c r="L271" s="231"/>
      <c r="M271" s="231"/>
      <c r="N271" s="231"/>
      <c r="O271" s="227"/>
      <c r="P271" s="294"/>
      <c r="Q271" s="227"/>
      <c r="R271" s="227"/>
      <c r="S271" s="227"/>
    </row>
    <row r="272" spans="2:19" x14ac:dyDescent="0.3">
      <c r="B272" s="90">
        <v>259</v>
      </c>
      <c r="C272" s="89">
        <f>Input!$C$19</f>
        <v>0</v>
      </c>
      <c r="D272" s="366" t="s">
        <v>416</v>
      </c>
      <c r="E272" s="227"/>
      <c r="F272" s="227"/>
      <c r="G272" s="227"/>
      <c r="H272" s="227"/>
      <c r="I272" s="227"/>
      <c r="J272" s="227"/>
      <c r="K272" s="227"/>
      <c r="L272" s="231"/>
      <c r="M272" s="231"/>
      <c r="N272" s="231"/>
      <c r="O272" s="227"/>
      <c r="P272" s="294"/>
      <c r="Q272" s="227"/>
      <c r="R272" s="227"/>
      <c r="S272" s="227"/>
    </row>
    <row r="273" spans="2:19" x14ac:dyDescent="0.3">
      <c r="B273" s="90">
        <v>260</v>
      </c>
      <c r="C273" s="89">
        <f>Input!$C$19</f>
        <v>0</v>
      </c>
      <c r="D273" s="366" t="s">
        <v>425</v>
      </c>
      <c r="E273" s="228">
        <f t="shared" ref="E273:K273" si="31">SUM(E274,E276,E277)</f>
        <v>0</v>
      </c>
      <c r="F273" s="228">
        <f t="shared" si="31"/>
        <v>0</v>
      </c>
      <c r="G273" s="228">
        <f t="shared" si="31"/>
        <v>0</v>
      </c>
      <c r="H273" s="228">
        <f t="shared" si="31"/>
        <v>0</v>
      </c>
      <c r="I273" s="228">
        <f t="shared" si="31"/>
        <v>0</v>
      </c>
      <c r="J273" s="228">
        <f t="shared" si="31"/>
        <v>0</v>
      </c>
      <c r="K273" s="228">
        <f t="shared" si="31"/>
        <v>0</v>
      </c>
      <c r="L273" s="231"/>
      <c r="M273" s="231"/>
      <c r="N273" s="231"/>
      <c r="O273" s="227"/>
      <c r="P273" s="294"/>
      <c r="Q273" s="227"/>
      <c r="R273" s="227"/>
      <c r="S273" s="227"/>
    </row>
    <row r="274" spans="2:19" x14ac:dyDescent="0.3">
      <c r="B274" s="90">
        <v>261</v>
      </c>
      <c r="C274" s="89">
        <f>Input!$C$19</f>
        <v>0</v>
      </c>
      <c r="D274" s="366" t="s">
        <v>435</v>
      </c>
      <c r="E274" s="227"/>
      <c r="F274" s="227"/>
      <c r="G274" s="227"/>
      <c r="H274" s="227"/>
      <c r="I274" s="227"/>
      <c r="J274" s="227"/>
      <c r="K274" s="227"/>
      <c r="L274" s="231"/>
      <c r="M274" s="231"/>
      <c r="N274" s="231"/>
      <c r="O274" s="227"/>
      <c r="P274" s="294"/>
      <c r="Q274" s="227"/>
      <c r="R274" s="227"/>
      <c r="S274" s="227"/>
    </row>
    <row r="275" spans="2:19" x14ac:dyDescent="0.3">
      <c r="B275" s="90">
        <v>262</v>
      </c>
      <c r="C275" s="89">
        <f>Input!$C$19</f>
        <v>0</v>
      </c>
      <c r="D275" s="366" t="s">
        <v>443</v>
      </c>
      <c r="E275" s="227"/>
      <c r="F275" s="227"/>
      <c r="G275" s="227"/>
      <c r="H275" s="227"/>
      <c r="I275" s="227"/>
      <c r="J275" s="227"/>
      <c r="K275" s="227"/>
      <c r="L275" s="231"/>
      <c r="M275" s="231"/>
      <c r="N275" s="231"/>
      <c r="O275" s="227"/>
      <c r="P275" s="294"/>
      <c r="Q275" s="227"/>
      <c r="R275" s="227"/>
      <c r="S275" s="227"/>
    </row>
    <row r="276" spans="2:19" x14ac:dyDescent="0.3">
      <c r="B276" s="90">
        <v>263</v>
      </c>
      <c r="C276" s="89">
        <f>Input!$C$19</f>
        <v>0</v>
      </c>
      <c r="D276" s="366" t="s">
        <v>452</v>
      </c>
      <c r="E276" s="227"/>
      <c r="F276" s="227"/>
      <c r="G276" s="227"/>
      <c r="H276" s="227"/>
      <c r="I276" s="227"/>
      <c r="J276" s="227"/>
      <c r="K276" s="227"/>
      <c r="L276" s="231"/>
      <c r="M276" s="231"/>
      <c r="N276" s="231"/>
      <c r="O276" s="227"/>
      <c r="P276" s="294"/>
      <c r="Q276" s="227"/>
      <c r="R276" s="227"/>
      <c r="S276" s="227"/>
    </row>
    <row r="277" spans="2:19" x14ac:dyDescent="0.3">
      <c r="B277" s="90">
        <v>264</v>
      </c>
      <c r="C277" s="89">
        <f>Input!$C$19</f>
        <v>0</v>
      </c>
      <c r="D277" s="366" t="s">
        <v>461</v>
      </c>
      <c r="E277" s="227"/>
      <c r="F277" s="227"/>
      <c r="G277" s="227"/>
      <c r="H277" s="227"/>
      <c r="I277" s="227"/>
      <c r="J277" s="227"/>
      <c r="K277" s="227"/>
      <c r="L277" s="231"/>
      <c r="M277" s="231"/>
      <c r="N277" s="231"/>
      <c r="O277" s="227"/>
      <c r="P277" s="294"/>
      <c r="Q277" s="227"/>
      <c r="R277" s="227"/>
      <c r="S277" s="227"/>
    </row>
    <row r="278" spans="2:19" x14ac:dyDescent="0.3">
      <c r="B278" s="90">
        <v>265</v>
      </c>
      <c r="C278" s="89">
        <f>Input!$C$19</f>
        <v>0</v>
      </c>
      <c r="D278" s="366" t="s">
        <v>468</v>
      </c>
      <c r="E278" s="227"/>
      <c r="F278" s="227"/>
      <c r="G278" s="227"/>
      <c r="H278" s="227"/>
      <c r="I278" s="227"/>
      <c r="J278" s="227"/>
      <c r="K278" s="227"/>
      <c r="L278" s="231"/>
      <c r="M278" s="231"/>
      <c r="N278" s="231"/>
      <c r="O278" s="227"/>
      <c r="P278" s="294"/>
      <c r="Q278" s="227"/>
      <c r="R278" s="227"/>
      <c r="S278" s="227"/>
    </row>
    <row r="279" spans="2:19" x14ac:dyDescent="0.3">
      <c r="B279" s="90">
        <v>266</v>
      </c>
      <c r="C279" s="89">
        <f>Input!$C$19</f>
        <v>0</v>
      </c>
      <c r="D279" s="366" t="s">
        <v>477</v>
      </c>
      <c r="E279" s="228">
        <f t="shared" ref="E279:K279" si="32">SUM(E280:E282)</f>
        <v>0</v>
      </c>
      <c r="F279" s="228">
        <f t="shared" si="32"/>
        <v>0</v>
      </c>
      <c r="G279" s="228">
        <f t="shared" si="32"/>
        <v>0</v>
      </c>
      <c r="H279" s="228">
        <f t="shared" si="32"/>
        <v>0</v>
      </c>
      <c r="I279" s="228">
        <f t="shared" si="32"/>
        <v>0</v>
      </c>
      <c r="J279" s="228">
        <f t="shared" si="32"/>
        <v>0</v>
      </c>
      <c r="K279" s="228">
        <f t="shared" si="32"/>
        <v>0</v>
      </c>
      <c r="L279" s="231"/>
      <c r="M279" s="231"/>
      <c r="N279" s="231"/>
      <c r="O279" s="227"/>
      <c r="P279" s="294"/>
      <c r="Q279" s="227"/>
      <c r="R279" s="211"/>
      <c r="S279" s="211"/>
    </row>
    <row r="280" spans="2:19" x14ac:dyDescent="0.3">
      <c r="B280" s="90">
        <v>267</v>
      </c>
      <c r="C280" s="89">
        <f>Input!$C$19</f>
        <v>0</v>
      </c>
      <c r="D280" s="366" t="s">
        <v>486</v>
      </c>
      <c r="E280" s="227"/>
      <c r="F280" s="227"/>
      <c r="G280" s="227"/>
      <c r="H280" s="227"/>
      <c r="I280" s="227"/>
      <c r="J280" s="227"/>
      <c r="K280" s="227"/>
      <c r="L280" s="231"/>
      <c r="M280" s="231"/>
      <c r="N280" s="231"/>
      <c r="O280" s="227"/>
      <c r="P280" s="294"/>
      <c r="Q280" s="227"/>
      <c r="R280" s="227"/>
      <c r="S280" s="227"/>
    </row>
    <row r="281" spans="2:19" x14ac:dyDescent="0.3">
      <c r="B281" s="90">
        <v>268</v>
      </c>
      <c r="C281" s="89">
        <f>Input!$C$19</f>
        <v>0</v>
      </c>
      <c r="D281" s="366" t="s">
        <v>495</v>
      </c>
      <c r="E281" s="227"/>
      <c r="F281" s="227"/>
      <c r="G281" s="227"/>
      <c r="H281" s="227"/>
      <c r="I281" s="227"/>
      <c r="J281" s="227"/>
      <c r="K281" s="227"/>
      <c r="L281" s="231"/>
      <c r="M281" s="231"/>
      <c r="N281" s="231"/>
      <c r="O281" s="227"/>
      <c r="P281" s="294"/>
      <c r="Q281" s="227"/>
      <c r="R281" s="227"/>
      <c r="S281" s="227"/>
    </row>
    <row r="282" spans="2:19" x14ac:dyDescent="0.3">
      <c r="B282" s="90">
        <v>269</v>
      </c>
      <c r="C282" s="89">
        <f>Input!$C$19</f>
        <v>0</v>
      </c>
      <c r="D282" s="366" t="s">
        <v>503</v>
      </c>
      <c r="E282" s="227"/>
      <c r="F282" s="227"/>
      <c r="G282" s="227"/>
      <c r="H282" s="227"/>
      <c r="I282" s="227"/>
      <c r="J282" s="227"/>
      <c r="K282" s="227"/>
      <c r="L282" s="231"/>
      <c r="M282" s="231"/>
      <c r="N282" s="231"/>
      <c r="O282" s="227"/>
      <c r="P282" s="294"/>
      <c r="Q282" s="227"/>
      <c r="R282" s="227"/>
      <c r="S282" s="227"/>
    </row>
    <row r="283" spans="2:19" x14ac:dyDescent="0.3">
      <c r="B283" s="90">
        <v>270</v>
      </c>
      <c r="C283" s="89">
        <f>Input!$C$19</f>
        <v>0</v>
      </c>
      <c r="D283" s="366" t="s">
        <v>512</v>
      </c>
      <c r="E283" s="227"/>
      <c r="F283" s="227"/>
      <c r="G283" s="227"/>
      <c r="H283" s="227"/>
      <c r="I283" s="227"/>
      <c r="J283" s="227"/>
      <c r="K283" s="227"/>
      <c r="L283" s="231"/>
      <c r="M283" s="231"/>
      <c r="N283" s="231"/>
      <c r="O283" s="227"/>
      <c r="P283" s="294"/>
      <c r="Q283" s="227"/>
      <c r="R283" s="227"/>
      <c r="S283" s="227"/>
    </row>
    <row r="284" spans="2:19" x14ac:dyDescent="0.3">
      <c r="B284" s="90">
        <v>271</v>
      </c>
      <c r="C284" s="89">
        <f>Input!$C$19</f>
        <v>0</v>
      </c>
      <c r="D284" s="366" t="s">
        <v>521</v>
      </c>
      <c r="E284" s="228">
        <f t="shared" ref="E284:K284" si="33">SUM(E285:E289)</f>
        <v>0</v>
      </c>
      <c r="F284" s="228">
        <f t="shared" si="33"/>
        <v>0</v>
      </c>
      <c r="G284" s="228">
        <f t="shared" si="33"/>
        <v>0</v>
      </c>
      <c r="H284" s="228">
        <f t="shared" si="33"/>
        <v>0</v>
      </c>
      <c r="I284" s="228">
        <f t="shared" si="33"/>
        <v>0</v>
      </c>
      <c r="J284" s="228">
        <f t="shared" si="33"/>
        <v>0</v>
      </c>
      <c r="K284" s="228">
        <f t="shared" si="33"/>
        <v>0</v>
      </c>
      <c r="L284" s="231"/>
      <c r="M284" s="231"/>
      <c r="N284" s="231"/>
      <c r="O284" s="227"/>
      <c r="P284" s="294"/>
      <c r="Q284" s="227"/>
      <c r="R284" s="211"/>
      <c r="S284" s="211"/>
    </row>
    <row r="285" spans="2:19" x14ac:dyDescent="0.3">
      <c r="B285" s="90">
        <v>272</v>
      </c>
      <c r="C285" s="89">
        <f>Input!$C$19</f>
        <v>0</v>
      </c>
      <c r="D285" s="366" t="s">
        <v>530</v>
      </c>
      <c r="E285" s="227"/>
      <c r="F285" s="227"/>
      <c r="G285" s="227"/>
      <c r="H285" s="227"/>
      <c r="I285" s="227"/>
      <c r="J285" s="227"/>
      <c r="K285" s="227"/>
      <c r="L285" s="231"/>
      <c r="M285" s="231"/>
      <c r="N285" s="231"/>
      <c r="O285" s="227"/>
      <c r="P285" s="294"/>
      <c r="Q285" s="227"/>
      <c r="R285" s="227"/>
      <c r="S285" s="227"/>
    </row>
    <row r="286" spans="2:19" x14ac:dyDescent="0.3">
      <c r="B286" s="90">
        <v>273</v>
      </c>
      <c r="C286" s="89">
        <f>Input!$C$19</f>
        <v>0</v>
      </c>
      <c r="D286" s="366" t="s">
        <v>538</v>
      </c>
      <c r="E286" s="227"/>
      <c r="F286" s="227"/>
      <c r="G286" s="227"/>
      <c r="H286" s="227"/>
      <c r="I286" s="227"/>
      <c r="J286" s="227"/>
      <c r="K286" s="227"/>
      <c r="L286" s="231"/>
      <c r="M286" s="231"/>
      <c r="N286" s="231"/>
      <c r="O286" s="227"/>
      <c r="P286" s="294"/>
      <c r="Q286" s="227"/>
      <c r="R286" s="227"/>
      <c r="S286" s="227"/>
    </row>
    <row r="287" spans="2:19" x14ac:dyDescent="0.3">
      <c r="B287" s="90">
        <v>274</v>
      </c>
      <c r="C287" s="89">
        <f>Input!$C$19</f>
        <v>0</v>
      </c>
      <c r="D287" s="366" t="s">
        <v>546</v>
      </c>
      <c r="E287" s="227"/>
      <c r="F287" s="227"/>
      <c r="G287" s="227"/>
      <c r="H287" s="227"/>
      <c r="I287" s="227"/>
      <c r="J287" s="227"/>
      <c r="K287" s="227"/>
      <c r="L287" s="231"/>
      <c r="M287" s="231"/>
      <c r="N287" s="231"/>
      <c r="O287" s="227"/>
      <c r="P287" s="294"/>
      <c r="Q287" s="227"/>
      <c r="R287" s="227"/>
      <c r="S287" s="227"/>
    </row>
    <row r="288" spans="2:19" x14ac:dyDescent="0.3">
      <c r="B288" s="90">
        <v>275</v>
      </c>
      <c r="C288" s="89">
        <f>Input!$C$19</f>
        <v>0</v>
      </c>
      <c r="D288" s="366" t="s">
        <v>555</v>
      </c>
      <c r="E288" s="227"/>
      <c r="F288" s="227"/>
      <c r="G288" s="227"/>
      <c r="H288" s="227"/>
      <c r="I288" s="227"/>
      <c r="J288" s="227"/>
      <c r="K288" s="227"/>
      <c r="L288" s="231"/>
      <c r="M288" s="231"/>
      <c r="N288" s="231"/>
      <c r="O288" s="227"/>
      <c r="P288" s="294"/>
      <c r="Q288" s="227"/>
      <c r="R288" s="227"/>
      <c r="S288" s="227"/>
    </row>
    <row r="289" spans="2:19" x14ac:dyDescent="0.3">
      <c r="B289" s="90">
        <v>276</v>
      </c>
      <c r="C289" s="89">
        <f>Input!$C$19</f>
        <v>0</v>
      </c>
      <c r="D289" s="366" t="s">
        <v>564</v>
      </c>
      <c r="E289" s="227"/>
      <c r="F289" s="227"/>
      <c r="G289" s="227"/>
      <c r="H289" s="227"/>
      <c r="I289" s="227"/>
      <c r="J289" s="227"/>
      <c r="K289" s="227"/>
      <c r="L289" s="231"/>
      <c r="M289" s="231"/>
      <c r="N289" s="231"/>
      <c r="O289" s="227"/>
      <c r="P289" s="294"/>
      <c r="Q289" s="227"/>
      <c r="R289" s="227"/>
      <c r="S289" s="227"/>
    </row>
    <row r="290" spans="2:19" x14ac:dyDescent="0.3">
      <c r="B290" s="90">
        <v>277</v>
      </c>
      <c r="C290" s="89">
        <f>Input!$C$19</f>
        <v>0</v>
      </c>
      <c r="D290" s="366" t="s">
        <v>573</v>
      </c>
      <c r="E290" s="227"/>
      <c r="F290" s="227"/>
      <c r="G290" s="227"/>
      <c r="H290" s="227"/>
      <c r="I290" s="227"/>
      <c r="J290" s="227"/>
      <c r="K290" s="227"/>
      <c r="L290" s="231"/>
      <c r="M290" s="231"/>
      <c r="N290" s="231"/>
      <c r="O290" s="227"/>
      <c r="P290" s="294"/>
      <c r="Q290" s="227"/>
      <c r="R290" s="227"/>
      <c r="S290" s="227"/>
    </row>
    <row r="291" spans="2:19" x14ac:dyDescent="0.3">
      <c r="B291" s="90">
        <v>278</v>
      </c>
      <c r="C291" s="89">
        <f>Input!$C$19</f>
        <v>0</v>
      </c>
      <c r="D291" s="366" t="s">
        <v>583</v>
      </c>
      <c r="E291" s="227"/>
      <c r="F291" s="227"/>
      <c r="G291" s="227"/>
      <c r="H291" s="227"/>
      <c r="I291" s="227"/>
      <c r="J291" s="227"/>
      <c r="K291" s="227"/>
      <c r="L291" s="231"/>
      <c r="M291" s="231"/>
      <c r="N291" s="231"/>
      <c r="O291" s="227"/>
      <c r="P291" s="294"/>
      <c r="Q291" s="227"/>
      <c r="R291" s="227"/>
      <c r="S291" s="227"/>
    </row>
    <row r="292" spans="2:19" x14ac:dyDescent="0.3">
      <c r="B292" s="90">
        <v>279</v>
      </c>
      <c r="C292" s="89">
        <f>Input!$C$19</f>
        <v>0</v>
      </c>
      <c r="D292" s="366" t="s">
        <v>4058</v>
      </c>
      <c r="E292" s="227"/>
      <c r="F292" s="227"/>
      <c r="G292" s="227"/>
      <c r="H292" s="227"/>
      <c r="I292" s="227"/>
      <c r="J292" s="227"/>
      <c r="K292" s="227"/>
      <c r="L292" s="231"/>
      <c r="M292" s="231"/>
      <c r="N292" s="231"/>
      <c r="O292" s="227"/>
      <c r="P292" s="294"/>
      <c r="Q292" s="227"/>
      <c r="R292" s="227"/>
      <c r="S292" s="227"/>
    </row>
    <row r="293" spans="2:19" x14ac:dyDescent="0.3">
      <c r="B293" s="90">
        <v>280</v>
      </c>
      <c r="C293" s="89">
        <f>Input!$C$19</f>
        <v>0</v>
      </c>
      <c r="D293" s="366" t="s">
        <v>4059</v>
      </c>
      <c r="E293" s="228">
        <f t="shared" ref="E293:K293" si="34">SUM(E292,E291,E290,E284,E283,E279,E278,E273,E248,E242,E238)</f>
        <v>0</v>
      </c>
      <c r="F293" s="228">
        <f t="shared" si="34"/>
        <v>0</v>
      </c>
      <c r="G293" s="228">
        <f t="shared" si="34"/>
        <v>0</v>
      </c>
      <c r="H293" s="228">
        <f t="shared" si="34"/>
        <v>0</v>
      </c>
      <c r="I293" s="228">
        <f t="shared" si="34"/>
        <v>0</v>
      </c>
      <c r="J293" s="228">
        <f t="shared" si="34"/>
        <v>0</v>
      </c>
      <c r="K293" s="228">
        <f t="shared" si="34"/>
        <v>0</v>
      </c>
      <c r="L293" s="231"/>
      <c r="M293" s="231"/>
      <c r="N293" s="231"/>
      <c r="O293" s="227"/>
      <c r="P293" s="294"/>
      <c r="Q293" s="227"/>
      <c r="R293" s="211"/>
      <c r="S293" s="211"/>
    </row>
    <row r="294" spans="2:19" x14ac:dyDescent="0.3">
      <c r="B294" s="90">
        <v>281</v>
      </c>
      <c r="C294" s="91" t="s">
        <v>4060</v>
      </c>
      <c r="D294" s="367" t="s">
        <v>53</v>
      </c>
      <c r="E294" s="228">
        <f t="shared" ref="E294:K294" si="35">SUM(E295:E297)</f>
        <v>0</v>
      </c>
      <c r="F294" s="228">
        <f t="shared" si="35"/>
        <v>0</v>
      </c>
      <c r="G294" s="228">
        <f t="shared" si="35"/>
        <v>0</v>
      </c>
      <c r="H294" s="228">
        <f t="shared" si="35"/>
        <v>0</v>
      </c>
      <c r="I294" s="228">
        <f t="shared" si="35"/>
        <v>0</v>
      </c>
      <c r="J294" s="228">
        <f t="shared" si="35"/>
        <v>0</v>
      </c>
      <c r="K294" s="228">
        <f t="shared" si="35"/>
        <v>0</v>
      </c>
      <c r="L294" s="231"/>
      <c r="M294" s="231"/>
      <c r="N294" s="231"/>
      <c r="O294" s="227"/>
      <c r="P294" s="294"/>
      <c r="Q294" s="227"/>
      <c r="R294" s="211"/>
      <c r="S294" s="211"/>
    </row>
    <row r="295" spans="2:19" x14ac:dyDescent="0.3">
      <c r="B295" s="90">
        <v>282</v>
      </c>
      <c r="C295" s="92" t="s">
        <v>4060</v>
      </c>
      <c r="D295" s="367" t="s">
        <v>67</v>
      </c>
      <c r="E295" s="227"/>
      <c r="F295" s="227"/>
      <c r="G295" s="227"/>
      <c r="H295" s="227"/>
      <c r="I295" s="227"/>
      <c r="J295" s="227"/>
      <c r="K295" s="227"/>
      <c r="L295" s="231"/>
      <c r="M295" s="231"/>
      <c r="N295" s="231"/>
      <c r="O295" s="227"/>
      <c r="P295" s="294"/>
      <c r="Q295" s="227"/>
      <c r="R295" s="227"/>
      <c r="S295" s="227"/>
    </row>
    <row r="296" spans="2:19" x14ac:dyDescent="0.3">
      <c r="B296" s="90">
        <v>283</v>
      </c>
      <c r="C296" s="92" t="s">
        <v>4060</v>
      </c>
      <c r="D296" s="367" t="s">
        <v>80</v>
      </c>
      <c r="E296" s="227"/>
      <c r="F296" s="227"/>
      <c r="G296" s="227"/>
      <c r="H296" s="227"/>
      <c r="I296" s="227"/>
      <c r="J296" s="227"/>
      <c r="K296" s="227"/>
      <c r="L296" s="231"/>
      <c r="M296" s="231"/>
      <c r="N296" s="231"/>
      <c r="O296" s="227"/>
      <c r="P296" s="294"/>
      <c r="Q296" s="227"/>
      <c r="R296" s="227"/>
      <c r="S296" s="227"/>
    </row>
    <row r="297" spans="2:19" x14ac:dyDescent="0.3">
      <c r="B297" s="90">
        <v>284</v>
      </c>
      <c r="C297" s="92" t="s">
        <v>4060</v>
      </c>
      <c r="D297" s="367" t="s">
        <v>93</v>
      </c>
      <c r="E297" s="227"/>
      <c r="F297" s="227"/>
      <c r="G297" s="227"/>
      <c r="H297" s="227"/>
      <c r="I297" s="227"/>
      <c r="J297" s="227"/>
      <c r="K297" s="227"/>
      <c r="L297" s="231"/>
      <c r="M297" s="231"/>
      <c r="N297" s="231"/>
      <c r="O297" s="227"/>
      <c r="P297" s="294"/>
      <c r="Q297" s="227"/>
      <c r="R297" s="227"/>
      <c r="S297" s="227"/>
    </row>
    <row r="298" spans="2:19" x14ac:dyDescent="0.3">
      <c r="B298" s="90">
        <v>285</v>
      </c>
      <c r="C298" s="92" t="s">
        <v>4060</v>
      </c>
      <c r="D298" s="367" t="s">
        <v>106</v>
      </c>
      <c r="E298" s="228">
        <f t="shared" ref="E298:K298" si="36">SUM(E299:E303)</f>
        <v>0</v>
      </c>
      <c r="F298" s="228">
        <f t="shared" si="36"/>
        <v>0</v>
      </c>
      <c r="G298" s="228">
        <f t="shared" si="36"/>
        <v>0</v>
      </c>
      <c r="H298" s="228">
        <f t="shared" si="36"/>
        <v>0</v>
      </c>
      <c r="I298" s="228">
        <f t="shared" si="36"/>
        <v>0</v>
      </c>
      <c r="J298" s="228">
        <f t="shared" si="36"/>
        <v>0</v>
      </c>
      <c r="K298" s="228">
        <f t="shared" si="36"/>
        <v>0</v>
      </c>
      <c r="L298" s="231"/>
      <c r="M298" s="231"/>
      <c r="N298" s="231"/>
      <c r="O298" s="227"/>
      <c r="P298" s="294"/>
      <c r="Q298" s="227"/>
      <c r="R298" s="211"/>
      <c r="S298" s="211"/>
    </row>
    <row r="299" spans="2:19" x14ac:dyDescent="0.3">
      <c r="B299" s="90">
        <v>286</v>
      </c>
      <c r="C299" s="92" t="s">
        <v>4060</v>
      </c>
      <c r="D299" s="367" t="s">
        <v>118</v>
      </c>
      <c r="E299" s="227"/>
      <c r="F299" s="227"/>
      <c r="G299" s="227"/>
      <c r="H299" s="227"/>
      <c r="I299" s="227"/>
      <c r="J299" s="227"/>
      <c r="K299" s="227"/>
      <c r="L299" s="231"/>
      <c r="M299" s="231"/>
      <c r="N299" s="231"/>
      <c r="O299" s="227"/>
      <c r="P299" s="294"/>
      <c r="Q299" s="227"/>
      <c r="R299" s="227"/>
      <c r="S299" s="227"/>
    </row>
    <row r="300" spans="2:19" x14ac:dyDescent="0.3">
      <c r="B300" s="90">
        <v>287</v>
      </c>
      <c r="C300" s="92" t="s">
        <v>4060</v>
      </c>
      <c r="D300" s="367" t="s">
        <v>130</v>
      </c>
      <c r="E300" s="227"/>
      <c r="F300" s="227"/>
      <c r="G300" s="227"/>
      <c r="H300" s="227"/>
      <c r="I300" s="227"/>
      <c r="J300" s="227"/>
      <c r="K300" s="227"/>
      <c r="L300" s="231"/>
      <c r="M300" s="231"/>
      <c r="N300" s="231"/>
      <c r="O300" s="227"/>
      <c r="P300" s="294"/>
      <c r="Q300" s="227"/>
      <c r="R300" s="227"/>
      <c r="S300" s="227"/>
    </row>
    <row r="301" spans="2:19" x14ac:dyDescent="0.3">
      <c r="B301" s="90">
        <v>288</v>
      </c>
      <c r="C301" s="92" t="s">
        <v>4060</v>
      </c>
      <c r="D301" s="367" t="s">
        <v>142</v>
      </c>
      <c r="E301" s="227"/>
      <c r="F301" s="227"/>
      <c r="G301" s="227"/>
      <c r="H301" s="227"/>
      <c r="I301" s="227"/>
      <c r="J301" s="227"/>
      <c r="K301" s="227"/>
      <c r="L301" s="231"/>
      <c r="M301" s="231"/>
      <c r="N301" s="231"/>
      <c r="O301" s="227"/>
      <c r="P301" s="294"/>
      <c r="Q301" s="227"/>
      <c r="R301" s="227"/>
      <c r="S301" s="227"/>
    </row>
    <row r="302" spans="2:19" x14ac:dyDescent="0.3">
      <c r="B302" s="90">
        <v>289</v>
      </c>
      <c r="C302" s="92" t="s">
        <v>4060</v>
      </c>
      <c r="D302" s="367" t="s">
        <v>154</v>
      </c>
      <c r="E302" s="227"/>
      <c r="F302" s="227"/>
      <c r="G302" s="227"/>
      <c r="H302" s="227"/>
      <c r="I302" s="227"/>
      <c r="J302" s="227"/>
      <c r="K302" s="227"/>
      <c r="L302" s="231"/>
      <c r="M302" s="231"/>
      <c r="N302" s="231"/>
      <c r="O302" s="227"/>
      <c r="P302" s="294"/>
      <c r="Q302" s="227"/>
      <c r="R302" s="227"/>
      <c r="S302" s="227"/>
    </row>
    <row r="303" spans="2:19" x14ac:dyDescent="0.3">
      <c r="B303" s="90">
        <v>290</v>
      </c>
      <c r="C303" s="92" t="s">
        <v>4060</v>
      </c>
      <c r="D303" s="367" t="s">
        <v>165</v>
      </c>
      <c r="E303" s="227"/>
      <c r="F303" s="227"/>
      <c r="G303" s="227"/>
      <c r="H303" s="227"/>
      <c r="I303" s="227"/>
      <c r="J303" s="227"/>
      <c r="K303" s="227"/>
      <c r="L303" s="231"/>
      <c r="M303" s="231"/>
      <c r="N303" s="231"/>
      <c r="O303" s="227"/>
      <c r="P303" s="294"/>
      <c r="Q303" s="227"/>
      <c r="R303" s="227"/>
      <c r="S303" s="227"/>
    </row>
    <row r="304" spans="2:19" x14ac:dyDescent="0.3">
      <c r="B304" s="90">
        <v>291</v>
      </c>
      <c r="C304" s="92" t="s">
        <v>4060</v>
      </c>
      <c r="D304" s="367" t="s">
        <v>176</v>
      </c>
      <c r="E304" s="228">
        <f t="shared" ref="E304:K304" si="37">SUM(E305:E328)</f>
        <v>0</v>
      </c>
      <c r="F304" s="228">
        <f t="shared" si="37"/>
        <v>0</v>
      </c>
      <c r="G304" s="228">
        <f t="shared" si="37"/>
        <v>0</v>
      </c>
      <c r="H304" s="228">
        <f t="shared" si="37"/>
        <v>0</v>
      </c>
      <c r="I304" s="228">
        <f t="shared" si="37"/>
        <v>0</v>
      </c>
      <c r="J304" s="228">
        <f t="shared" si="37"/>
        <v>0</v>
      </c>
      <c r="K304" s="228">
        <f t="shared" si="37"/>
        <v>0</v>
      </c>
      <c r="L304" s="231"/>
      <c r="M304" s="231"/>
      <c r="N304" s="231"/>
      <c r="O304" s="227"/>
      <c r="P304" s="294"/>
      <c r="Q304" s="227"/>
      <c r="R304" s="211"/>
      <c r="S304" s="211"/>
    </row>
    <row r="305" spans="2:19" x14ac:dyDescent="0.3">
      <c r="B305" s="90">
        <v>292</v>
      </c>
      <c r="C305" s="92" t="s">
        <v>4060</v>
      </c>
      <c r="D305" s="367" t="s">
        <v>186</v>
      </c>
      <c r="E305" s="227"/>
      <c r="F305" s="227"/>
      <c r="G305" s="227"/>
      <c r="H305" s="227"/>
      <c r="I305" s="227"/>
      <c r="J305" s="227"/>
      <c r="K305" s="227"/>
      <c r="L305" s="231"/>
      <c r="M305" s="231"/>
      <c r="N305" s="231"/>
      <c r="O305" s="227"/>
      <c r="P305" s="294"/>
      <c r="Q305" s="227"/>
      <c r="R305" s="227"/>
      <c r="S305" s="227"/>
    </row>
    <row r="306" spans="2:19" x14ac:dyDescent="0.3">
      <c r="B306" s="90">
        <v>293</v>
      </c>
      <c r="C306" s="92" t="s">
        <v>4060</v>
      </c>
      <c r="D306" s="367" t="s">
        <v>196</v>
      </c>
      <c r="E306" s="227"/>
      <c r="F306" s="227"/>
      <c r="G306" s="227"/>
      <c r="H306" s="227"/>
      <c r="I306" s="227"/>
      <c r="J306" s="227"/>
      <c r="K306" s="227"/>
      <c r="L306" s="231"/>
      <c r="M306" s="231"/>
      <c r="N306" s="231"/>
      <c r="O306" s="227"/>
      <c r="P306" s="294"/>
      <c r="Q306" s="227"/>
      <c r="R306" s="227"/>
      <c r="S306" s="227"/>
    </row>
    <row r="307" spans="2:19" x14ac:dyDescent="0.3">
      <c r="B307" s="90">
        <v>294</v>
      </c>
      <c r="C307" s="92" t="s">
        <v>4060</v>
      </c>
      <c r="D307" s="367" t="s">
        <v>207</v>
      </c>
      <c r="E307" s="227"/>
      <c r="F307" s="227"/>
      <c r="G307" s="227"/>
      <c r="H307" s="227"/>
      <c r="I307" s="227"/>
      <c r="J307" s="227"/>
      <c r="K307" s="227"/>
      <c r="L307" s="231"/>
      <c r="M307" s="231"/>
      <c r="N307" s="231"/>
      <c r="O307" s="227"/>
      <c r="P307" s="294"/>
      <c r="Q307" s="227"/>
      <c r="R307" s="227"/>
      <c r="S307" s="227"/>
    </row>
    <row r="308" spans="2:19" x14ac:dyDescent="0.3">
      <c r="B308" s="90">
        <v>295</v>
      </c>
      <c r="C308" s="92" t="s">
        <v>4060</v>
      </c>
      <c r="D308" s="367" t="s">
        <v>217</v>
      </c>
      <c r="E308" s="227"/>
      <c r="F308" s="227"/>
      <c r="G308" s="227"/>
      <c r="H308" s="227"/>
      <c r="I308" s="227"/>
      <c r="J308" s="227"/>
      <c r="K308" s="227"/>
      <c r="L308" s="231"/>
      <c r="M308" s="231"/>
      <c r="N308" s="231"/>
      <c r="O308" s="227"/>
      <c r="P308" s="294"/>
      <c r="Q308" s="227"/>
      <c r="R308" s="227"/>
      <c r="S308" s="227"/>
    </row>
    <row r="309" spans="2:19" x14ac:dyDescent="0.3">
      <c r="B309" s="90">
        <v>296</v>
      </c>
      <c r="C309" s="92" t="s">
        <v>4060</v>
      </c>
      <c r="D309" s="367" t="s">
        <v>227</v>
      </c>
      <c r="E309" s="227"/>
      <c r="F309" s="227"/>
      <c r="G309" s="227"/>
      <c r="H309" s="227"/>
      <c r="I309" s="227"/>
      <c r="J309" s="227"/>
      <c r="K309" s="227"/>
      <c r="L309" s="231"/>
      <c r="M309" s="231"/>
      <c r="N309" s="231"/>
      <c r="O309" s="227"/>
      <c r="P309" s="294"/>
      <c r="Q309" s="227"/>
      <c r="R309" s="227"/>
      <c r="S309" s="227"/>
    </row>
    <row r="310" spans="2:19" x14ac:dyDescent="0.3">
      <c r="B310" s="90">
        <v>297</v>
      </c>
      <c r="C310" s="92" t="s">
        <v>4060</v>
      </c>
      <c r="D310" s="367" t="s">
        <v>237</v>
      </c>
      <c r="E310" s="227"/>
      <c r="F310" s="227"/>
      <c r="G310" s="227"/>
      <c r="H310" s="227"/>
      <c r="I310" s="227"/>
      <c r="J310" s="227"/>
      <c r="K310" s="227"/>
      <c r="L310" s="231"/>
      <c r="M310" s="231"/>
      <c r="N310" s="231"/>
      <c r="O310" s="227"/>
      <c r="P310" s="294"/>
      <c r="Q310" s="227"/>
      <c r="R310" s="227"/>
      <c r="S310" s="227"/>
    </row>
    <row r="311" spans="2:19" x14ac:dyDescent="0.3">
      <c r="B311" s="90">
        <v>298</v>
      </c>
      <c r="C311" s="92" t="s">
        <v>4060</v>
      </c>
      <c r="D311" s="367" t="s">
        <v>247</v>
      </c>
      <c r="E311" s="227"/>
      <c r="F311" s="227"/>
      <c r="G311" s="227"/>
      <c r="H311" s="227"/>
      <c r="I311" s="227"/>
      <c r="J311" s="227"/>
      <c r="K311" s="227"/>
      <c r="L311" s="231"/>
      <c r="M311" s="231"/>
      <c r="N311" s="231"/>
      <c r="O311" s="227"/>
      <c r="P311" s="294"/>
      <c r="Q311" s="227"/>
      <c r="R311" s="227"/>
      <c r="S311" s="227"/>
    </row>
    <row r="312" spans="2:19" x14ac:dyDescent="0.3">
      <c r="B312" s="90">
        <v>299</v>
      </c>
      <c r="C312" s="92" t="s">
        <v>4060</v>
      </c>
      <c r="D312" s="367" t="s">
        <v>258</v>
      </c>
      <c r="E312" s="227"/>
      <c r="F312" s="227"/>
      <c r="G312" s="227"/>
      <c r="H312" s="227"/>
      <c r="I312" s="227"/>
      <c r="J312" s="227"/>
      <c r="K312" s="227"/>
      <c r="L312" s="231"/>
      <c r="M312" s="231"/>
      <c r="N312" s="231"/>
      <c r="O312" s="227"/>
      <c r="P312" s="294"/>
      <c r="Q312" s="227"/>
      <c r="R312" s="227"/>
      <c r="S312" s="227"/>
    </row>
    <row r="313" spans="2:19" x14ac:dyDescent="0.3">
      <c r="B313" s="90">
        <v>300</v>
      </c>
      <c r="C313" s="92" t="s">
        <v>4060</v>
      </c>
      <c r="D313" s="367" t="s">
        <v>268</v>
      </c>
      <c r="E313" s="227"/>
      <c r="F313" s="227"/>
      <c r="G313" s="227"/>
      <c r="H313" s="227"/>
      <c r="I313" s="227"/>
      <c r="J313" s="227"/>
      <c r="K313" s="227"/>
      <c r="L313" s="231"/>
      <c r="M313" s="231"/>
      <c r="N313" s="231"/>
      <c r="O313" s="227"/>
      <c r="P313" s="294"/>
      <c r="Q313" s="227"/>
      <c r="R313" s="227"/>
      <c r="S313" s="227"/>
    </row>
    <row r="314" spans="2:19" x14ac:dyDescent="0.3">
      <c r="B314" s="90">
        <v>301</v>
      </c>
      <c r="C314" s="92" t="s">
        <v>4060</v>
      </c>
      <c r="D314" s="367" t="s">
        <v>278</v>
      </c>
      <c r="E314" s="227"/>
      <c r="F314" s="227"/>
      <c r="G314" s="227"/>
      <c r="H314" s="227"/>
      <c r="I314" s="227"/>
      <c r="J314" s="227"/>
      <c r="K314" s="227"/>
      <c r="L314" s="231"/>
      <c r="M314" s="231"/>
      <c r="N314" s="231"/>
      <c r="O314" s="227"/>
      <c r="P314" s="294"/>
      <c r="Q314" s="227"/>
      <c r="R314" s="227"/>
      <c r="S314" s="227"/>
    </row>
    <row r="315" spans="2:19" x14ac:dyDescent="0.3">
      <c r="B315" s="90">
        <v>302</v>
      </c>
      <c r="C315" s="92" t="s">
        <v>4060</v>
      </c>
      <c r="D315" s="367" t="s">
        <v>289</v>
      </c>
      <c r="E315" s="227"/>
      <c r="F315" s="227"/>
      <c r="G315" s="227"/>
      <c r="H315" s="227"/>
      <c r="I315" s="227"/>
      <c r="J315" s="227"/>
      <c r="K315" s="227"/>
      <c r="L315" s="231"/>
      <c r="M315" s="231"/>
      <c r="N315" s="231"/>
      <c r="O315" s="227"/>
      <c r="P315" s="294"/>
      <c r="Q315" s="227"/>
      <c r="R315" s="227"/>
      <c r="S315" s="227"/>
    </row>
    <row r="316" spans="2:19" x14ac:dyDescent="0.3">
      <c r="B316" s="90">
        <v>303</v>
      </c>
      <c r="C316" s="92" t="s">
        <v>4060</v>
      </c>
      <c r="D316" s="367" t="s">
        <v>299</v>
      </c>
      <c r="E316" s="227"/>
      <c r="F316" s="227"/>
      <c r="G316" s="227"/>
      <c r="H316" s="227"/>
      <c r="I316" s="227"/>
      <c r="J316" s="227"/>
      <c r="K316" s="227"/>
      <c r="L316" s="231"/>
      <c r="M316" s="231"/>
      <c r="N316" s="231"/>
      <c r="O316" s="227"/>
      <c r="P316" s="294"/>
      <c r="Q316" s="227"/>
      <c r="R316" s="227"/>
      <c r="S316" s="227"/>
    </row>
    <row r="317" spans="2:19" x14ac:dyDescent="0.3">
      <c r="B317" s="90">
        <v>304</v>
      </c>
      <c r="C317" s="92" t="s">
        <v>4060</v>
      </c>
      <c r="D317" s="367" t="s">
        <v>310</v>
      </c>
      <c r="E317" s="227"/>
      <c r="F317" s="227"/>
      <c r="G317" s="227"/>
      <c r="H317" s="227"/>
      <c r="I317" s="227"/>
      <c r="J317" s="227"/>
      <c r="K317" s="227"/>
      <c r="L317" s="231"/>
      <c r="M317" s="231"/>
      <c r="N317" s="231"/>
      <c r="O317" s="227"/>
      <c r="P317" s="294"/>
      <c r="Q317" s="227"/>
      <c r="R317" s="227"/>
      <c r="S317" s="227"/>
    </row>
    <row r="318" spans="2:19" x14ac:dyDescent="0.3">
      <c r="B318" s="90">
        <v>305</v>
      </c>
      <c r="C318" s="92" t="s">
        <v>4060</v>
      </c>
      <c r="D318" s="367" t="s">
        <v>321</v>
      </c>
      <c r="E318" s="227"/>
      <c r="F318" s="227"/>
      <c r="G318" s="227"/>
      <c r="H318" s="227"/>
      <c r="I318" s="227"/>
      <c r="J318" s="227"/>
      <c r="K318" s="227"/>
      <c r="L318" s="231"/>
      <c r="M318" s="231"/>
      <c r="N318" s="231"/>
      <c r="O318" s="227"/>
      <c r="P318" s="294"/>
      <c r="Q318" s="227"/>
      <c r="R318" s="227"/>
      <c r="S318" s="227"/>
    </row>
    <row r="319" spans="2:19" x14ac:dyDescent="0.3">
      <c r="B319" s="90">
        <v>306</v>
      </c>
      <c r="C319" s="92" t="s">
        <v>4060</v>
      </c>
      <c r="D319" s="367" t="s">
        <v>331</v>
      </c>
      <c r="E319" s="227"/>
      <c r="F319" s="227"/>
      <c r="G319" s="227"/>
      <c r="H319" s="227"/>
      <c r="I319" s="227"/>
      <c r="J319" s="227"/>
      <c r="K319" s="227"/>
      <c r="L319" s="231"/>
      <c r="M319" s="231"/>
      <c r="N319" s="231"/>
      <c r="O319" s="227"/>
      <c r="P319" s="294"/>
      <c r="Q319" s="227"/>
      <c r="R319" s="227"/>
      <c r="S319" s="227"/>
    </row>
    <row r="320" spans="2:19" x14ac:dyDescent="0.3">
      <c r="B320" s="90">
        <v>307</v>
      </c>
      <c r="C320" s="92" t="s">
        <v>4060</v>
      </c>
      <c r="D320" s="367" t="s">
        <v>341</v>
      </c>
      <c r="E320" s="227"/>
      <c r="F320" s="227"/>
      <c r="G320" s="227"/>
      <c r="H320" s="227"/>
      <c r="I320" s="227"/>
      <c r="J320" s="227"/>
      <c r="K320" s="227"/>
      <c r="L320" s="231"/>
      <c r="M320" s="231"/>
      <c r="N320" s="231"/>
      <c r="O320" s="227"/>
      <c r="P320" s="294"/>
      <c r="Q320" s="227"/>
      <c r="R320" s="227"/>
      <c r="S320" s="227"/>
    </row>
    <row r="321" spans="2:19" x14ac:dyDescent="0.3">
      <c r="B321" s="90">
        <v>308</v>
      </c>
      <c r="C321" s="92" t="s">
        <v>4060</v>
      </c>
      <c r="D321" s="367" t="s">
        <v>351</v>
      </c>
      <c r="E321" s="227"/>
      <c r="F321" s="227"/>
      <c r="G321" s="227"/>
      <c r="H321" s="227"/>
      <c r="I321" s="227"/>
      <c r="J321" s="227"/>
      <c r="K321" s="227"/>
      <c r="L321" s="231"/>
      <c r="M321" s="231"/>
      <c r="N321" s="231"/>
      <c r="O321" s="227"/>
      <c r="P321" s="294"/>
      <c r="Q321" s="227"/>
      <c r="R321" s="227"/>
      <c r="S321" s="227"/>
    </row>
    <row r="322" spans="2:19" x14ac:dyDescent="0.3">
      <c r="B322" s="90">
        <v>309</v>
      </c>
      <c r="C322" s="92" t="s">
        <v>4060</v>
      </c>
      <c r="D322" s="367" t="s">
        <v>361</v>
      </c>
      <c r="E322" s="227"/>
      <c r="F322" s="227"/>
      <c r="G322" s="227"/>
      <c r="H322" s="227"/>
      <c r="I322" s="227"/>
      <c r="J322" s="227"/>
      <c r="K322" s="227"/>
      <c r="L322" s="231"/>
      <c r="M322" s="231"/>
      <c r="N322" s="231"/>
      <c r="O322" s="227"/>
      <c r="P322" s="294"/>
      <c r="Q322" s="227"/>
      <c r="R322" s="227"/>
      <c r="S322" s="227"/>
    </row>
    <row r="323" spans="2:19" x14ac:dyDescent="0.3">
      <c r="B323" s="90">
        <v>310</v>
      </c>
      <c r="C323" s="92" t="s">
        <v>4060</v>
      </c>
      <c r="D323" s="367" t="s">
        <v>370</v>
      </c>
      <c r="E323" s="227"/>
      <c r="F323" s="227"/>
      <c r="G323" s="227"/>
      <c r="H323" s="227"/>
      <c r="I323" s="227"/>
      <c r="J323" s="227"/>
      <c r="K323" s="227"/>
      <c r="L323" s="231"/>
      <c r="M323" s="231"/>
      <c r="N323" s="231"/>
      <c r="O323" s="227"/>
      <c r="P323" s="294"/>
      <c r="Q323" s="227"/>
      <c r="R323" s="227"/>
      <c r="S323" s="227"/>
    </row>
    <row r="324" spans="2:19" x14ac:dyDescent="0.3">
      <c r="B324" s="90">
        <v>311</v>
      </c>
      <c r="C324" s="92" t="s">
        <v>4060</v>
      </c>
      <c r="D324" s="367" t="s">
        <v>379</v>
      </c>
      <c r="E324" s="227"/>
      <c r="F324" s="227"/>
      <c r="G324" s="227"/>
      <c r="H324" s="227"/>
      <c r="I324" s="227"/>
      <c r="J324" s="227"/>
      <c r="K324" s="227"/>
      <c r="L324" s="231"/>
      <c r="M324" s="231"/>
      <c r="N324" s="231"/>
      <c r="O324" s="227"/>
      <c r="P324" s="294"/>
      <c r="Q324" s="227"/>
      <c r="R324" s="227"/>
      <c r="S324" s="227"/>
    </row>
    <row r="325" spans="2:19" x14ac:dyDescent="0.3">
      <c r="B325" s="90">
        <v>312</v>
      </c>
      <c r="C325" s="92" t="s">
        <v>4060</v>
      </c>
      <c r="D325" s="367" t="s">
        <v>388</v>
      </c>
      <c r="E325" s="227"/>
      <c r="F325" s="227"/>
      <c r="G325" s="227"/>
      <c r="H325" s="227"/>
      <c r="I325" s="227"/>
      <c r="J325" s="227"/>
      <c r="K325" s="227"/>
      <c r="L325" s="231"/>
      <c r="M325" s="231"/>
      <c r="N325" s="231"/>
      <c r="O325" s="227"/>
      <c r="P325" s="294"/>
      <c r="Q325" s="227"/>
      <c r="R325" s="227"/>
      <c r="S325" s="227"/>
    </row>
    <row r="326" spans="2:19" x14ac:dyDescent="0.3">
      <c r="B326" s="90">
        <v>313</v>
      </c>
      <c r="C326" s="92" t="s">
        <v>4060</v>
      </c>
      <c r="D326" s="367" t="s">
        <v>397</v>
      </c>
      <c r="E326" s="227"/>
      <c r="F326" s="227"/>
      <c r="G326" s="227"/>
      <c r="H326" s="227"/>
      <c r="I326" s="227"/>
      <c r="J326" s="227"/>
      <c r="K326" s="227"/>
      <c r="L326" s="231"/>
      <c r="M326" s="231"/>
      <c r="N326" s="231"/>
      <c r="O326" s="227"/>
      <c r="P326" s="294"/>
      <c r="Q326" s="227"/>
      <c r="R326" s="227"/>
      <c r="S326" s="227"/>
    </row>
    <row r="327" spans="2:19" x14ac:dyDescent="0.3">
      <c r="B327" s="90">
        <v>314</v>
      </c>
      <c r="C327" s="92" t="s">
        <v>4060</v>
      </c>
      <c r="D327" s="367" t="s">
        <v>407</v>
      </c>
      <c r="E327" s="227"/>
      <c r="F327" s="227"/>
      <c r="G327" s="227"/>
      <c r="H327" s="227"/>
      <c r="I327" s="227"/>
      <c r="J327" s="227"/>
      <c r="K327" s="227"/>
      <c r="L327" s="231"/>
      <c r="M327" s="231"/>
      <c r="N327" s="231"/>
      <c r="O327" s="227"/>
      <c r="P327" s="294"/>
      <c r="Q327" s="227"/>
      <c r="R327" s="227"/>
      <c r="S327" s="227"/>
    </row>
    <row r="328" spans="2:19" x14ac:dyDescent="0.3">
      <c r="B328" s="90">
        <v>315</v>
      </c>
      <c r="C328" s="92" t="s">
        <v>4060</v>
      </c>
      <c r="D328" s="367" t="s">
        <v>416</v>
      </c>
      <c r="E328" s="227"/>
      <c r="F328" s="227"/>
      <c r="G328" s="227"/>
      <c r="H328" s="227"/>
      <c r="I328" s="227"/>
      <c r="J328" s="227"/>
      <c r="K328" s="227"/>
      <c r="L328" s="231"/>
      <c r="M328" s="231"/>
      <c r="N328" s="231"/>
      <c r="O328" s="227"/>
      <c r="P328" s="294"/>
      <c r="Q328" s="227"/>
      <c r="R328" s="227"/>
      <c r="S328" s="227"/>
    </row>
    <row r="329" spans="2:19" x14ac:dyDescent="0.3">
      <c r="B329" s="90">
        <v>316</v>
      </c>
      <c r="C329" s="92" t="s">
        <v>4060</v>
      </c>
      <c r="D329" s="367" t="s">
        <v>425</v>
      </c>
      <c r="E329" s="228">
        <f t="shared" ref="E329:K329" si="38">SUM(E330,E332,E333)</f>
        <v>0</v>
      </c>
      <c r="F329" s="228">
        <f t="shared" si="38"/>
        <v>0</v>
      </c>
      <c r="G329" s="228">
        <f t="shared" si="38"/>
        <v>0</v>
      </c>
      <c r="H329" s="228">
        <f t="shared" si="38"/>
        <v>0</v>
      </c>
      <c r="I329" s="228">
        <f t="shared" si="38"/>
        <v>0</v>
      </c>
      <c r="J329" s="228">
        <f t="shared" si="38"/>
        <v>0</v>
      </c>
      <c r="K329" s="228">
        <f t="shared" si="38"/>
        <v>0</v>
      </c>
      <c r="L329" s="231"/>
      <c r="M329" s="231"/>
      <c r="N329" s="231"/>
      <c r="O329" s="227"/>
      <c r="P329" s="294"/>
      <c r="Q329" s="227"/>
      <c r="R329" s="227"/>
      <c r="S329" s="227"/>
    </row>
    <row r="330" spans="2:19" x14ac:dyDescent="0.3">
      <c r="B330" s="90">
        <v>317</v>
      </c>
      <c r="C330" s="92" t="s">
        <v>4060</v>
      </c>
      <c r="D330" s="367" t="s">
        <v>435</v>
      </c>
      <c r="E330" s="227"/>
      <c r="F330" s="227"/>
      <c r="G330" s="227"/>
      <c r="H330" s="227"/>
      <c r="I330" s="227"/>
      <c r="J330" s="227"/>
      <c r="K330" s="227"/>
      <c r="L330" s="231"/>
      <c r="M330" s="231"/>
      <c r="N330" s="231"/>
      <c r="O330" s="227"/>
      <c r="P330" s="294"/>
      <c r="Q330" s="227"/>
      <c r="R330" s="227"/>
      <c r="S330" s="227"/>
    </row>
    <row r="331" spans="2:19" x14ac:dyDescent="0.3">
      <c r="B331" s="90">
        <v>318</v>
      </c>
      <c r="C331" s="92" t="s">
        <v>4060</v>
      </c>
      <c r="D331" s="367" t="s">
        <v>443</v>
      </c>
      <c r="E331" s="227"/>
      <c r="F331" s="227"/>
      <c r="G331" s="227"/>
      <c r="H331" s="227"/>
      <c r="I331" s="227"/>
      <c r="J331" s="227"/>
      <c r="K331" s="227"/>
      <c r="L331" s="231"/>
      <c r="M331" s="231"/>
      <c r="N331" s="231"/>
      <c r="O331" s="227"/>
      <c r="P331" s="294"/>
      <c r="Q331" s="227"/>
      <c r="R331" s="227"/>
      <c r="S331" s="227"/>
    </row>
    <row r="332" spans="2:19" x14ac:dyDescent="0.3">
      <c r="B332" s="90">
        <v>319</v>
      </c>
      <c r="C332" s="92" t="s">
        <v>4060</v>
      </c>
      <c r="D332" s="367" t="s">
        <v>452</v>
      </c>
      <c r="E332" s="227"/>
      <c r="F332" s="227"/>
      <c r="G332" s="227"/>
      <c r="H332" s="227"/>
      <c r="I332" s="227"/>
      <c r="J332" s="227"/>
      <c r="K332" s="227"/>
      <c r="L332" s="231"/>
      <c r="M332" s="231"/>
      <c r="N332" s="231"/>
      <c r="O332" s="227"/>
      <c r="P332" s="294"/>
      <c r="Q332" s="227"/>
      <c r="R332" s="227"/>
      <c r="S332" s="227"/>
    </row>
    <row r="333" spans="2:19" x14ac:dyDescent="0.3">
      <c r="B333" s="90">
        <v>320</v>
      </c>
      <c r="C333" s="92" t="s">
        <v>4060</v>
      </c>
      <c r="D333" s="367" t="s">
        <v>461</v>
      </c>
      <c r="E333" s="227"/>
      <c r="F333" s="227"/>
      <c r="G333" s="227"/>
      <c r="H333" s="227"/>
      <c r="I333" s="227"/>
      <c r="J333" s="227"/>
      <c r="K333" s="227"/>
      <c r="L333" s="231"/>
      <c r="M333" s="231"/>
      <c r="N333" s="231"/>
      <c r="O333" s="227"/>
      <c r="P333" s="294"/>
      <c r="Q333" s="227"/>
      <c r="R333" s="227"/>
      <c r="S333" s="227"/>
    </row>
    <row r="334" spans="2:19" x14ac:dyDescent="0.3">
      <c r="B334" s="90">
        <v>321</v>
      </c>
      <c r="C334" s="92" t="s">
        <v>4060</v>
      </c>
      <c r="D334" s="367" t="s">
        <v>468</v>
      </c>
      <c r="E334" s="227"/>
      <c r="F334" s="227"/>
      <c r="G334" s="227"/>
      <c r="H334" s="227"/>
      <c r="I334" s="227"/>
      <c r="J334" s="227"/>
      <c r="K334" s="227"/>
      <c r="L334" s="231"/>
      <c r="M334" s="231"/>
      <c r="N334" s="231"/>
      <c r="O334" s="227"/>
      <c r="P334" s="294"/>
      <c r="Q334" s="227"/>
      <c r="R334" s="227"/>
      <c r="S334" s="227"/>
    </row>
    <row r="335" spans="2:19" x14ac:dyDescent="0.3">
      <c r="B335" s="90">
        <v>322</v>
      </c>
      <c r="C335" s="92" t="s">
        <v>4060</v>
      </c>
      <c r="D335" s="367" t="s">
        <v>477</v>
      </c>
      <c r="E335" s="228">
        <f t="shared" ref="E335:K335" si="39">SUM(E336:E338)</f>
        <v>0</v>
      </c>
      <c r="F335" s="228">
        <f t="shared" si="39"/>
        <v>0</v>
      </c>
      <c r="G335" s="228">
        <f t="shared" si="39"/>
        <v>0</v>
      </c>
      <c r="H335" s="228">
        <f t="shared" si="39"/>
        <v>0</v>
      </c>
      <c r="I335" s="228">
        <f t="shared" si="39"/>
        <v>0</v>
      </c>
      <c r="J335" s="228">
        <f t="shared" si="39"/>
        <v>0</v>
      </c>
      <c r="K335" s="228">
        <f t="shared" si="39"/>
        <v>0</v>
      </c>
      <c r="L335" s="231"/>
      <c r="M335" s="231"/>
      <c r="N335" s="231"/>
      <c r="O335" s="227"/>
      <c r="P335" s="294"/>
      <c r="Q335" s="227"/>
      <c r="R335" s="211"/>
      <c r="S335" s="211"/>
    </row>
    <row r="336" spans="2:19" x14ac:dyDescent="0.3">
      <c r="B336" s="90">
        <v>323</v>
      </c>
      <c r="C336" s="92" t="s">
        <v>4060</v>
      </c>
      <c r="D336" s="367" t="s">
        <v>486</v>
      </c>
      <c r="E336" s="227"/>
      <c r="F336" s="227"/>
      <c r="G336" s="227"/>
      <c r="H336" s="227"/>
      <c r="I336" s="227"/>
      <c r="J336" s="227"/>
      <c r="K336" s="227"/>
      <c r="L336" s="231"/>
      <c r="M336" s="231"/>
      <c r="N336" s="231"/>
      <c r="O336" s="227"/>
      <c r="P336" s="294"/>
      <c r="Q336" s="227"/>
      <c r="R336" s="227"/>
      <c r="S336" s="227"/>
    </row>
    <row r="337" spans="2:19" x14ac:dyDescent="0.3">
      <c r="B337" s="90">
        <v>324</v>
      </c>
      <c r="C337" s="92" t="s">
        <v>4060</v>
      </c>
      <c r="D337" s="367" t="s">
        <v>495</v>
      </c>
      <c r="E337" s="227"/>
      <c r="F337" s="227"/>
      <c r="G337" s="227"/>
      <c r="H337" s="227"/>
      <c r="I337" s="227"/>
      <c r="J337" s="227"/>
      <c r="K337" s="227"/>
      <c r="L337" s="231"/>
      <c r="M337" s="231"/>
      <c r="N337" s="231"/>
      <c r="O337" s="227"/>
      <c r="P337" s="294"/>
      <c r="Q337" s="227"/>
      <c r="R337" s="227"/>
      <c r="S337" s="227"/>
    </row>
    <row r="338" spans="2:19" x14ac:dyDescent="0.3">
      <c r="B338" s="90">
        <v>325</v>
      </c>
      <c r="C338" s="92" t="s">
        <v>4060</v>
      </c>
      <c r="D338" s="367" t="s">
        <v>503</v>
      </c>
      <c r="E338" s="227"/>
      <c r="F338" s="227"/>
      <c r="G338" s="227"/>
      <c r="H338" s="227"/>
      <c r="I338" s="227"/>
      <c r="J338" s="227"/>
      <c r="K338" s="227"/>
      <c r="L338" s="231"/>
      <c r="M338" s="231"/>
      <c r="N338" s="231"/>
      <c r="O338" s="227"/>
      <c r="P338" s="294"/>
      <c r="Q338" s="227"/>
      <c r="R338" s="227"/>
      <c r="S338" s="227"/>
    </row>
    <row r="339" spans="2:19" x14ac:dyDescent="0.3">
      <c r="B339" s="90">
        <v>326</v>
      </c>
      <c r="C339" s="92" t="s">
        <v>4060</v>
      </c>
      <c r="D339" s="367" t="s">
        <v>512</v>
      </c>
      <c r="E339" s="227"/>
      <c r="F339" s="227"/>
      <c r="G339" s="227"/>
      <c r="H339" s="227"/>
      <c r="I339" s="227"/>
      <c r="J339" s="227"/>
      <c r="K339" s="227"/>
      <c r="L339" s="231"/>
      <c r="M339" s="231"/>
      <c r="N339" s="231"/>
      <c r="O339" s="227"/>
      <c r="P339" s="294"/>
      <c r="Q339" s="227"/>
      <c r="R339" s="227"/>
      <c r="S339" s="227"/>
    </row>
    <row r="340" spans="2:19" x14ac:dyDescent="0.3">
      <c r="B340" s="90">
        <v>327</v>
      </c>
      <c r="C340" s="92" t="s">
        <v>4060</v>
      </c>
      <c r="D340" s="367" t="s">
        <v>521</v>
      </c>
      <c r="E340" s="228">
        <f t="shared" ref="E340:K340" si="40">SUM(E341:E345)</f>
        <v>0</v>
      </c>
      <c r="F340" s="228">
        <f t="shared" si="40"/>
        <v>0</v>
      </c>
      <c r="G340" s="228">
        <f t="shared" si="40"/>
        <v>0</v>
      </c>
      <c r="H340" s="228">
        <f t="shared" si="40"/>
        <v>0</v>
      </c>
      <c r="I340" s="228">
        <f t="shared" si="40"/>
        <v>0</v>
      </c>
      <c r="J340" s="228">
        <f t="shared" si="40"/>
        <v>0</v>
      </c>
      <c r="K340" s="228">
        <f t="shared" si="40"/>
        <v>0</v>
      </c>
      <c r="L340" s="231"/>
      <c r="M340" s="231"/>
      <c r="N340" s="231"/>
      <c r="O340" s="227"/>
      <c r="P340" s="294"/>
      <c r="Q340" s="227"/>
      <c r="R340" s="211"/>
      <c r="S340" s="211"/>
    </row>
    <row r="341" spans="2:19" x14ac:dyDescent="0.3">
      <c r="B341" s="90">
        <v>328</v>
      </c>
      <c r="C341" s="92" t="s">
        <v>4060</v>
      </c>
      <c r="D341" s="367" t="s">
        <v>530</v>
      </c>
      <c r="E341" s="227"/>
      <c r="F341" s="227"/>
      <c r="G341" s="227"/>
      <c r="H341" s="227"/>
      <c r="I341" s="227"/>
      <c r="J341" s="227"/>
      <c r="K341" s="227"/>
      <c r="L341" s="231"/>
      <c r="M341" s="231"/>
      <c r="N341" s="231"/>
      <c r="O341" s="227"/>
      <c r="P341" s="294"/>
      <c r="Q341" s="227"/>
      <c r="R341" s="227"/>
      <c r="S341" s="227"/>
    </row>
    <row r="342" spans="2:19" x14ac:dyDescent="0.3">
      <c r="B342" s="90">
        <v>329</v>
      </c>
      <c r="C342" s="92" t="s">
        <v>4060</v>
      </c>
      <c r="D342" s="367" t="s">
        <v>538</v>
      </c>
      <c r="E342" s="227"/>
      <c r="F342" s="227"/>
      <c r="G342" s="227"/>
      <c r="H342" s="227"/>
      <c r="I342" s="227"/>
      <c r="J342" s="227"/>
      <c r="K342" s="227"/>
      <c r="L342" s="231"/>
      <c r="M342" s="231"/>
      <c r="N342" s="231"/>
      <c r="O342" s="227"/>
      <c r="P342" s="294"/>
      <c r="Q342" s="227"/>
      <c r="R342" s="227"/>
      <c r="S342" s="227"/>
    </row>
    <row r="343" spans="2:19" x14ac:dyDescent="0.3">
      <c r="B343" s="90">
        <v>330</v>
      </c>
      <c r="C343" s="92" t="s">
        <v>4060</v>
      </c>
      <c r="D343" s="367" t="s">
        <v>546</v>
      </c>
      <c r="E343" s="227"/>
      <c r="F343" s="227"/>
      <c r="G343" s="227"/>
      <c r="H343" s="227"/>
      <c r="I343" s="227"/>
      <c r="J343" s="227"/>
      <c r="K343" s="227"/>
      <c r="L343" s="231"/>
      <c r="M343" s="231"/>
      <c r="N343" s="231"/>
      <c r="O343" s="227"/>
      <c r="P343" s="294"/>
      <c r="Q343" s="227"/>
      <c r="R343" s="227"/>
      <c r="S343" s="227"/>
    </row>
    <row r="344" spans="2:19" x14ac:dyDescent="0.3">
      <c r="B344" s="90">
        <v>331</v>
      </c>
      <c r="C344" s="92" t="s">
        <v>4060</v>
      </c>
      <c r="D344" s="367" t="s">
        <v>555</v>
      </c>
      <c r="E344" s="227"/>
      <c r="F344" s="227"/>
      <c r="G344" s="227"/>
      <c r="H344" s="227"/>
      <c r="I344" s="227"/>
      <c r="J344" s="227"/>
      <c r="K344" s="227"/>
      <c r="L344" s="231"/>
      <c r="M344" s="231"/>
      <c r="N344" s="231"/>
      <c r="O344" s="227"/>
      <c r="P344" s="294"/>
      <c r="Q344" s="227"/>
      <c r="R344" s="227"/>
      <c r="S344" s="227"/>
    </row>
    <row r="345" spans="2:19" x14ac:dyDescent="0.3">
      <c r="B345" s="90">
        <v>332</v>
      </c>
      <c r="C345" s="92" t="s">
        <v>4060</v>
      </c>
      <c r="D345" s="367" t="s">
        <v>564</v>
      </c>
      <c r="E345" s="227"/>
      <c r="F345" s="227"/>
      <c r="G345" s="227"/>
      <c r="H345" s="227"/>
      <c r="I345" s="227"/>
      <c r="J345" s="227"/>
      <c r="K345" s="227"/>
      <c r="L345" s="231"/>
      <c r="M345" s="231"/>
      <c r="N345" s="231"/>
      <c r="O345" s="227"/>
      <c r="P345" s="294"/>
      <c r="Q345" s="227"/>
      <c r="R345" s="227"/>
      <c r="S345" s="227"/>
    </row>
    <row r="346" spans="2:19" x14ac:dyDescent="0.3">
      <c r="B346" s="90">
        <v>333</v>
      </c>
      <c r="C346" s="92" t="s">
        <v>4060</v>
      </c>
      <c r="D346" s="367" t="s">
        <v>573</v>
      </c>
      <c r="E346" s="227"/>
      <c r="F346" s="227"/>
      <c r="G346" s="227"/>
      <c r="H346" s="227"/>
      <c r="I346" s="227"/>
      <c r="J346" s="227"/>
      <c r="K346" s="227"/>
      <c r="L346" s="231"/>
      <c r="M346" s="231"/>
      <c r="N346" s="231"/>
      <c r="O346" s="227"/>
      <c r="P346" s="294"/>
      <c r="Q346" s="227"/>
      <c r="R346" s="227"/>
      <c r="S346" s="227"/>
    </row>
    <row r="347" spans="2:19" x14ac:dyDescent="0.3">
      <c r="B347" s="90">
        <v>334</v>
      </c>
      <c r="C347" s="92" t="s">
        <v>4060</v>
      </c>
      <c r="D347" s="367" t="s">
        <v>583</v>
      </c>
      <c r="E347" s="227"/>
      <c r="F347" s="227"/>
      <c r="G347" s="227"/>
      <c r="H347" s="227"/>
      <c r="I347" s="227"/>
      <c r="J347" s="227"/>
      <c r="K347" s="227"/>
      <c r="L347" s="231"/>
      <c r="M347" s="231"/>
      <c r="N347" s="231"/>
      <c r="O347" s="227"/>
      <c r="P347" s="294"/>
      <c r="Q347" s="227"/>
      <c r="R347" s="227"/>
      <c r="S347" s="227"/>
    </row>
    <row r="348" spans="2:19" x14ac:dyDescent="0.3">
      <c r="B348" s="90">
        <v>335</v>
      </c>
      <c r="C348" s="92" t="s">
        <v>4060</v>
      </c>
      <c r="D348" s="367" t="s">
        <v>4058</v>
      </c>
      <c r="E348" s="227"/>
      <c r="F348" s="227"/>
      <c r="G348" s="227"/>
      <c r="H348" s="227"/>
      <c r="I348" s="227"/>
      <c r="J348" s="227"/>
      <c r="K348" s="227"/>
      <c r="L348" s="231"/>
      <c r="M348" s="231"/>
      <c r="N348" s="231"/>
      <c r="O348" s="227"/>
      <c r="P348" s="294"/>
      <c r="Q348" s="227"/>
      <c r="R348" s="227"/>
      <c r="S348" s="227"/>
    </row>
    <row r="349" spans="2:19" x14ac:dyDescent="0.3">
      <c r="B349" s="90">
        <v>336</v>
      </c>
      <c r="C349" s="92" t="s">
        <v>4060</v>
      </c>
      <c r="D349" s="367" t="s">
        <v>4059</v>
      </c>
      <c r="E349" s="228">
        <f t="shared" ref="E349:K349" si="41">SUM(E348,E347,E346,E340,E339,E335,E334,E329,E304,E298,E294)</f>
        <v>0</v>
      </c>
      <c r="F349" s="228">
        <f t="shared" si="41"/>
        <v>0</v>
      </c>
      <c r="G349" s="228">
        <f t="shared" si="41"/>
        <v>0</v>
      </c>
      <c r="H349" s="228">
        <f t="shared" si="41"/>
        <v>0</v>
      </c>
      <c r="I349" s="228">
        <f t="shared" si="41"/>
        <v>0</v>
      </c>
      <c r="J349" s="228">
        <f t="shared" si="41"/>
        <v>0</v>
      </c>
      <c r="K349" s="228">
        <f t="shared" si="41"/>
        <v>0</v>
      </c>
      <c r="L349" s="231"/>
      <c r="M349" s="231"/>
      <c r="N349" s="231"/>
      <c r="O349" s="227"/>
      <c r="P349" s="294"/>
      <c r="Q349" s="227"/>
      <c r="R349" s="211"/>
      <c r="S349" s="211"/>
    </row>
    <row r="350" spans="2:19" x14ac:dyDescent="0.3">
      <c r="B350" s="90">
        <v>337</v>
      </c>
      <c r="C350" s="92" t="s">
        <v>4061</v>
      </c>
      <c r="D350" s="367" t="s">
        <v>53</v>
      </c>
      <c r="E350" s="228">
        <f t="shared" ref="E350:K350" si="42">SUM(E351:E353)</f>
        <v>0</v>
      </c>
      <c r="F350" s="228">
        <f t="shared" si="42"/>
        <v>0</v>
      </c>
      <c r="G350" s="228">
        <f t="shared" si="42"/>
        <v>0</v>
      </c>
      <c r="H350" s="228">
        <f t="shared" si="42"/>
        <v>0</v>
      </c>
      <c r="I350" s="228">
        <f t="shared" si="42"/>
        <v>0</v>
      </c>
      <c r="J350" s="228">
        <f t="shared" si="42"/>
        <v>0</v>
      </c>
      <c r="K350" s="228">
        <f t="shared" si="42"/>
        <v>0</v>
      </c>
      <c r="L350" s="231"/>
      <c r="M350" s="231"/>
      <c r="N350" s="231"/>
      <c r="O350" s="227"/>
      <c r="P350" s="294"/>
      <c r="Q350" s="227"/>
      <c r="R350" s="211"/>
      <c r="S350" s="211"/>
    </row>
    <row r="351" spans="2:19" x14ac:dyDescent="0.3">
      <c r="B351" s="90">
        <v>338</v>
      </c>
      <c r="C351" s="92" t="s">
        <v>4061</v>
      </c>
      <c r="D351" s="367" t="s">
        <v>67</v>
      </c>
      <c r="E351" s="227"/>
      <c r="F351" s="227"/>
      <c r="G351" s="227"/>
      <c r="H351" s="227"/>
      <c r="I351" s="227"/>
      <c r="J351" s="227"/>
      <c r="K351" s="227"/>
      <c r="L351" s="231"/>
      <c r="M351" s="231"/>
      <c r="N351" s="231"/>
      <c r="O351" s="227"/>
      <c r="P351" s="294"/>
      <c r="Q351" s="227"/>
      <c r="R351" s="227"/>
      <c r="S351" s="227"/>
    </row>
    <row r="352" spans="2:19" x14ac:dyDescent="0.3">
      <c r="B352" s="90">
        <v>339</v>
      </c>
      <c r="C352" s="92" t="s">
        <v>4061</v>
      </c>
      <c r="D352" s="367" t="s">
        <v>80</v>
      </c>
      <c r="E352" s="227"/>
      <c r="F352" s="227"/>
      <c r="G352" s="227"/>
      <c r="H352" s="227"/>
      <c r="I352" s="227"/>
      <c r="J352" s="227"/>
      <c r="K352" s="227"/>
      <c r="L352" s="231"/>
      <c r="M352" s="231"/>
      <c r="N352" s="231"/>
      <c r="O352" s="227"/>
      <c r="P352" s="294"/>
      <c r="Q352" s="227"/>
      <c r="R352" s="227"/>
      <c r="S352" s="227"/>
    </row>
    <row r="353" spans="2:19" x14ac:dyDescent="0.3">
      <c r="B353" s="90">
        <v>340</v>
      </c>
      <c r="C353" s="92" t="s">
        <v>4061</v>
      </c>
      <c r="D353" s="367" t="s">
        <v>93</v>
      </c>
      <c r="E353" s="227"/>
      <c r="F353" s="227"/>
      <c r="G353" s="227"/>
      <c r="H353" s="227"/>
      <c r="I353" s="227"/>
      <c r="J353" s="227"/>
      <c r="K353" s="227"/>
      <c r="L353" s="231"/>
      <c r="M353" s="231"/>
      <c r="N353" s="231"/>
      <c r="O353" s="227"/>
      <c r="P353" s="294"/>
      <c r="Q353" s="227"/>
      <c r="R353" s="227"/>
      <c r="S353" s="227"/>
    </row>
    <row r="354" spans="2:19" x14ac:dyDescent="0.3">
      <c r="B354" s="90">
        <v>341</v>
      </c>
      <c r="C354" s="92" t="s">
        <v>4061</v>
      </c>
      <c r="D354" s="367" t="s">
        <v>106</v>
      </c>
      <c r="E354" s="228">
        <f t="shared" ref="E354:K354" si="43">SUM(E355:E359)</f>
        <v>0</v>
      </c>
      <c r="F354" s="228">
        <f t="shared" si="43"/>
        <v>0</v>
      </c>
      <c r="G354" s="228">
        <f t="shared" si="43"/>
        <v>0</v>
      </c>
      <c r="H354" s="228">
        <f t="shared" si="43"/>
        <v>0</v>
      </c>
      <c r="I354" s="228">
        <f t="shared" si="43"/>
        <v>0</v>
      </c>
      <c r="J354" s="228">
        <f t="shared" si="43"/>
        <v>0</v>
      </c>
      <c r="K354" s="228">
        <f t="shared" si="43"/>
        <v>0</v>
      </c>
      <c r="L354" s="231"/>
      <c r="M354" s="231"/>
      <c r="N354" s="231"/>
      <c r="O354" s="227"/>
      <c r="P354" s="294"/>
      <c r="Q354" s="227"/>
      <c r="R354" s="211"/>
      <c r="S354" s="211"/>
    </row>
    <row r="355" spans="2:19" x14ac:dyDescent="0.3">
      <c r="B355" s="90">
        <v>342</v>
      </c>
      <c r="C355" s="92" t="s">
        <v>4061</v>
      </c>
      <c r="D355" s="367" t="s">
        <v>118</v>
      </c>
      <c r="E355" s="227"/>
      <c r="F355" s="227"/>
      <c r="G355" s="227"/>
      <c r="H355" s="227"/>
      <c r="I355" s="227"/>
      <c r="J355" s="227"/>
      <c r="K355" s="227"/>
      <c r="L355" s="231"/>
      <c r="M355" s="231"/>
      <c r="N355" s="231"/>
      <c r="O355" s="227"/>
      <c r="P355" s="294"/>
      <c r="Q355" s="227"/>
      <c r="R355" s="227"/>
      <c r="S355" s="227"/>
    </row>
    <row r="356" spans="2:19" x14ac:dyDescent="0.3">
      <c r="B356" s="90">
        <v>343</v>
      </c>
      <c r="C356" s="92" t="s">
        <v>4061</v>
      </c>
      <c r="D356" s="367" t="s">
        <v>130</v>
      </c>
      <c r="E356" s="227"/>
      <c r="F356" s="227"/>
      <c r="G356" s="227"/>
      <c r="H356" s="227"/>
      <c r="I356" s="227"/>
      <c r="J356" s="227"/>
      <c r="K356" s="227"/>
      <c r="L356" s="231"/>
      <c r="M356" s="231"/>
      <c r="N356" s="231"/>
      <c r="O356" s="227"/>
      <c r="P356" s="294"/>
      <c r="Q356" s="227"/>
      <c r="R356" s="227"/>
      <c r="S356" s="227"/>
    </row>
    <row r="357" spans="2:19" x14ac:dyDescent="0.3">
      <c r="B357" s="90">
        <v>344</v>
      </c>
      <c r="C357" s="92" t="s">
        <v>4061</v>
      </c>
      <c r="D357" s="367" t="s">
        <v>142</v>
      </c>
      <c r="E357" s="227"/>
      <c r="F357" s="227"/>
      <c r="G357" s="227"/>
      <c r="H357" s="227"/>
      <c r="I357" s="227"/>
      <c r="J357" s="227"/>
      <c r="K357" s="227"/>
      <c r="L357" s="231"/>
      <c r="M357" s="231"/>
      <c r="N357" s="231"/>
      <c r="O357" s="227"/>
      <c r="P357" s="294"/>
      <c r="Q357" s="227"/>
      <c r="R357" s="227"/>
      <c r="S357" s="227"/>
    </row>
    <row r="358" spans="2:19" x14ac:dyDescent="0.3">
      <c r="B358" s="90">
        <v>345</v>
      </c>
      <c r="C358" s="92" t="s">
        <v>4061</v>
      </c>
      <c r="D358" s="367" t="s">
        <v>154</v>
      </c>
      <c r="E358" s="227"/>
      <c r="F358" s="227"/>
      <c r="G358" s="227"/>
      <c r="H358" s="227"/>
      <c r="I358" s="227"/>
      <c r="J358" s="227"/>
      <c r="K358" s="227"/>
      <c r="L358" s="231"/>
      <c r="M358" s="231"/>
      <c r="N358" s="231"/>
      <c r="O358" s="227"/>
      <c r="P358" s="294"/>
      <c r="Q358" s="227"/>
      <c r="R358" s="227"/>
      <c r="S358" s="227"/>
    </row>
    <row r="359" spans="2:19" x14ac:dyDescent="0.3">
      <c r="B359" s="90">
        <v>346</v>
      </c>
      <c r="C359" s="92" t="s">
        <v>4061</v>
      </c>
      <c r="D359" s="367" t="s">
        <v>165</v>
      </c>
      <c r="E359" s="227"/>
      <c r="F359" s="227"/>
      <c r="G359" s="227"/>
      <c r="H359" s="227"/>
      <c r="I359" s="227"/>
      <c r="J359" s="227"/>
      <c r="K359" s="227"/>
      <c r="L359" s="231"/>
      <c r="M359" s="231"/>
      <c r="N359" s="231"/>
      <c r="O359" s="227"/>
      <c r="P359" s="294"/>
      <c r="Q359" s="227"/>
      <c r="R359" s="227"/>
      <c r="S359" s="227"/>
    </row>
    <row r="360" spans="2:19" x14ac:dyDescent="0.3">
      <c r="B360" s="90">
        <v>347</v>
      </c>
      <c r="C360" s="92" t="s">
        <v>4061</v>
      </c>
      <c r="D360" s="367" t="s">
        <v>176</v>
      </c>
      <c r="E360" s="228">
        <f t="shared" ref="E360:K360" si="44">SUM(E361:E384)</f>
        <v>0</v>
      </c>
      <c r="F360" s="228">
        <f t="shared" si="44"/>
        <v>0</v>
      </c>
      <c r="G360" s="228">
        <f t="shared" si="44"/>
        <v>0</v>
      </c>
      <c r="H360" s="228">
        <f t="shared" si="44"/>
        <v>0</v>
      </c>
      <c r="I360" s="228">
        <f t="shared" si="44"/>
        <v>0</v>
      </c>
      <c r="J360" s="228">
        <f t="shared" si="44"/>
        <v>0</v>
      </c>
      <c r="K360" s="228">
        <f t="shared" si="44"/>
        <v>0</v>
      </c>
      <c r="L360" s="231"/>
      <c r="M360" s="231"/>
      <c r="N360" s="231"/>
      <c r="O360" s="227"/>
      <c r="P360" s="294"/>
      <c r="Q360" s="227"/>
      <c r="R360" s="211"/>
      <c r="S360" s="211"/>
    </row>
    <row r="361" spans="2:19" x14ac:dyDescent="0.3">
      <c r="B361" s="90">
        <v>348</v>
      </c>
      <c r="C361" s="92" t="s">
        <v>4061</v>
      </c>
      <c r="D361" s="367" t="s">
        <v>186</v>
      </c>
      <c r="E361" s="227"/>
      <c r="F361" s="227"/>
      <c r="G361" s="227"/>
      <c r="H361" s="227"/>
      <c r="I361" s="227"/>
      <c r="J361" s="227"/>
      <c r="K361" s="227"/>
      <c r="L361" s="231"/>
      <c r="M361" s="231"/>
      <c r="N361" s="231"/>
      <c r="O361" s="227"/>
      <c r="P361" s="294"/>
      <c r="Q361" s="227"/>
      <c r="R361" s="227"/>
      <c r="S361" s="227"/>
    </row>
    <row r="362" spans="2:19" x14ac:dyDescent="0.3">
      <c r="B362" s="90">
        <v>349</v>
      </c>
      <c r="C362" s="92" t="s">
        <v>4061</v>
      </c>
      <c r="D362" s="367" t="s">
        <v>196</v>
      </c>
      <c r="E362" s="227"/>
      <c r="F362" s="227"/>
      <c r="G362" s="227"/>
      <c r="H362" s="227"/>
      <c r="I362" s="227"/>
      <c r="J362" s="227"/>
      <c r="K362" s="227"/>
      <c r="L362" s="231"/>
      <c r="M362" s="231"/>
      <c r="N362" s="231"/>
      <c r="O362" s="227"/>
      <c r="P362" s="294"/>
      <c r="Q362" s="227"/>
      <c r="R362" s="227"/>
      <c r="S362" s="227"/>
    </row>
    <row r="363" spans="2:19" x14ac:dyDescent="0.3">
      <c r="B363" s="90">
        <v>350</v>
      </c>
      <c r="C363" s="92" t="s">
        <v>4061</v>
      </c>
      <c r="D363" s="367" t="s">
        <v>207</v>
      </c>
      <c r="E363" s="227"/>
      <c r="F363" s="227"/>
      <c r="G363" s="227"/>
      <c r="H363" s="227"/>
      <c r="I363" s="227"/>
      <c r="J363" s="227"/>
      <c r="K363" s="227"/>
      <c r="L363" s="231"/>
      <c r="M363" s="231"/>
      <c r="N363" s="231"/>
      <c r="O363" s="227"/>
      <c r="P363" s="294"/>
      <c r="Q363" s="227"/>
      <c r="R363" s="227"/>
      <c r="S363" s="227"/>
    </row>
    <row r="364" spans="2:19" x14ac:dyDescent="0.3">
      <c r="B364" s="90">
        <v>351</v>
      </c>
      <c r="C364" s="92" t="s">
        <v>4061</v>
      </c>
      <c r="D364" s="367" t="s">
        <v>217</v>
      </c>
      <c r="E364" s="227"/>
      <c r="F364" s="227"/>
      <c r="G364" s="227"/>
      <c r="H364" s="227"/>
      <c r="I364" s="227"/>
      <c r="J364" s="227"/>
      <c r="K364" s="227"/>
      <c r="L364" s="231"/>
      <c r="M364" s="231"/>
      <c r="N364" s="231"/>
      <c r="O364" s="227"/>
      <c r="P364" s="294"/>
      <c r="Q364" s="227"/>
      <c r="R364" s="227"/>
      <c r="S364" s="227"/>
    </row>
    <row r="365" spans="2:19" x14ac:dyDescent="0.3">
      <c r="B365" s="90">
        <v>352</v>
      </c>
      <c r="C365" s="92" t="s">
        <v>4061</v>
      </c>
      <c r="D365" s="367" t="s">
        <v>227</v>
      </c>
      <c r="E365" s="227"/>
      <c r="F365" s="227"/>
      <c r="G365" s="227"/>
      <c r="H365" s="227"/>
      <c r="I365" s="227"/>
      <c r="J365" s="227"/>
      <c r="K365" s="227"/>
      <c r="L365" s="231"/>
      <c r="M365" s="231"/>
      <c r="N365" s="231"/>
      <c r="O365" s="227"/>
      <c r="P365" s="294"/>
      <c r="Q365" s="227"/>
      <c r="R365" s="227"/>
      <c r="S365" s="227"/>
    </row>
    <row r="366" spans="2:19" x14ac:dyDescent="0.3">
      <c r="B366" s="90">
        <v>353</v>
      </c>
      <c r="C366" s="92" t="s">
        <v>4061</v>
      </c>
      <c r="D366" s="367" t="s">
        <v>237</v>
      </c>
      <c r="E366" s="227"/>
      <c r="F366" s="227"/>
      <c r="G366" s="227"/>
      <c r="H366" s="227"/>
      <c r="I366" s="227"/>
      <c r="J366" s="227"/>
      <c r="K366" s="227"/>
      <c r="L366" s="231"/>
      <c r="M366" s="231"/>
      <c r="N366" s="231"/>
      <c r="O366" s="227"/>
      <c r="P366" s="294"/>
      <c r="Q366" s="227"/>
      <c r="R366" s="227"/>
      <c r="S366" s="227"/>
    </row>
    <row r="367" spans="2:19" x14ac:dyDescent="0.3">
      <c r="B367" s="90">
        <v>354</v>
      </c>
      <c r="C367" s="92" t="s">
        <v>4061</v>
      </c>
      <c r="D367" s="367" t="s">
        <v>247</v>
      </c>
      <c r="E367" s="227"/>
      <c r="F367" s="227"/>
      <c r="G367" s="227"/>
      <c r="H367" s="227"/>
      <c r="I367" s="227"/>
      <c r="J367" s="227"/>
      <c r="K367" s="227"/>
      <c r="L367" s="231"/>
      <c r="M367" s="231"/>
      <c r="N367" s="231"/>
      <c r="O367" s="227"/>
      <c r="P367" s="294"/>
      <c r="Q367" s="227"/>
      <c r="R367" s="227"/>
      <c r="S367" s="227"/>
    </row>
    <row r="368" spans="2:19" x14ac:dyDescent="0.3">
      <c r="B368" s="90">
        <v>355</v>
      </c>
      <c r="C368" s="92" t="s">
        <v>4061</v>
      </c>
      <c r="D368" s="367" t="s">
        <v>258</v>
      </c>
      <c r="E368" s="227"/>
      <c r="F368" s="227"/>
      <c r="G368" s="227"/>
      <c r="H368" s="227"/>
      <c r="I368" s="227"/>
      <c r="J368" s="227"/>
      <c r="K368" s="227"/>
      <c r="L368" s="231"/>
      <c r="M368" s="231"/>
      <c r="N368" s="231"/>
      <c r="O368" s="227"/>
      <c r="P368" s="294"/>
      <c r="Q368" s="227"/>
      <c r="R368" s="227"/>
      <c r="S368" s="227"/>
    </row>
    <row r="369" spans="2:19" x14ac:dyDescent="0.3">
      <c r="B369" s="90">
        <v>356</v>
      </c>
      <c r="C369" s="92" t="s">
        <v>4061</v>
      </c>
      <c r="D369" s="367" t="s">
        <v>268</v>
      </c>
      <c r="E369" s="227"/>
      <c r="F369" s="227"/>
      <c r="G369" s="227"/>
      <c r="H369" s="227"/>
      <c r="I369" s="227"/>
      <c r="J369" s="227"/>
      <c r="K369" s="227"/>
      <c r="L369" s="231"/>
      <c r="M369" s="231"/>
      <c r="N369" s="231"/>
      <c r="O369" s="227"/>
      <c r="P369" s="294"/>
      <c r="Q369" s="227"/>
      <c r="R369" s="227"/>
      <c r="S369" s="227"/>
    </row>
    <row r="370" spans="2:19" x14ac:dyDescent="0.3">
      <c r="B370" s="90">
        <v>357</v>
      </c>
      <c r="C370" s="92" t="s">
        <v>4061</v>
      </c>
      <c r="D370" s="367" t="s">
        <v>278</v>
      </c>
      <c r="E370" s="227"/>
      <c r="F370" s="227"/>
      <c r="G370" s="227"/>
      <c r="H370" s="227"/>
      <c r="I370" s="227"/>
      <c r="J370" s="227"/>
      <c r="K370" s="227"/>
      <c r="L370" s="231"/>
      <c r="M370" s="231"/>
      <c r="N370" s="231"/>
      <c r="O370" s="227"/>
      <c r="P370" s="294"/>
      <c r="Q370" s="227"/>
      <c r="R370" s="227"/>
      <c r="S370" s="227"/>
    </row>
    <row r="371" spans="2:19" x14ac:dyDescent="0.3">
      <c r="B371" s="90">
        <v>358</v>
      </c>
      <c r="C371" s="92" t="s">
        <v>4061</v>
      </c>
      <c r="D371" s="367" t="s">
        <v>289</v>
      </c>
      <c r="E371" s="227"/>
      <c r="F371" s="227"/>
      <c r="G371" s="227"/>
      <c r="H371" s="227"/>
      <c r="I371" s="227"/>
      <c r="J371" s="227"/>
      <c r="K371" s="227"/>
      <c r="L371" s="231"/>
      <c r="M371" s="231"/>
      <c r="N371" s="231"/>
      <c r="O371" s="227"/>
      <c r="P371" s="294"/>
      <c r="Q371" s="227"/>
      <c r="R371" s="227"/>
      <c r="S371" s="227"/>
    </row>
    <row r="372" spans="2:19" x14ac:dyDescent="0.3">
      <c r="B372" s="90">
        <v>359</v>
      </c>
      <c r="C372" s="92" t="s">
        <v>4061</v>
      </c>
      <c r="D372" s="367" t="s">
        <v>299</v>
      </c>
      <c r="E372" s="227"/>
      <c r="F372" s="227"/>
      <c r="G372" s="227"/>
      <c r="H372" s="227"/>
      <c r="I372" s="227"/>
      <c r="J372" s="227"/>
      <c r="K372" s="227"/>
      <c r="L372" s="231"/>
      <c r="M372" s="231"/>
      <c r="N372" s="231"/>
      <c r="O372" s="227"/>
      <c r="P372" s="294"/>
      <c r="Q372" s="227"/>
      <c r="R372" s="227"/>
      <c r="S372" s="227"/>
    </row>
    <row r="373" spans="2:19" x14ac:dyDescent="0.3">
      <c r="B373" s="90">
        <v>360</v>
      </c>
      <c r="C373" s="92" t="s">
        <v>4061</v>
      </c>
      <c r="D373" s="367" t="s">
        <v>310</v>
      </c>
      <c r="E373" s="227"/>
      <c r="F373" s="227"/>
      <c r="G373" s="227"/>
      <c r="H373" s="227"/>
      <c r="I373" s="227"/>
      <c r="J373" s="227"/>
      <c r="K373" s="227"/>
      <c r="L373" s="231"/>
      <c r="M373" s="231"/>
      <c r="N373" s="231"/>
      <c r="O373" s="227"/>
      <c r="P373" s="294"/>
      <c r="Q373" s="227"/>
      <c r="R373" s="227"/>
      <c r="S373" s="227"/>
    </row>
    <row r="374" spans="2:19" x14ac:dyDescent="0.3">
      <c r="B374" s="90">
        <v>361</v>
      </c>
      <c r="C374" s="92" t="s">
        <v>4061</v>
      </c>
      <c r="D374" s="367" t="s">
        <v>321</v>
      </c>
      <c r="E374" s="227"/>
      <c r="F374" s="227"/>
      <c r="G374" s="227"/>
      <c r="H374" s="227"/>
      <c r="I374" s="227"/>
      <c r="J374" s="227"/>
      <c r="K374" s="227"/>
      <c r="L374" s="231"/>
      <c r="M374" s="231"/>
      <c r="N374" s="231"/>
      <c r="O374" s="227"/>
      <c r="P374" s="294"/>
      <c r="Q374" s="227"/>
      <c r="R374" s="227"/>
      <c r="S374" s="227"/>
    </row>
    <row r="375" spans="2:19" x14ac:dyDescent="0.3">
      <c r="B375" s="90">
        <v>362</v>
      </c>
      <c r="C375" s="92" t="s">
        <v>4061</v>
      </c>
      <c r="D375" s="367" t="s">
        <v>331</v>
      </c>
      <c r="E375" s="227"/>
      <c r="F375" s="227"/>
      <c r="G375" s="227"/>
      <c r="H375" s="227"/>
      <c r="I375" s="227"/>
      <c r="J375" s="227"/>
      <c r="K375" s="227"/>
      <c r="L375" s="231"/>
      <c r="M375" s="231"/>
      <c r="N375" s="231"/>
      <c r="O375" s="227"/>
      <c r="P375" s="294"/>
      <c r="Q375" s="227"/>
      <c r="R375" s="227"/>
      <c r="S375" s="227"/>
    </row>
    <row r="376" spans="2:19" x14ac:dyDescent="0.3">
      <c r="B376" s="90">
        <v>363</v>
      </c>
      <c r="C376" s="92" t="s">
        <v>4061</v>
      </c>
      <c r="D376" s="367" t="s">
        <v>341</v>
      </c>
      <c r="E376" s="227"/>
      <c r="F376" s="227"/>
      <c r="G376" s="227"/>
      <c r="H376" s="227"/>
      <c r="I376" s="227"/>
      <c r="J376" s="227"/>
      <c r="K376" s="227"/>
      <c r="L376" s="231"/>
      <c r="M376" s="231"/>
      <c r="N376" s="231"/>
      <c r="O376" s="227"/>
      <c r="P376" s="294"/>
      <c r="Q376" s="227"/>
      <c r="R376" s="227"/>
      <c r="S376" s="227"/>
    </row>
    <row r="377" spans="2:19" x14ac:dyDescent="0.3">
      <c r="B377" s="90">
        <v>364</v>
      </c>
      <c r="C377" s="92" t="s">
        <v>4061</v>
      </c>
      <c r="D377" s="367" t="s">
        <v>351</v>
      </c>
      <c r="E377" s="227"/>
      <c r="F377" s="227"/>
      <c r="G377" s="227"/>
      <c r="H377" s="227"/>
      <c r="I377" s="227"/>
      <c r="J377" s="227"/>
      <c r="K377" s="227"/>
      <c r="L377" s="231"/>
      <c r="M377" s="231"/>
      <c r="N377" s="231"/>
      <c r="O377" s="227"/>
      <c r="P377" s="294"/>
      <c r="Q377" s="227"/>
      <c r="R377" s="227"/>
      <c r="S377" s="227"/>
    </row>
    <row r="378" spans="2:19" x14ac:dyDescent="0.3">
      <c r="B378" s="90">
        <v>365</v>
      </c>
      <c r="C378" s="92" t="s">
        <v>4061</v>
      </c>
      <c r="D378" s="367" t="s">
        <v>361</v>
      </c>
      <c r="E378" s="227"/>
      <c r="F378" s="227"/>
      <c r="G378" s="227"/>
      <c r="H378" s="227"/>
      <c r="I378" s="227"/>
      <c r="J378" s="227"/>
      <c r="K378" s="227"/>
      <c r="L378" s="231"/>
      <c r="M378" s="231"/>
      <c r="N378" s="231"/>
      <c r="O378" s="227"/>
      <c r="P378" s="294"/>
      <c r="Q378" s="227"/>
      <c r="R378" s="227"/>
      <c r="S378" s="227"/>
    </row>
    <row r="379" spans="2:19" x14ac:dyDescent="0.3">
      <c r="B379" s="90">
        <v>366</v>
      </c>
      <c r="C379" s="92" t="s">
        <v>4061</v>
      </c>
      <c r="D379" s="367" t="s">
        <v>370</v>
      </c>
      <c r="E379" s="227"/>
      <c r="F379" s="227"/>
      <c r="G379" s="227"/>
      <c r="H379" s="227"/>
      <c r="I379" s="227"/>
      <c r="J379" s="227"/>
      <c r="K379" s="227"/>
      <c r="L379" s="231"/>
      <c r="M379" s="231"/>
      <c r="N379" s="231"/>
      <c r="O379" s="227"/>
      <c r="P379" s="294"/>
      <c r="Q379" s="227"/>
      <c r="R379" s="227"/>
      <c r="S379" s="227"/>
    </row>
    <row r="380" spans="2:19" x14ac:dyDescent="0.3">
      <c r="B380" s="90">
        <v>367</v>
      </c>
      <c r="C380" s="92" t="s">
        <v>4061</v>
      </c>
      <c r="D380" s="367" t="s">
        <v>379</v>
      </c>
      <c r="E380" s="227"/>
      <c r="F380" s="227"/>
      <c r="G380" s="227"/>
      <c r="H380" s="227"/>
      <c r="I380" s="227"/>
      <c r="J380" s="227"/>
      <c r="K380" s="227"/>
      <c r="L380" s="231"/>
      <c r="M380" s="231"/>
      <c r="N380" s="231"/>
      <c r="O380" s="227"/>
      <c r="P380" s="294"/>
      <c r="Q380" s="227"/>
      <c r="R380" s="227"/>
      <c r="S380" s="227"/>
    </row>
    <row r="381" spans="2:19" x14ac:dyDescent="0.3">
      <c r="B381" s="90">
        <v>368</v>
      </c>
      <c r="C381" s="92" t="s">
        <v>4061</v>
      </c>
      <c r="D381" s="367" t="s">
        <v>388</v>
      </c>
      <c r="E381" s="227"/>
      <c r="F381" s="227"/>
      <c r="G381" s="227"/>
      <c r="H381" s="227"/>
      <c r="I381" s="227"/>
      <c r="J381" s="227"/>
      <c r="K381" s="227"/>
      <c r="L381" s="231"/>
      <c r="M381" s="231"/>
      <c r="N381" s="231"/>
      <c r="O381" s="227"/>
      <c r="P381" s="294"/>
      <c r="Q381" s="227"/>
      <c r="R381" s="227"/>
      <c r="S381" s="227"/>
    </row>
    <row r="382" spans="2:19" x14ac:dyDescent="0.3">
      <c r="B382" s="90">
        <v>369</v>
      </c>
      <c r="C382" s="92" t="s">
        <v>4061</v>
      </c>
      <c r="D382" s="367" t="s">
        <v>397</v>
      </c>
      <c r="E382" s="227"/>
      <c r="F382" s="227"/>
      <c r="G382" s="227"/>
      <c r="H382" s="227"/>
      <c r="I382" s="227"/>
      <c r="J382" s="227"/>
      <c r="K382" s="227"/>
      <c r="L382" s="231"/>
      <c r="M382" s="231"/>
      <c r="N382" s="231"/>
      <c r="O382" s="227"/>
      <c r="P382" s="294"/>
      <c r="Q382" s="227"/>
      <c r="R382" s="227"/>
      <c r="S382" s="227"/>
    </row>
    <row r="383" spans="2:19" x14ac:dyDescent="0.3">
      <c r="B383" s="90">
        <v>370</v>
      </c>
      <c r="C383" s="92" t="s">
        <v>4061</v>
      </c>
      <c r="D383" s="367" t="s">
        <v>407</v>
      </c>
      <c r="E383" s="227"/>
      <c r="F383" s="227"/>
      <c r="G383" s="227"/>
      <c r="H383" s="227"/>
      <c r="I383" s="227"/>
      <c r="J383" s="227"/>
      <c r="K383" s="227"/>
      <c r="L383" s="231"/>
      <c r="M383" s="231"/>
      <c r="N383" s="231"/>
      <c r="O383" s="227"/>
      <c r="P383" s="294"/>
      <c r="Q383" s="227"/>
      <c r="R383" s="227"/>
      <c r="S383" s="227"/>
    </row>
    <row r="384" spans="2:19" x14ac:dyDescent="0.3">
      <c r="B384" s="90">
        <v>371</v>
      </c>
      <c r="C384" s="92" t="s">
        <v>4061</v>
      </c>
      <c r="D384" s="367" t="s">
        <v>416</v>
      </c>
      <c r="E384" s="227"/>
      <c r="F384" s="227"/>
      <c r="G384" s="227"/>
      <c r="H384" s="227"/>
      <c r="I384" s="227"/>
      <c r="J384" s="227"/>
      <c r="K384" s="227"/>
      <c r="L384" s="231"/>
      <c r="M384" s="231"/>
      <c r="N384" s="231"/>
      <c r="O384" s="227"/>
      <c r="P384" s="294"/>
      <c r="Q384" s="227"/>
      <c r="R384" s="227"/>
      <c r="S384" s="227"/>
    </row>
    <row r="385" spans="2:19" x14ac:dyDescent="0.3">
      <c r="B385" s="90">
        <v>372</v>
      </c>
      <c r="C385" s="92" t="s">
        <v>4061</v>
      </c>
      <c r="D385" s="367" t="s">
        <v>425</v>
      </c>
      <c r="E385" s="228">
        <f t="shared" ref="E385:K385" si="45">SUM(E386,E388,E389)</f>
        <v>0</v>
      </c>
      <c r="F385" s="228">
        <f t="shared" si="45"/>
        <v>0</v>
      </c>
      <c r="G385" s="228">
        <f t="shared" si="45"/>
        <v>0</v>
      </c>
      <c r="H385" s="228">
        <f t="shared" si="45"/>
        <v>0</v>
      </c>
      <c r="I385" s="228">
        <f t="shared" si="45"/>
        <v>0</v>
      </c>
      <c r="J385" s="228">
        <f t="shared" si="45"/>
        <v>0</v>
      </c>
      <c r="K385" s="228">
        <f t="shared" si="45"/>
        <v>0</v>
      </c>
      <c r="L385" s="231"/>
      <c r="M385" s="231"/>
      <c r="N385" s="231"/>
      <c r="O385" s="227"/>
      <c r="P385" s="294"/>
      <c r="Q385" s="227"/>
      <c r="R385" s="227"/>
      <c r="S385" s="227"/>
    </row>
    <row r="386" spans="2:19" x14ac:dyDescent="0.3">
      <c r="B386" s="90">
        <v>373</v>
      </c>
      <c r="C386" s="92" t="s">
        <v>4061</v>
      </c>
      <c r="D386" s="367" t="s">
        <v>435</v>
      </c>
      <c r="E386" s="227"/>
      <c r="F386" s="227"/>
      <c r="G386" s="227"/>
      <c r="H386" s="227"/>
      <c r="I386" s="227"/>
      <c r="J386" s="227"/>
      <c r="K386" s="227"/>
      <c r="L386" s="231"/>
      <c r="M386" s="231"/>
      <c r="N386" s="231"/>
      <c r="O386" s="227"/>
      <c r="P386" s="294"/>
      <c r="Q386" s="227"/>
      <c r="R386" s="227"/>
      <c r="S386" s="227"/>
    </row>
    <row r="387" spans="2:19" x14ac:dyDescent="0.3">
      <c r="B387" s="90">
        <v>374</v>
      </c>
      <c r="C387" s="92" t="s">
        <v>4061</v>
      </c>
      <c r="D387" s="367" t="s">
        <v>443</v>
      </c>
      <c r="E387" s="227"/>
      <c r="F387" s="227"/>
      <c r="G387" s="227"/>
      <c r="H387" s="227"/>
      <c r="I387" s="227"/>
      <c r="J387" s="227"/>
      <c r="K387" s="227"/>
      <c r="L387" s="231"/>
      <c r="M387" s="231"/>
      <c r="N387" s="231"/>
      <c r="O387" s="227"/>
      <c r="P387" s="294"/>
      <c r="Q387" s="227"/>
      <c r="R387" s="227"/>
      <c r="S387" s="227"/>
    </row>
    <row r="388" spans="2:19" x14ac:dyDescent="0.3">
      <c r="B388" s="90">
        <v>375</v>
      </c>
      <c r="C388" s="92" t="s">
        <v>4061</v>
      </c>
      <c r="D388" s="367" t="s">
        <v>452</v>
      </c>
      <c r="E388" s="227"/>
      <c r="F388" s="227"/>
      <c r="G388" s="227"/>
      <c r="H388" s="227"/>
      <c r="I388" s="227"/>
      <c r="J388" s="227"/>
      <c r="K388" s="227"/>
      <c r="L388" s="231"/>
      <c r="M388" s="231"/>
      <c r="N388" s="231"/>
      <c r="O388" s="227"/>
      <c r="P388" s="294"/>
      <c r="Q388" s="227"/>
      <c r="R388" s="227"/>
      <c r="S388" s="227"/>
    </row>
    <row r="389" spans="2:19" x14ac:dyDescent="0.3">
      <c r="B389" s="90">
        <v>376</v>
      </c>
      <c r="C389" s="92" t="s">
        <v>4061</v>
      </c>
      <c r="D389" s="367" t="s">
        <v>461</v>
      </c>
      <c r="E389" s="227"/>
      <c r="F389" s="227"/>
      <c r="G389" s="227"/>
      <c r="H389" s="227"/>
      <c r="I389" s="227"/>
      <c r="J389" s="227"/>
      <c r="K389" s="227"/>
      <c r="L389" s="231"/>
      <c r="M389" s="231"/>
      <c r="N389" s="231"/>
      <c r="O389" s="227"/>
      <c r="P389" s="294"/>
      <c r="Q389" s="227"/>
      <c r="R389" s="227"/>
      <c r="S389" s="227"/>
    </row>
    <row r="390" spans="2:19" x14ac:dyDescent="0.3">
      <c r="B390" s="90">
        <v>377</v>
      </c>
      <c r="C390" s="92" t="s">
        <v>4061</v>
      </c>
      <c r="D390" s="367" t="s">
        <v>468</v>
      </c>
      <c r="E390" s="227"/>
      <c r="F390" s="227"/>
      <c r="G390" s="227"/>
      <c r="H390" s="227"/>
      <c r="I390" s="227"/>
      <c r="J390" s="227"/>
      <c r="K390" s="227"/>
      <c r="L390" s="231"/>
      <c r="M390" s="231"/>
      <c r="N390" s="231"/>
      <c r="O390" s="227"/>
      <c r="P390" s="294"/>
      <c r="Q390" s="227"/>
      <c r="R390" s="227"/>
      <c r="S390" s="227"/>
    </row>
    <row r="391" spans="2:19" x14ac:dyDescent="0.3">
      <c r="B391" s="90">
        <v>378</v>
      </c>
      <c r="C391" s="92" t="s">
        <v>4061</v>
      </c>
      <c r="D391" s="367" t="s">
        <v>477</v>
      </c>
      <c r="E391" s="228">
        <f t="shared" ref="E391:K391" si="46">SUM(E392:E394)</f>
        <v>0</v>
      </c>
      <c r="F391" s="228">
        <f t="shared" si="46"/>
        <v>0</v>
      </c>
      <c r="G391" s="228">
        <f t="shared" si="46"/>
        <v>0</v>
      </c>
      <c r="H391" s="228">
        <f t="shared" si="46"/>
        <v>0</v>
      </c>
      <c r="I391" s="228">
        <f t="shared" si="46"/>
        <v>0</v>
      </c>
      <c r="J391" s="228">
        <f t="shared" si="46"/>
        <v>0</v>
      </c>
      <c r="K391" s="228">
        <f t="shared" si="46"/>
        <v>0</v>
      </c>
      <c r="L391" s="231"/>
      <c r="M391" s="231"/>
      <c r="N391" s="231"/>
      <c r="O391" s="227"/>
      <c r="P391" s="294"/>
      <c r="Q391" s="227"/>
      <c r="R391" s="211"/>
      <c r="S391" s="211"/>
    </row>
    <row r="392" spans="2:19" x14ac:dyDescent="0.3">
      <c r="B392" s="90">
        <v>379</v>
      </c>
      <c r="C392" s="92" t="s">
        <v>4061</v>
      </c>
      <c r="D392" s="367" t="s">
        <v>486</v>
      </c>
      <c r="E392" s="227"/>
      <c r="F392" s="227"/>
      <c r="G392" s="227"/>
      <c r="H392" s="227"/>
      <c r="I392" s="227"/>
      <c r="J392" s="227"/>
      <c r="K392" s="227"/>
      <c r="L392" s="231"/>
      <c r="M392" s="231"/>
      <c r="N392" s="231"/>
      <c r="O392" s="227"/>
      <c r="P392" s="294"/>
      <c r="Q392" s="227"/>
      <c r="R392" s="227"/>
      <c r="S392" s="227"/>
    </row>
    <row r="393" spans="2:19" x14ac:dyDescent="0.3">
      <c r="B393" s="90">
        <v>380</v>
      </c>
      <c r="C393" s="92" t="s">
        <v>4061</v>
      </c>
      <c r="D393" s="367" t="s">
        <v>495</v>
      </c>
      <c r="E393" s="227"/>
      <c r="F393" s="227"/>
      <c r="G393" s="227"/>
      <c r="H393" s="227"/>
      <c r="I393" s="227"/>
      <c r="J393" s="227"/>
      <c r="K393" s="227"/>
      <c r="L393" s="231"/>
      <c r="M393" s="231"/>
      <c r="N393" s="231"/>
      <c r="O393" s="227"/>
      <c r="P393" s="294"/>
      <c r="Q393" s="227"/>
      <c r="R393" s="227"/>
      <c r="S393" s="227"/>
    </row>
    <row r="394" spans="2:19" x14ac:dyDescent="0.3">
      <c r="B394" s="90">
        <v>381</v>
      </c>
      <c r="C394" s="92" t="s">
        <v>4061</v>
      </c>
      <c r="D394" s="367" t="s">
        <v>503</v>
      </c>
      <c r="E394" s="227"/>
      <c r="F394" s="227"/>
      <c r="G394" s="227"/>
      <c r="H394" s="227"/>
      <c r="I394" s="227"/>
      <c r="J394" s="227"/>
      <c r="K394" s="227"/>
      <c r="L394" s="231"/>
      <c r="M394" s="231"/>
      <c r="N394" s="231"/>
      <c r="O394" s="227"/>
      <c r="P394" s="294"/>
      <c r="Q394" s="227"/>
      <c r="R394" s="227"/>
      <c r="S394" s="227"/>
    </row>
    <row r="395" spans="2:19" x14ac:dyDescent="0.3">
      <c r="B395" s="90">
        <v>382</v>
      </c>
      <c r="C395" s="92" t="s">
        <v>4061</v>
      </c>
      <c r="D395" s="367" t="s">
        <v>512</v>
      </c>
      <c r="E395" s="227"/>
      <c r="F395" s="227"/>
      <c r="G395" s="227"/>
      <c r="H395" s="227"/>
      <c r="I395" s="227"/>
      <c r="J395" s="227"/>
      <c r="K395" s="227"/>
      <c r="L395" s="231"/>
      <c r="M395" s="231"/>
      <c r="N395" s="231"/>
      <c r="O395" s="227"/>
      <c r="P395" s="294"/>
      <c r="Q395" s="227"/>
      <c r="R395" s="227"/>
      <c r="S395" s="227"/>
    </row>
    <row r="396" spans="2:19" x14ac:dyDescent="0.3">
      <c r="B396" s="90">
        <v>383</v>
      </c>
      <c r="C396" s="92" t="s">
        <v>4061</v>
      </c>
      <c r="D396" s="367" t="s">
        <v>521</v>
      </c>
      <c r="E396" s="228">
        <f t="shared" ref="E396:K396" si="47">SUM(E397:E401)</f>
        <v>0</v>
      </c>
      <c r="F396" s="228">
        <f t="shared" si="47"/>
        <v>0</v>
      </c>
      <c r="G396" s="228">
        <f t="shared" si="47"/>
        <v>0</v>
      </c>
      <c r="H396" s="228">
        <f t="shared" si="47"/>
        <v>0</v>
      </c>
      <c r="I396" s="228">
        <f t="shared" si="47"/>
        <v>0</v>
      </c>
      <c r="J396" s="228">
        <f t="shared" si="47"/>
        <v>0</v>
      </c>
      <c r="K396" s="228">
        <f t="shared" si="47"/>
        <v>0</v>
      </c>
      <c r="L396" s="231"/>
      <c r="M396" s="231"/>
      <c r="N396" s="231"/>
      <c r="O396" s="227"/>
      <c r="P396" s="294"/>
      <c r="Q396" s="227"/>
      <c r="R396" s="211"/>
      <c r="S396" s="211"/>
    </row>
    <row r="397" spans="2:19" x14ac:dyDescent="0.3">
      <c r="B397" s="90">
        <v>384</v>
      </c>
      <c r="C397" s="92" t="s">
        <v>4061</v>
      </c>
      <c r="D397" s="367" t="s">
        <v>530</v>
      </c>
      <c r="E397" s="227"/>
      <c r="F397" s="227"/>
      <c r="G397" s="227"/>
      <c r="H397" s="227"/>
      <c r="I397" s="227"/>
      <c r="J397" s="227"/>
      <c r="K397" s="227"/>
      <c r="L397" s="231"/>
      <c r="M397" s="231"/>
      <c r="N397" s="231"/>
      <c r="O397" s="227"/>
      <c r="P397" s="294"/>
      <c r="Q397" s="227"/>
      <c r="R397" s="227"/>
      <c r="S397" s="227"/>
    </row>
    <row r="398" spans="2:19" x14ac:dyDescent="0.3">
      <c r="B398" s="90">
        <v>385</v>
      </c>
      <c r="C398" s="92" t="s">
        <v>4061</v>
      </c>
      <c r="D398" s="367" t="s">
        <v>538</v>
      </c>
      <c r="E398" s="227"/>
      <c r="F398" s="227"/>
      <c r="G398" s="227"/>
      <c r="H398" s="227"/>
      <c r="I398" s="227"/>
      <c r="J398" s="227"/>
      <c r="K398" s="227"/>
      <c r="L398" s="231"/>
      <c r="M398" s="231"/>
      <c r="N398" s="231"/>
      <c r="O398" s="227"/>
      <c r="P398" s="294"/>
      <c r="Q398" s="227"/>
      <c r="R398" s="227"/>
      <c r="S398" s="227"/>
    </row>
    <row r="399" spans="2:19" x14ac:dyDescent="0.3">
      <c r="B399" s="90">
        <v>386</v>
      </c>
      <c r="C399" s="92" t="s">
        <v>4061</v>
      </c>
      <c r="D399" s="367" t="s">
        <v>546</v>
      </c>
      <c r="E399" s="227"/>
      <c r="F399" s="227"/>
      <c r="G399" s="227"/>
      <c r="H399" s="227"/>
      <c r="I399" s="227"/>
      <c r="J399" s="227"/>
      <c r="K399" s="227"/>
      <c r="L399" s="231"/>
      <c r="M399" s="231"/>
      <c r="N399" s="231"/>
      <c r="O399" s="227"/>
      <c r="P399" s="294"/>
      <c r="Q399" s="227"/>
      <c r="R399" s="227"/>
      <c r="S399" s="227"/>
    </row>
    <row r="400" spans="2:19" x14ac:dyDescent="0.3">
      <c r="B400" s="90">
        <v>387</v>
      </c>
      <c r="C400" s="92" t="s">
        <v>4061</v>
      </c>
      <c r="D400" s="367" t="s">
        <v>555</v>
      </c>
      <c r="E400" s="227"/>
      <c r="F400" s="227"/>
      <c r="G400" s="227"/>
      <c r="H400" s="227"/>
      <c r="I400" s="227"/>
      <c r="J400" s="227"/>
      <c r="K400" s="227"/>
      <c r="L400" s="231"/>
      <c r="M400" s="231"/>
      <c r="N400" s="231"/>
      <c r="O400" s="227"/>
      <c r="P400" s="294"/>
      <c r="Q400" s="227"/>
      <c r="R400" s="227"/>
      <c r="S400" s="227"/>
    </row>
    <row r="401" spans="2:19" x14ac:dyDescent="0.3">
      <c r="B401" s="90">
        <v>388</v>
      </c>
      <c r="C401" s="92" t="s">
        <v>4061</v>
      </c>
      <c r="D401" s="367" t="s">
        <v>564</v>
      </c>
      <c r="E401" s="227"/>
      <c r="F401" s="227"/>
      <c r="G401" s="227"/>
      <c r="H401" s="227"/>
      <c r="I401" s="227"/>
      <c r="J401" s="227"/>
      <c r="K401" s="227"/>
      <c r="L401" s="231"/>
      <c r="M401" s="231"/>
      <c r="N401" s="231"/>
      <c r="O401" s="227"/>
      <c r="P401" s="294"/>
      <c r="Q401" s="227"/>
      <c r="R401" s="227"/>
      <c r="S401" s="227"/>
    </row>
    <row r="402" spans="2:19" x14ac:dyDescent="0.3">
      <c r="B402" s="90">
        <v>389</v>
      </c>
      <c r="C402" s="92" t="s">
        <v>4061</v>
      </c>
      <c r="D402" s="367" t="s">
        <v>573</v>
      </c>
      <c r="E402" s="227"/>
      <c r="F402" s="227"/>
      <c r="G402" s="227"/>
      <c r="H402" s="227"/>
      <c r="I402" s="227"/>
      <c r="J402" s="227"/>
      <c r="K402" s="227"/>
      <c r="L402" s="231"/>
      <c r="M402" s="231"/>
      <c r="N402" s="231"/>
      <c r="O402" s="227"/>
      <c r="P402" s="294"/>
      <c r="Q402" s="227"/>
      <c r="R402" s="227"/>
      <c r="S402" s="227"/>
    </row>
    <row r="403" spans="2:19" x14ac:dyDescent="0.3">
      <c r="B403" s="90">
        <v>390</v>
      </c>
      <c r="C403" s="92" t="s">
        <v>4061</v>
      </c>
      <c r="D403" s="367" t="s">
        <v>583</v>
      </c>
      <c r="E403" s="227"/>
      <c r="F403" s="227"/>
      <c r="G403" s="227"/>
      <c r="H403" s="227"/>
      <c r="I403" s="227"/>
      <c r="J403" s="227"/>
      <c r="K403" s="227"/>
      <c r="L403" s="231"/>
      <c r="M403" s="231"/>
      <c r="N403" s="231"/>
      <c r="O403" s="227"/>
      <c r="P403" s="294"/>
      <c r="Q403" s="227"/>
      <c r="R403" s="227"/>
      <c r="S403" s="227"/>
    </row>
    <row r="404" spans="2:19" x14ac:dyDescent="0.3">
      <c r="B404" s="90">
        <v>391</v>
      </c>
      <c r="C404" s="92" t="s">
        <v>4061</v>
      </c>
      <c r="D404" s="367" t="s">
        <v>4058</v>
      </c>
      <c r="E404" s="227"/>
      <c r="F404" s="227"/>
      <c r="G404" s="227"/>
      <c r="H404" s="227"/>
      <c r="I404" s="227"/>
      <c r="J404" s="227"/>
      <c r="K404" s="227"/>
      <c r="L404" s="231"/>
      <c r="M404" s="231"/>
      <c r="N404" s="231"/>
      <c r="O404" s="227"/>
      <c r="P404" s="294"/>
      <c r="Q404" s="227"/>
      <c r="R404" s="227"/>
      <c r="S404" s="227"/>
    </row>
    <row r="405" spans="2:19" x14ac:dyDescent="0.3">
      <c r="B405" s="90">
        <v>392</v>
      </c>
      <c r="C405" s="92" t="s">
        <v>4061</v>
      </c>
      <c r="D405" s="367" t="s">
        <v>4059</v>
      </c>
      <c r="E405" s="228">
        <f t="shared" ref="E405:K405" si="48">SUM(E404,E403,E402,E396,E395,E391,E390,E385,E360,E354,E350)</f>
        <v>0</v>
      </c>
      <c r="F405" s="228">
        <f t="shared" si="48"/>
        <v>0</v>
      </c>
      <c r="G405" s="228">
        <f t="shared" si="48"/>
        <v>0</v>
      </c>
      <c r="H405" s="228">
        <f t="shared" si="48"/>
        <v>0</v>
      </c>
      <c r="I405" s="228">
        <f t="shared" si="48"/>
        <v>0</v>
      </c>
      <c r="J405" s="228">
        <f t="shared" si="48"/>
        <v>0</v>
      </c>
      <c r="K405" s="228">
        <f t="shared" si="48"/>
        <v>0</v>
      </c>
      <c r="L405" s="231"/>
      <c r="M405" s="231"/>
      <c r="N405" s="231"/>
      <c r="O405" s="227"/>
      <c r="P405" s="294"/>
      <c r="Q405" s="227"/>
      <c r="R405" s="211"/>
      <c r="S405" s="211"/>
    </row>
    <row r="406" spans="2:19" x14ac:dyDescent="0.3">
      <c r="B406" s="90">
        <v>393</v>
      </c>
      <c r="C406" s="92" t="s">
        <v>4059</v>
      </c>
      <c r="D406" s="367" t="s">
        <v>53</v>
      </c>
      <c r="E406" s="228">
        <f t="shared" ref="E406:K406" si="49">SUM(E14,E70,E126,E182,E238,E294,E350)</f>
        <v>0</v>
      </c>
      <c r="F406" s="228">
        <f t="shared" si="49"/>
        <v>0</v>
      </c>
      <c r="G406" s="228">
        <f t="shared" si="49"/>
        <v>0</v>
      </c>
      <c r="H406" s="228">
        <f t="shared" si="49"/>
        <v>0</v>
      </c>
      <c r="I406" s="228">
        <f t="shared" si="49"/>
        <v>0</v>
      </c>
      <c r="J406" s="228">
        <f t="shared" si="49"/>
        <v>0</v>
      </c>
      <c r="K406" s="228">
        <f t="shared" si="49"/>
        <v>0</v>
      </c>
      <c r="L406" s="231"/>
      <c r="M406" s="231"/>
      <c r="N406" s="231"/>
      <c r="O406" s="227"/>
      <c r="P406" s="294"/>
      <c r="Q406" s="227"/>
      <c r="R406" s="211"/>
      <c r="S406" s="211"/>
    </row>
    <row r="407" spans="2:19" x14ac:dyDescent="0.3">
      <c r="B407" s="90">
        <v>394</v>
      </c>
      <c r="C407" s="92" t="s">
        <v>4059</v>
      </c>
      <c r="D407" s="367" t="s">
        <v>67</v>
      </c>
      <c r="E407" s="228">
        <f t="shared" ref="E407:G460" si="50">SUM(E15,E71,E127,E183,E239,E295,E351)</f>
        <v>0</v>
      </c>
      <c r="F407" s="228">
        <f t="shared" ref="F407" si="51">SUM(F15,F71,F127,F183,F239,F295,F351)</f>
        <v>0</v>
      </c>
      <c r="G407" s="228">
        <f t="shared" si="50"/>
        <v>0</v>
      </c>
      <c r="H407" s="228">
        <f t="shared" ref="H407:J407" si="52">SUM(H15,H71,H127,H183,H239,H295,H351)</f>
        <v>0</v>
      </c>
      <c r="I407" s="228">
        <f t="shared" si="52"/>
        <v>0</v>
      </c>
      <c r="J407" s="228">
        <f t="shared" si="52"/>
        <v>0</v>
      </c>
      <c r="K407" s="228">
        <f t="shared" ref="K407" si="53">SUM(K15,K71,K127,K183,K239,K295,K351)</f>
        <v>0</v>
      </c>
      <c r="L407" s="231"/>
      <c r="M407" s="231"/>
      <c r="N407" s="231"/>
      <c r="O407" s="227"/>
      <c r="P407" s="294"/>
      <c r="Q407" s="227"/>
      <c r="R407" s="211"/>
      <c r="S407" s="211"/>
    </row>
    <row r="408" spans="2:19" x14ac:dyDescent="0.3">
      <c r="B408" s="90">
        <v>395</v>
      </c>
      <c r="C408" s="92" t="s">
        <v>4059</v>
      </c>
      <c r="D408" s="367" t="s">
        <v>80</v>
      </c>
      <c r="E408" s="228">
        <f t="shared" si="50"/>
        <v>0</v>
      </c>
      <c r="F408" s="228">
        <f t="shared" ref="F408" si="54">SUM(F16,F72,F128,F184,F240,F296,F352)</f>
        <v>0</v>
      </c>
      <c r="G408" s="228">
        <f t="shared" si="50"/>
        <v>0</v>
      </c>
      <c r="H408" s="228">
        <f t="shared" ref="H408:J408" si="55">SUM(H16,H72,H128,H184,H240,H296,H352)</f>
        <v>0</v>
      </c>
      <c r="I408" s="228">
        <f t="shared" si="55"/>
        <v>0</v>
      </c>
      <c r="J408" s="228">
        <f t="shared" si="55"/>
        <v>0</v>
      </c>
      <c r="K408" s="228">
        <f t="shared" ref="K408" si="56">SUM(K16,K72,K128,K184,K240,K296,K352)</f>
        <v>0</v>
      </c>
      <c r="L408" s="231"/>
      <c r="M408" s="231"/>
      <c r="N408" s="231"/>
      <c r="O408" s="227"/>
      <c r="P408" s="294"/>
      <c r="Q408" s="227"/>
      <c r="R408" s="211"/>
      <c r="S408" s="211"/>
    </row>
    <row r="409" spans="2:19" x14ac:dyDescent="0.3">
      <c r="B409" s="90">
        <v>396</v>
      </c>
      <c r="C409" s="92" t="s">
        <v>4059</v>
      </c>
      <c r="D409" s="367" t="s">
        <v>93</v>
      </c>
      <c r="E409" s="228">
        <f t="shared" si="50"/>
        <v>0</v>
      </c>
      <c r="F409" s="228">
        <f t="shared" ref="F409" si="57">SUM(F17,F73,F129,F185,F241,F297,F353)</f>
        <v>0</v>
      </c>
      <c r="G409" s="228">
        <f t="shared" si="50"/>
        <v>0</v>
      </c>
      <c r="H409" s="228">
        <f t="shared" ref="H409:J409" si="58">SUM(H17,H73,H129,H185,H241,H297,H353)</f>
        <v>0</v>
      </c>
      <c r="I409" s="228">
        <f t="shared" si="58"/>
        <v>0</v>
      </c>
      <c r="J409" s="228">
        <f t="shared" si="58"/>
        <v>0</v>
      </c>
      <c r="K409" s="228">
        <f t="shared" ref="K409" si="59">SUM(K17,K73,K129,K185,K241,K297,K353)</f>
        <v>0</v>
      </c>
      <c r="L409" s="231"/>
      <c r="M409" s="231"/>
      <c r="N409" s="231"/>
      <c r="O409" s="227"/>
      <c r="P409" s="294"/>
      <c r="Q409" s="227"/>
      <c r="R409" s="211"/>
      <c r="S409" s="211"/>
    </row>
    <row r="410" spans="2:19" x14ac:dyDescent="0.3">
      <c r="B410" s="90">
        <v>397</v>
      </c>
      <c r="C410" s="92" t="s">
        <v>4059</v>
      </c>
      <c r="D410" s="367" t="s">
        <v>106</v>
      </c>
      <c r="E410" s="228">
        <f t="shared" si="50"/>
        <v>0</v>
      </c>
      <c r="F410" s="228">
        <f t="shared" ref="F410" si="60">SUM(F18,F74,F130,F186,F242,F298,F354)</f>
        <v>0</v>
      </c>
      <c r="G410" s="228">
        <f t="shared" si="50"/>
        <v>0</v>
      </c>
      <c r="H410" s="228">
        <f t="shared" ref="H410:J410" si="61">SUM(H18,H74,H130,H186,H242,H298,H354)</f>
        <v>0</v>
      </c>
      <c r="I410" s="228">
        <f t="shared" si="61"/>
        <v>0</v>
      </c>
      <c r="J410" s="228">
        <f t="shared" si="61"/>
        <v>0</v>
      </c>
      <c r="K410" s="228">
        <f t="shared" ref="K410" si="62">SUM(K18,K74,K130,K186,K242,K298,K354)</f>
        <v>0</v>
      </c>
      <c r="L410" s="231"/>
      <c r="M410" s="231"/>
      <c r="N410" s="231"/>
      <c r="O410" s="227"/>
      <c r="P410" s="294"/>
      <c r="Q410" s="227"/>
      <c r="R410" s="211"/>
      <c r="S410" s="211"/>
    </row>
    <row r="411" spans="2:19" x14ac:dyDescent="0.3">
      <c r="B411" s="90">
        <v>398</v>
      </c>
      <c r="C411" s="92" t="s">
        <v>4059</v>
      </c>
      <c r="D411" s="367" t="s">
        <v>118</v>
      </c>
      <c r="E411" s="228">
        <f t="shared" si="50"/>
        <v>0</v>
      </c>
      <c r="F411" s="228">
        <f t="shared" ref="F411" si="63">SUM(F19,F75,F131,F187,F243,F299,F355)</f>
        <v>0</v>
      </c>
      <c r="G411" s="228">
        <f t="shared" si="50"/>
        <v>0</v>
      </c>
      <c r="H411" s="228">
        <f t="shared" ref="H411:J411" si="64">SUM(H19,H75,H131,H187,H243,H299,H355)</f>
        <v>0</v>
      </c>
      <c r="I411" s="228">
        <f t="shared" si="64"/>
        <v>0</v>
      </c>
      <c r="J411" s="228">
        <f t="shared" si="64"/>
        <v>0</v>
      </c>
      <c r="K411" s="228">
        <f t="shared" ref="K411" si="65">SUM(K19,K75,K131,K187,K243,K299,K355)</f>
        <v>0</v>
      </c>
      <c r="L411" s="231"/>
      <c r="M411" s="231"/>
      <c r="N411" s="231"/>
      <c r="O411" s="227"/>
      <c r="P411" s="294"/>
      <c r="Q411" s="227"/>
      <c r="R411" s="211"/>
      <c r="S411" s="211"/>
    </row>
    <row r="412" spans="2:19" x14ac:dyDescent="0.3">
      <c r="B412" s="90">
        <v>399</v>
      </c>
      <c r="C412" s="92" t="s">
        <v>4059</v>
      </c>
      <c r="D412" s="367" t="s">
        <v>130</v>
      </c>
      <c r="E412" s="228">
        <f t="shared" si="50"/>
        <v>0</v>
      </c>
      <c r="F412" s="228">
        <f t="shared" ref="F412" si="66">SUM(F20,F76,F132,F188,F244,F300,F356)</f>
        <v>0</v>
      </c>
      <c r="G412" s="228">
        <f t="shared" si="50"/>
        <v>0</v>
      </c>
      <c r="H412" s="228">
        <f t="shared" ref="H412:J412" si="67">SUM(H20,H76,H132,H188,H244,H300,H356)</f>
        <v>0</v>
      </c>
      <c r="I412" s="228">
        <f t="shared" si="67"/>
        <v>0</v>
      </c>
      <c r="J412" s="228">
        <f t="shared" si="67"/>
        <v>0</v>
      </c>
      <c r="K412" s="228">
        <f t="shared" ref="K412" si="68">SUM(K20,K76,K132,K188,K244,K300,K356)</f>
        <v>0</v>
      </c>
      <c r="L412" s="231"/>
      <c r="M412" s="231"/>
      <c r="N412" s="231"/>
      <c r="O412" s="227"/>
      <c r="P412" s="294"/>
      <c r="Q412" s="227"/>
      <c r="R412" s="211"/>
      <c r="S412" s="211"/>
    </row>
    <row r="413" spans="2:19" x14ac:dyDescent="0.3">
      <c r="B413" s="90">
        <v>400</v>
      </c>
      <c r="C413" s="92" t="s">
        <v>4059</v>
      </c>
      <c r="D413" s="367" t="s">
        <v>142</v>
      </c>
      <c r="E413" s="228">
        <f t="shared" si="50"/>
        <v>0</v>
      </c>
      <c r="F413" s="228">
        <f t="shared" ref="F413" si="69">SUM(F21,F77,F133,F189,F245,F301,F357)</f>
        <v>0</v>
      </c>
      <c r="G413" s="228">
        <f t="shared" si="50"/>
        <v>0</v>
      </c>
      <c r="H413" s="228">
        <f t="shared" ref="H413:J413" si="70">SUM(H21,H77,H133,H189,H245,H301,H357)</f>
        <v>0</v>
      </c>
      <c r="I413" s="228">
        <f t="shared" si="70"/>
        <v>0</v>
      </c>
      <c r="J413" s="228">
        <f t="shared" si="70"/>
        <v>0</v>
      </c>
      <c r="K413" s="228">
        <f t="shared" ref="K413" si="71">SUM(K21,K77,K133,K189,K245,K301,K357)</f>
        <v>0</v>
      </c>
      <c r="L413" s="231"/>
      <c r="M413" s="231"/>
      <c r="N413" s="231"/>
      <c r="O413" s="227"/>
      <c r="P413" s="294"/>
      <c r="Q413" s="227"/>
      <c r="R413" s="211"/>
      <c r="S413" s="211"/>
    </row>
    <row r="414" spans="2:19" x14ac:dyDescent="0.3">
      <c r="B414" s="90">
        <v>401</v>
      </c>
      <c r="C414" s="92" t="s">
        <v>4059</v>
      </c>
      <c r="D414" s="367" t="s">
        <v>154</v>
      </c>
      <c r="E414" s="228">
        <f t="shared" si="50"/>
        <v>0</v>
      </c>
      <c r="F414" s="228">
        <f t="shared" ref="F414" si="72">SUM(F22,F78,F134,F190,F246,F302,F358)</f>
        <v>0</v>
      </c>
      <c r="G414" s="228">
        <f t="shared" si="50"/>
        <v>0</v>
      </c>
      <c r="H414" s="228">
        <f t="shared" ref="H414:J414" si="73">SUM(H22,H78,H134,H190,H246,H302,H358)</f>
        <v>0</v>
      </c>
      <c r="I414" s="228">
        <f t="shared" si="73"/>
        <v>0</v>
      </c>
      <c r="J414" s="228">
        <f t="shared" si="73"/>
        <v>0</v>
      </c>
      <c r="K414" s="228">
        <f t="shared" ref="K414" si="74">SUM(K22,K78,K134,K190,K246,K302,K358)</f>
        <v>0</v>
      </c>
      <c r="L414" s="231"/>
      <c r="M414" s="231"/>
      <c r="N414" s="231"/>
      <c r="O414" s="227"/>
      <c r="P414" s="294"/>
      <c r="Q414" s="227"/>
      <c r="R414" s="211"/>
      <c r="S414" s="211"/>
    </row>
    <row r="415" spans="2:19" x14ac:dyDescent="0.3">
      <c r="B415" s="90">
        <v>402</v>
      </c>
      <c r="C415" s="92" t="s">
        <v>4059</v>
      </c>
      <c r="D415" s="367" t="s">
        <v>165</v>
      </c>
      <c r="E415" s="228">
        <f t="shared" si="50"/>
        <v>0</v>
      </c>
      <c r="F415" s="228">
        <f t="shared" ref="F415" si="75">SUM(F23,F79,F135,F191,F247,F303,F359)</f>
        <v>0</v>
      </c>
      <c r="G415" s="228">
        <f t="shared" si="50"/>
        <v>0</v>
      </c>
      <c r="H415" s="228">
        <f t="shared" ref="H415:J415" si="76">SUM(H23,H79,H135,H191,H247,H303,H359)</f>
        <v>0</v>
      </c>
      <c r="I415" s="228">
        <f t="shared" si="76"/>
        <v>0</v>
      </c>
      <c r="J415" s="228">
        <f t="shared" si="76"/>
        <v>0</v>
      </c>
      <c r="K415" s="228">
        <f t="shared" ref="K415" si="77">SUM(K23,K79,K135,K191,K247,K303,K359)</f>
        <v>0</v>
      </c>
      <c r="L415" s="231"/>
      <c r="M415" s="231"/>
      <c r="N415" s="231"/>
      <c r="O415" s="227"/>
      <c r="P415" s="294"/>
      <c r="Q415" s="227"/>
      <c r="R415" s="211"/>
      <c r="S415" s="211"/>
    </row>
    <row r="416" spans="2:19" x14ac:dyDescent="0.3">
      <c r="B416" s="90">
        <v>403</v>
      </c>
      <c r="C416" s="92" t="s">
        <v>4059</v>
      </c>
      <c r="D416" s="367" t="s">
        <v>176</v>
      </c>
      <c r="E416" s="228">
        <f t="shared" si="50"/>
        <v>0</v>
      </c>
      <c r="F416" s="228">
        <f t="shared" ref="F416" si="78">SUM(F24,F80,F136,F192,F248,F304,F360)</f>
        <v>0</v>
      </c>
      <c r="G416" s="228">
        <f t="shared" si="50"/>
        <v>0</v>
      </c>
      <c r="H416" s="228">
        <f t="shared" ref="H416:J416" si="79">SUM(H24,H80,H136,H192,H248,H304,H360)</f>
        <v>0</v>
      </c>
      <c r="I416" s="228">
        <f t="shared" si="79"/>
        <v>0</v>
      </c>
      <c r="J416" s="228">
        <f t="shared" si="79"/>
        <v>0</v>
      </c>
      <c r="K416" s="228">
        <f t="shared" ref="K416" si="80">SUM(K24,K80,K136,K192,K248,K304,K360)</f>
        <v>0</v>
      </c>
      <c r="L416" s="231"/>
      <c r="M416" s="231"/>
      <c r="N416" s="231"/>
      <c r="O416" s="227"/>
      <c r="P416" s="294"/>
      <c r="Q416" s="227"/>
      <c r="R416" s="211"/>
      <c r="S416" s="211"/>
    </row>
    <row r="417" spans="2:19" x14ac:dyDescent="0.3">
      <c r="B417" s="90">
        <v>404</v>
      </c>
      <c r="C417" s="92" t="s">
        <v>4059</v>
      </c>
      <c r="D417" s="367" t="s">
        <v>186</v>
      </c>
      <c r="E417" s="228">
        <f t="shared" si="50"/>
        <v>0</v>
      </c>
      <c r="F417" s="228">
        <f t="shared" ref="F417" si="81">SUM(F25,F81,F137,F193,F249,F305,F361)</f>
        <v>0</v>
      </c>
      <c r="G417" s="228">
        <f t="shared" si="50"/>
        <v>0</v>
      </c>
      <c r="H417" s="228">
        <f t="shared" ref="H417:J417" si="82">SUM(H25,H81,H137,H193,H249,H305,H361)</f>
        <v>0</v>
      </c>
      <c r="I417" s="228">
        <f t="shared" si="82"/>
        <v>0</v>
      </c>
      <c r="J417" s="228">
        <f t="shared" si="82"/>
        <v>0</v>
      </c>
      <c r="K417" s="228">
        <f t="shared" ref="K417" si="83">SUM(K25,K81,K137,K193,K249,K305,K361)</f>
        <v>0</v>
      </c>
      <c r="L417" s="231"/>
      <c r="M417" s="231"/>
      <c r="N417" s="231"/>
      <c r="O417" s="227"/>
      <c r="P417" s="294"/>
      <c r="Q417" s="227"/>
      <c r="R417" s="211"/>
      <c r="S417" s="211"/>
    </row>
    <row r="418" spans="2:19" x14ac:dyDescent="0.3">
      <c r="B418" s="90">
        <v>405</v>
      </c>
      <c r="C418" s="92" t="s">
        <v>4059</v>
      </c>
      <c r="D418" s="367" t="s">
        <v>196</v>
      </c>
      <c r="E418" s="228">
        <f t="shared" si="50"/>
        <v>0</v>
      </c>
      <c r="F418" s="228">
        <f t="shared" ref="F418" si="84">SUM(F26,F82,F138,F194,F250,F306,F362)</f>
        <v>0</v>
      </c>
      <c r="G418" s="228">
        <f t="shared" si="50"/>
        <v>0</v>
      </c>
      <c r="H418" s="228">
        <f t="shared" ref="H418:J418" si="85">SUM(H26,H82,H138,H194,H250,H306,H362)</f>
        <v>0</v>
      </c>
      <c r="I418" s="228">
        <f t="shared" si="85"/>
        <v>0</v>
      </c>
      <c r="J418" s="228">
        <f t="shared" si="85"/>
        <v>0</v>
      </c>
      <c r="K418" s="228">
        <f t="shared" ref="K418" si="86">SUM(K26,K82,K138,K194,K250,K306,K362)</f>
        <v>0</v>
      </c>
      <c r="L418" s="231"/>
      <c r="M418" s="231"/>
      <c r="N418" s="231"/>
      <c r="O418" s="227"/>
      <c r="P418" s="294"/>
      <c r="Q418" s="227"/>
      <c r="R418" s="211"/>
      <c r="S418" s="211"/>
    </row>
    <row r="419" spans="2:19" x14ac:dyDescent="0.3">
      <c r="B419" s="90">
        <v>406</v>
      </c>
      <c r="C419" s="92" t="s">
        <v>4059</v>
      </c>
      <c r="D419" s="367" t="s">
        <v>207</v>
      </c>
      <c r="E419" s="228">
        <f t="shared" si="50"/>
        <v>0</v>
      </c>
      <c r="F419" s="228">
        <f t="shared" ref="F419" si="87">SUM(F27,F83,F139,F195,F251,F307,F363)</f>
        <v>0</v>
      </c>
      <c r="G419" s="228">
        <f t="shared" si="50"/>
        <v>0</v>
      </c>
      <c r="H419" s="228">
        <f t="shared" ref="H419:J419" si="88">SUM(H27,H83,H139,H195,H251,H307,H363)</f>
        <v>0</v>
      </c>
      <c r="I419" s="228">
        <f t="shared" si="88"/>
        <v>0</v>
      </c>
      <c r="J419" s="228">
        <f t="shared" si="88"/>
        <v>0</v>
      </c>
      <c r="K419" s="228">
        <f t="shared" ref="K419" si="89">SUM(K27,K83,K139,K195,K251,K307,K363)</f>
        <v>0</v>
      </c>
      <c r="L419" s="231"/>
      <c r="M419" s="231"/>
      <c r="N419" s="231"/>
      <c r="O419" s="227"/>
      <c r="P419" s="294"/>
      <c r="Q419" s="227"/>
      <c r="R419" s="211"/>
      <c r="S419" s="211"/>
    </row>
    <row r="420" spans="2:19" x14ac:dyDescent="0.3">
      <c r="B420" s="90">
        <v>407</v>
      </c>
      <c r="C420" s="92" t="s">
        <v>4059</v>
      </c>
      <c r="D420" s="367" t="s">
        <v>217</v>
      </c>
      <c r="E420" s="228">
        <f t="shared" si="50"/>
        <v>0</v>
      </c>
      <c r="F420" s="228">
        <f t="shared" ref="F420" si="90">SUM(F28,F84,F140,F196,F252,F308,F364)</f>
        <v>0</v>
      </c>
      <c r="G420" s="228">
        <f t="shared" si="50"/>
        <v>0</v>
      </c>
      <c r="H420" s="228">
        <f t="shared" ref="H420:J420" si="91">SUM(H28,H84,H140,H196,H252,H308,H364)</f>
        <v>0</v>
      </c>
      <c r="I420" s="228">
        <f t="shared" si="91"/>
        <v>0</v>
      </c>
      <c r="J420" s="228">
        <f t="shared" si="91"/>
        <v>0</v>
      </c>
      <c r="K420" s="228">
        <f t="shared" ref="K420" si="92">SUM(K28,K84,K140,K196,K252,K308,K364)</f>
        <v>0</v>
      </c>
      <c r="L420" s="231"/>
      <c r="M420" s="231"/>
      <c r="N420" s="231"/>
      <c r="O420" s="227"/>
      <c r="P420" s="294"/>
      <c r="Q420" s="227"/>
      <c r="R420" s="211"/>
      <c r="S420" s="211"/>
    </row>
    <row r="421" spans="2:19" x14ac:dyDescent="0.3">
      <c r="B421" s="90">
        <v>408</v>
      </c>
      <c r="C421" s="92" t="s">
        <v>4059</v>
      </c>
      <c r="D421" s="367" t="s">
        <v>227</v>
      </c>
      <c r="E421" s="228">
        <f t="shared" si="50"/>
        <v>0</v>
      </c>
      <c r="F421" s="228">
        <f t="shared" ref="F421" si="93">SUM(F29,F85,F141,F197,F253,F309,F365)</f>
        <v>0</v>
      </c>
      <c r="G421" s="228">
        <f t="shared" si="50"/>
        <v>0</v>
      </c>
      <c r="H421" s="228">
        <f t="shared" ref="H421:J421" si="94">SUM(H29,H85,H141,H197,H253,H309,H365)</f>
        <v>0</v>
      </c>
      <c r="I421" s="228">
        <f t="shared" si="94"/>
        <v>0</v>
      </c>
      <c r="J421" s="228">
        <f t="shared" si="94"/>
        <v>0</v>
      </c>
      <c r="K421" s="228">
        <f t="shared" ref="K421" si="95">SUM(K29,K85,K141,K197,K253,K309,K365)</f>
        <v>0</v>
      </c>
      <c r="L421" s="231"/>
      <c r="M421" s="231"/>
      <c r="N421" s="231"/>
      <c r="O421" s="227"/>
      <c r="P421" s="294"/>
      <c r="Q421" s="227"/>
      <c r="R421" s="211"/>
      <c r="S421" s="211"/>
    </row>
    <row r="422" spans="2:19" x14ac:dyDescent="0.3">
      <c r="B422" s="90">
        <v>409</v>
      </c>
      <c r="C422" s="92" t="s">
        <v>4059</v>
      </c>
      <c r="D422" s="367" t="s">
        <v>237</v>
      </c>
      <c r="E422" s="228">
        <f t="shared" si="50"/>
        <v>0</v>
      </c>
      <c r="F422" s="228">
        <f t="shared" ref="F422" si="96">SUM(F30,F86,F142,F198,F254,F310,F366)</f>
        <v>0</v>
      </c>
      <c r="G422" s="228">
        <f t="shared" si="50"/>
        <v>0</v>
      </c>
      <c r="H422" s="228">
        <f t="shared" ref="H422:J422" si="97">SUM(H30,H86,H142,H198,H254,H310,H366)</f>
        <v>0</v>
      </c>
      <c r="I422" s="228">
        <f t="shared" si="97"/>
        <v>0</v>
      </c>
      <c r="J422" s="228">
        <f t="shared" si="97"/>
        <v>0</v>
      </c>
      <c r="K422" s="228">
        <f t="shared" ref="K422" si="98">SUM(K30,K86,K142,K198,K254,K310,K366)</f>
        <v>0</v>
      </c>
      <c r="L422" s="231"/>
      <c r="M422" s="231"/>
      <c r="N422" s="231"/>
      <c r="O422" s="227"/>
      <c r="P422" s="294"/>
      <c r="Q422" s="227"/>
      <c r="R422" s="211"/>
      <c r="S422" s="211"/>
    </row>
    <row r="423" spans="2:19" x14ac:dyDescent="0.3">
      <c r="B423" s="90">
        <v>410</v>
      </c>
      <c r="C423" s="92" t="s">
        <v>4059</v>
      </c>
      <c r="D423" s="367" t="s">
        <v>247</v>
      </c>
      <c r="E423" s="228">
        <f t="shared" si="50"/>
        <v>0</v>
      </c>
      <c r="F423" s="228">
        <f t="shared" ref="F423" si="99">SUM(F31,F87,F143,F199,F255,F311,F367)</f>
        <v>0</v>
      </c>
      <c r="G423" s="228">
        <f t="shared" si="50"/>
        <v>0</v>
      </c>
      <c r="H423" s="228">
        <f t="shared" ref="H423:J423" si="100">SUM(H31,H87,H143,H199,H255,H311,H367)</f>
        <v>0</v>
      </c>
      <c r="I423" s="228">
        <f t="shared" si="100"/>
        <v>0</v>
      </c>
      <c r="J423" s="228">
        <f t="shared" si="100"/>
        <v>0</v>
      </c>
      <c r="K423" s="228">
        <f t="shared" ref="K423" si="101">SUM(K31,K87,K143,K199,K255,K311,K367)</f>
        <v>0</v>
      </c>
      <c r="L423" s="231"/>
      <c r="M423" s="231"/>
      <c r="N423" s="231"/>
      <c r="O423" s="227"/>
      <c r="P423" s="294"/>
      <c r="Q423" s="227"/>
      <c r="R423" s="211"/>
      <c r="S423" s="211"/>
    </row>
    <row r="424" spans="2:19" x14ac:dyDescent="0.3">
      <c r="B424" s="90">
        <v>411</v>
      </c>
      <c r="C424" s="92" t="s">
        <v>4059</v>
      </c>
      <c r="D424" s="367" t="s">
        <v>258</v>
      </c>
      <c r="E424" s="228">
        <f t="shared" si="50"/>
        <v>0</v>
      </c>
      <c r="F424" s="228">
        <f t="shared" ref="F424" si="102">SUM(F32,F88,F144,F200,F256,F312,F368)</f>
        <v>0</v>
      </c>
      <c r="G424" s="228">
        <f t="shared" si="50"/>
        <v>0</v>
      </c>
      <c r="H424" s="228">
        <f t="shared" ref="H424:J424" si="103">SUM(H32,H88,H144,H200,H256,H312,H368)</f>
        <v>0</v>
      </c>
      <c r="I424" s="228">
        <f t="shared" si="103"/>
        <v>0</v>
      </c>
      <c r="J424" s="228">
        <f t="shared" si="103"/>
        <v>0</v>
      </c>
      <c r="K424" s="228">
        <f t="shared" ref="K424" si="104">SUM(K32,K88,K144,K200,K256,K312,K368)</f>
        <v>0</v>
      </c>
      <c r="L424" s="231"/>
      <c r="M424" s="231"/>
      <c r="N424" s="231"/>
      <c r="O424" s="227"/>
      <c r="P424" s="294"/>
      <c r="Q424" s="227"/>
      <c r="R424" s="211"/>
      <c r="S424" s="211"/>
    </row>
    <row r="425" spans="2:19" x14ac:dyDescent="0.3">
      <c r="B425" s="90">
        <v>412</v>
      </c>
      <c r="C425" s="92" t="s">
        <v>4059</v>
      </c>
      <c r="D425" s="367" t="s">
        <v>268</v>
      </c>
      <c r="E425" s="228">
        <f t="shared" si="50"/>
        <v>0</v>
      </c>
      <c r="F425" s="228">
        <f t="shared" ref="F425" si="105">SUM(F33,F89,F145,F201,F257,F313,F369)</f>
        <v>0</v>
      </c>
      <c r="G425" s="228">
        <f t="shared" si="50"/>
        <v>0</v>
      </c>
      <c r="H425" s="228">
        <f t="shared" ref="H425:J425" si="106">SUM(H33,H89,H145,H201,H257,H313,H369)</f>
        <v>0</v>
      </c>
      <c r="I425" s="228">
        <f t="shared" si="106"/>
        <v>0</v>
      </c>
      <c r="J425" s="228">
        <f t="shared" si="106"/>
        <v>0</v>
      </c>
      <c r="K425" s="228">
        <f t="shared" ref="K425" si="107">SUM(K33,K89,K145,K201,K257,K313,K369)</f>
        <v>0</v>
      </c>
      <c r="L425" s="231"/>
      <c r="M425" s="231"/>
      <c r="N425" s="231"/>
      <c r="O425" s="227"/>
      <c r="P425" s="294"/>
      <c r="Q425" s="227"/>
      <c r="R425" s="211"/>
      <c r="S425" s="211"/>
    </row>
    <row r="426" spans="2:19" x14ac:dyDescent="0.3">
      <c r="B426" s="90">
        <v>413</v>
      </c>
      <c r="C426" s="92" t="s">
        <v>4059</v>
      </c>
      <c r="D426" s="367" t="s">
        <v>278</v>
      </c>
      <c r="E426" s="228">
        <f t="shared" si="50"/>
        <v>0</v>
      </c>
      <c r="F426" s="228">
        <f t="shared" ref="F426" si="108">SUM(F34,F90,F146,F202,F258,F314,F370)</f>
        <v>0</v>
      </c>
      <c r="G426" s="228">
        <f t="shared" si="50"/>
        <v>0</v>
      </c>
      <c r="H426" s="228">
        <f t="shared" ref="H426:J426" si="109">SUM(H34,H90,H146,H202,H258,H314,H370)</f>
        <v>0</v>
      </c>
      <c r="I426" s="228">
        <f t="shared" si="109"/>
        <v>0</v>
      </c>
      <c r="J426" s="228">
        <f t="shared" si="109"/>
        <v>0</v>
      </c>
      <c r="K426" s="228">
        <f t="shared" ref="K426" si="110">SUM(K34,K90,K146,K202,K258,K314,K370)</f>
        <v>0</v>
      </c>
      <c r="L426" s="231"/>
      <c r="M426" s="231"/>
      <c r="N426" s="231"/>
      <c r="O426" s="227"/>
      <c r="P426" s="294"/>
      <c r="Q426" s="227"/>
      <c r="R426" s="211"/>
      <c r="S426" s="211"/>
    </row>
    <row r="427" spans="2:19" x14ac:dyDescent="0.3">
      <c r="B427" s="90">
        <v>414</v>
      </c>
      <c r="C427" s="92" t="s">
        <v>4059</v>
      </c>
      <c r="D427" s="367" t="s">
        <v>289</v>
      </c>
      <c r="E427" s="228">
        <f t="shared" si="50"/>
        <v>0</v>
      </c>
      <c r="F427" s="228">
        <f t="shared" ref="F427" si="111">SUM(F35,F91,F147,F203,F259,F315,F371)</f>
        <v>0</v>
      </c>
      <c r="G427" s="228">
        <f t="shared" si="50"/>
        <v>0</v>
      </c>
      <c r="H427" s="228">
        <f t="shared" ref="H427:J427" si="112">SUM(H35,H91,H147,H203,H259,H315,H371)</f>
        <v>0</v>
      </c>
      <c r="I427" s="228">
        <f t="shared" si="112"/>
        <v>0</v>
      </c>
      <c r="J427" s="228">
        <f t="shared" si="112"/>
        <v>0</v>
      </c>
      <c r="K427" s="228">
        <f t="shared" ref="K427" si="113">SUM(K35,K91,K147,K203,K259,K315,K371)</f>
        <v>0</v>
      </c>
      <c r="L427" s="231"/>
      <c r="M427" s="231"/>
      <c r="N427" s="231"/>
      <c r="O427" s="227"/>
      <c r="P427" s="294"/>
      <c r="Q427" s="227"/>
      <c r="R427" s="211"/>
      <c r="S427" s="211"/>
    </row>
    <row r="428" spans="2:19" x14ac:dyDescent="0.3">
      <c r="B428" s="90">
        <v>415</v>
      </c>
      <c r="C428" s="92" t="s">
        <v>4059</v>
      </c>
      <c r="D428" s="367" t="s">
        <v>299</v>
      </c>
      <c r="E428" s="228">
        <f t="shared" si="50"/>
        <v>0</v>
      </c>
      <c r="F428" s="228">
        <f t="shared" ref="F428" si="114">SUM(F36,F92,F148,F204,F260,F316,F372)</f>
        <v>0</v>
      </c>
      <c r="G428" s="228">
        <f t="shared" si="50"/>
        <v>0</v>
      </c>
      <c r="H428" s="228">
        <f t="shared" ref="H428:J428" si="115">SUM(H36,H92,H148,H204,H260,H316,H372)</f>
        <v>0</v>
      </c>
      <c r="I428" s="228">
        <f t="shared" si="115"/>
        <v>0</v>
      </c>
      <c r="J428" s="228">
        <f t="shared" si="115"/>
        <v>0</v>
      </c>
      <c r="K428" s="228">
        <f t="shared" ref="K428" si="116">SUM(K36,K92,K148,K204,K260,K316,K372)</f>
        <v>0</v>
      </c>
      <c r="L428" s="231"/>
      <c r="M428" s="231"/>
      <c r="N428" s="231"/>
      <c r="O428" s="227"/>
      <c r="P428" s="294"/>
      <c r="Q428" s="227"/>
      <c r="R428" s="211"/>
      <c r="S428" s="211"/>
    </row>
    <row r="429" spans="2:19" x14ac:dyDescent="0.3">
      <c r="B429" s="90">
        <v>416</v>
      </c>
      <c r="C429" s="92" t="s">
        <v>4059</v>
      </c>
      <c r="D429" s="367" t="s">
        <v>310</v>
      </c>
      <c r="E429" s="228">
        <f t="shared" si="50"/>
        <v>0</v>
      </c>
      <c r="F429" s="228">
        <f t="shared" ref="F429" si="117">SUM(F37,F93,F149,F205,F261,F317,F373)</f>
        <v>0</v>
      </c>
      <c r="G429" s="228">
        <f t="shared" si="50"/>
        <v>0</v>
      </c>
      <c r="H429" s="228">
        <f t="shared" ref="H429:J429" si="118">SUM(H37,H93,H149,H205,H261,H317,H373)</f>
        <v>0</v>
      </c>
      <c r="I429" s="228">
        <f t="shared" si="118"/>
        <v>0</v>
      </c>
      <c r="J429" s="228">
        <f t="shared" si="118"/>
        <v>0</v>
      </c>
      <c r="K429" s="228">
        <f t="shared" ref="K429" si="119">SUM(K37,K93,K149,K205,K261,K317,K373)</f>
        <v>0</v>
      </c>
      <c r="L429" s="231"/>
      <c r="M429" s="231"/>
      <c r="N429" s="231"/>
      <c r="O429" s="227"/>
      <c r="P429" s="294"/>
      <c r="Q429" s="227"/>
      <c r="R429" s="211"/>
      <c r="S429" s="211"/>
    </row>
    <row r="430" spans="2:19" x14ac:dyDescent="0.3">
      <c r="B430" s="90">
        <v>417</v>
      </c>
      <c r="C430" s="92" t="s">
        <v>4059</v>
      </c>
      <c r="D430" s="367" t="s">
        <v>321</v>
      </c>
      <c r="E430" s="228">
        <f t="shared" si="50"/>
        <v>0</v>
      </c>
      <c r="F430" s="228">
        <f t="shared" ref="F430" si="120">SUM(F38,F94,F150,F206,F262,F318,F374)</f>
        <v>0</v>
      </c>
      <c r="G430" s="228">
        <f t="shared" si="50"/>
        <v>0</v>
      </c>
      <c r="H430" s="228">
        <f t="shared" ref="H430:J430" si="121">SUM(H38,H94,H150,H206,H262,H318,H374)</f>
        <v>0</v>
      </c>
      <c r="I430" s="228">
        <f t="shared" si="121"/>
        <v>0</v>
      </c>
      <c r="J430" s="228">
        <f t="shared" si="121"/>
        <v>0</v>
      </c>
      <c r="K430" s="228">
        <f t="shared" ref="K430" si="122">SUM(K38,K94,K150,K206,K262,K318,K374)</f>
        <v>0</v>
      </c>
      <c r="L430" s="231"/>
      <c r="M430" s="231"/>
      <c r="N430" s="231"/>
      <c r="O430" s="227"/>
      <c r="P430" s="294"/>
      <c r="Q430" s="227"/>
      <c r="R430" s="211"/>
      <c r="S430" s="211"/>
    </row>
    <row r="431" spans="2:19" x14ac:dyDescent="0.3">
      <c r="B431" s="90">
        <v>418</v>
      </c>
      <c r="C431" s="92" t="s">
        <v>4059</v>
      </c>
      <c r="D431" s="367" t="s">
        <v>331</v>
      </c>
      <c r="E431" s="228">
        <f t="shared" si="50"/>
        <v>0</v>
      </c>
      <c r="F431" s="228">
        <f t="shared" ref="F431" si="123">SUM(F39,F95,F151,F207,F263,F319,F375)</f>
        <v>0</v>
      </c>
      <c r="G431" s="228">
        <f t="shared" si="50"/>
        <v>0</v>
      </c>
      <c r="H431" s="228">
        <f t="shared" ref="H431:J431" si="124">SUM(H39,H95,H151,H207,H263,H319,H375)</f>
        <v>0</v>
      </c>
      <c r="I431" s="228">
        <f t="shared" si="124"/>
        <v>0</v>
      </c>
      <c r="J431" s="228">
        <f t="shared" si="124"/>
        <v>0</v>
      </c>
      <c r="K431" s="228">
        <f t="shared" ref="K431" si="125">SUM(K39,K95,K151,K207,K263,K319,K375)</f>
        <v>0</v>
      </c>
      <c r="L431" s="231"/>
      <c r="M431" s="231"/>
      <c r="N431" s="231"/>
      <c r="O431" s="227"/>
      <c r="P431" s="294"/>
      <c r="Q431" s="227"/>
      <c r="R431" s="211"/>
      <c r="S431" s="211"/>
    </row>
    <row r="432" spans="2:19" x14ac:dyDescent="0.3">
      <c r="B432" s="90">
        <v>419</v>
      </c>
      <c r="C432" s="92" t="s">
        <v>4059</v>
      </c>
      <c r="D432" s="367" t="s">
        <v>341</v>
      </c>
      <c r="E432" s="228">
        <f t="shared" si="50"/>
        <v>0</v>
      </c>
      <c r="F432" s="228">
        <f t="shared" ref="F432" si="126">SUM(F40,F96,F152,F208,F264,F320,F376)</f>
        <v>0</v>
      </c>
      <c r="G432" s="228">
        <f t="shared" si="50"/>
        <v>0</v>
      </c>
      <c r="H432" s="228">
        <f t="shared" ref="H432:J432" si="127">SUM(H40,H96,H152,H208,H264,H320,H376)</f>
        <v>0</v>
      </c>
      <c r="I432" s="228">
        <f t="shared" si="127"/>
        <v>0</v>
      </c>
      <c r="J432" s="228">
        <f t="shared" si="127"/>
        <v>0</v>
      </c>
      <c r="K432" s="228">
        <f t="shared" ref="K432" si="128">SUM(K40,K96,K152,K208,K264,K320,K376)</f>
        <v>0</v>
      </c>
      <c r="L432" s="231"/>
      <c r="M432" s="231"/>
      <c r="N432" s="231"/>
      <c r="O432" s="227"/>
      <c r="P432" s="294"/>
      <c r="Q432" s="227"/>
      <c r="R432" s="211"/>
      <c r="S432" s="211"/>
    </row>
    <row r="433" spans="2:19" x14ac:dyDescent="0.3">
      <c r="B433" s="90">
        <v>420</v>
      </c>
      <c r="C433" s="92" t="s">
        <v>4059</v>
      </c>
      <c r="D433" s="367" t="s">
        <v>351</v>
      </c>
      <c r="E433" s="228">
        <f t="shared" si="50"/>
        <v>0</v>
      </c>
      <c r="F433" s="228">
        <f t="shared" ref="F433" si="129">SUM(F41,F97,F153,F209,F265,F321,F377)</f>
        <v>0</v>
      </c>
      <c r="G433" s="228">
        <f t="shared" si="50"/>
        <v>0</v>
      </c>
      <c r="H433" s="228">
        <f t="shared" ref="H433:J433" si="130">SUM(H41,H97,H153,H209,H265,H321,H377)</f>
        <v>0</v>
      </c>
      <c r="I433" s="228">
        <f t="shared" si="130"/>
        <v>0</v>
      </c>
      <c r="J433" s="228">
        <f t="shared" si="130"/>
        <v>0</v>
      </c>
      <c r="K433" s="228">
        <f t="shared" ref="K433" si="131">SUM(K41,K97,K153,K209,K265,K321,K377)</f>
        <v>0</v>
      </c>
      <c r="L433" s="231"/>
      <c r="M433" s="231"/>
      <c r="N433" s="231"/>
      <c r="O433" s="227"/>
      <c r="P433" s="294"/>
      <c r="Q433" s="227"/>
      <c r="R433" s="211"/>
      <c r="S433" s="211"/>
    </row>
    <row r="434" spans="2:19" x14ac:dyDescent="0.3">
      <c r="B434" s="90">
        <v>421</v>
      </c>
      <c r="C434" s="92" t="s">
        <v>4059</v>
      </c>
      <c r="D434" s="367" t="s">
        <v>361</v>
      </c>
      <c r="E434" s="228">
        <f t="shared" si="50"/>
        <v>0</v>
      </c>
      <c r="F434" s="228">
        <f t="shared" ref="F434" si="132">SUM(F42,F98,F154,F210,F266,F322,F378)</f>
        <v>0</v>
      </c>
      <c r="G434" s="228">
        <f t="shared" si="50"/>
        <v>0</v>
      </c>
      <c r="H434" s="228">
        <f t="shared" ref="H434:J434" si="133">SUM(H42,H98,H154,H210,H266,H322,H378)</f>
        <v>0</v>
      </c>
      <c r="I434" s="228">
        <f t="shared" si="133"/>
        <v>0</v>
      </c>
      <c r="J434" s="228">
        <f t="shared" si="133"/>
        <v>0</v>
      </c>
      <c r="K434" s="228">
        <f t="shared" ref="K434" si="134">SUM(K42,K98,K154,K210,K266,K322,K378)</f>
        <v>0</v>
      </c>
      <c r="L434" s="231"/>
      <c r="M434" s="231"/>
      <c r="N434" s="231"/>
      <c r="O434" s="227"/>
      <c r="P434" s="294"/>
      <c r="Q434" s="227"/>
      <c r="R434" s="211"/>
      <c r="S434" s="211"/>
    </row>
    <row r="435" spans="2:19" x14ac:dyDescent="0.3">
      <c r="B435" s="90">
        <v>422</v>
      </c>
      <c r="C435" s="92" t="s">
        <v>4059</v>
      </c>
      <c r="D435" s="367" t="s">
        <v>370</v>
      </c>
      <c r="E435" s="228">
        <f t="shared" si="50"/>
        <v>0</v>
      </c>
      <c r="F435" s="228">
        <f t="shared" ref="F435" si="135">SUM(F43,F99,F155,F211,F267,F323,F379)</f>
        <v>0</v>
      </c>
      <c r="G435" s="228">
        <f t="shared" si="50"/>
        <v>0</v>
      </c>
      <c r="H435" s="228">
        <f t="shared" ref="H435:J435" si="136">SUM(H43,H99,H155,H211,H267,H323,H379)</f>
        <v>0</v>
      </c>
      <c r="I435" s="228">
        <f t="shared" si="136"/>
        <v>0</v>
      </c>
      <c r="J435" s="228">
        <f t="shared" si="136"/>
        <v>0</v>
      </c>
      <c r="K435" s="228">
        <f t="shared" ref="K435" si="137">SUM(K43,K99,K155,K211,K267,K323,K379)</f>
        <v>0</v>
      </c>
      <c r="L435" s="231"/>
      <c r="M435" s="231"/>
      <c r="N435" s="231"/>
      <c r="O435" s="227"/>
      <c r="P435" s="294"/>
      <c r="Q435" s="227"/>
      <c r="R435" s="211"/>
      <c r="S435" s="211"/>
    </row>
    <row r="436" spans="2:19" x14ac:dyDescent="0.3">
      <c r="B436" s="90">
        <v>423</v>
      </c>
      <c r="C436" s="92" t="s">
        <v>4059</v>
      </c>
      <c r="D436" s="367" t="s">
        <v>379</v>
      </c>
      <c r="E436" s="228">
        <f t="shared" si="50"/>
        <v>0</v>
      </c>
      <c r="F436" s="228">
        <f t="shared" ref="F436" si="138">SUM(F44,F100,F156,F212,F268,F324,F380)</f>
        <v>0</v>
      </c>
      <c r="G436" s="228">
        <f t="shared" si="50"/>
        <v>0</v>
      </c>
      <c r="H436" s="228">
        <f t="shared" ref="H436:J436" si="139">SUM(H44,H100,H156,H212,H268,H324,H380)</f>
        <v>0</v>
      </c>
      <c r="I436" s="228">
        <f t="shared" si="139"/>
        <v>0</v>
      </c>
      <c r="J436" s="228">
        <f t="shared" si="139"/>
        <v>0</v>
      </c>
      <c r="K436" s="228">
        <f t="shared" ref="K436" si="140">SUM(K44,K100,K156,K212,K268,K324,K380)</f>
        <v>0</v>
      </c>
      <c r="L436" s="231"/>
      <c r="M436" s="231"/>
      <c r="N436" s="231"/>
      <c r="O436" s="227"/>
      <c r="P436" s="294"/>
      <c r="Q436" s="227"/>
      <c r="R436" s="211"/>
      <c r="S436" s="211"/>
    </row>
    <row r="437" spans="2:19" x14ac:dyDescent="0.3">
      <c r="B437" s="90">
        <v>424</v>
      </c>
      <c r="C437" s="92" t="s">
        <v>4059</v>
      </c>
      <c r="D437" s="367" t="s">
        <v>388</v>
      </c>
      <c r="E437" s="228">
        <f t="shared" si="50"/>
        <v>0</v>
      </c>
      <c r="F437" s="228">
        <f t="shared" ref="F437" si="141">SUM(F45,F101,F157,F213,F269,F325,F381)</f>
        <v>0</v>
      </c>
      <c r="G437" s="228">
        <f t="shared" si="50"/>
        <v>0</v>
      </c>
      <c r="H437" s="228">
        <f t="shared" ref="H437:J437" si="142">SUM(H45,H101,H157,H213,H269,H325,H381)</f>
        <v>0</v>
      </c>
      <c r="I437" s="228">
        <f t="shared" si="142"/>
        <v>0</v>
      </c>
      <c r="J437" s="228">
        <f t="shared" si="142"/>
        <v>0</v>
      </c>
      <c r="K437" s="228">
        <f t="shared" ref="K437" si="143">SUM(K45,K101,K157,K213,K269,K325,K381)</f>
        <v>0</v>
      </c>
      <c r="L437" s="231"/>
      <c r="M437" s="231"/>
      <c r="N437" s="231"/>
      <c r="O437" s="227"/>
      <c r="P437" s="294"/>
      <c r="Q437" s="227"/>
      <c r="R437" s="211"/>
      <c r="S437" s="211"/>
    </row>
    <row r="438" spans="2:19" x14ac:dyDescent="0.3">
      <c r="B438" s="90">
        <v>425</v>
      </c>
      <c r="C438" s="92" t="s">
        <v>4059</v>
      </c>
      <c r="D438" s="367" t="s">
        <v>397</v>
      </c>
      <c r="E438" s="228">
        <f t="shared" si="50"/>
        <v>0</v>
      </c>
      <c r="F438" s="228">
        <f t="shared" ref="F438" si="144">SUM(F46,F102,F158,F214,F270,F326,F382)</f>
        <v>0</v>
      </c>
      <c r="G438" s="228">
        <f t="shared" si="50"/>
        <v>0</v>
      </c>
      <c r="H438" s="228">
        <f t="shared" ref="H438:J438" si="145">SUM(H46,H102,H158,H214,H270,H326,H382)</f>
        <v>0</v>
      </c>
      <c r="I438" s="228">
        <f t="shared" si="145"/>
        <v>0</v>
      </c>
      <c r="J438" s="228">
        <f t="shared" si="145"/>
        <v>0</v>
      </c>
      <c r="K438" s="228">
        <f t="shared" ref="K438" si="146">SUM(K46,K102,K158,K214,K270,K326,K382)</f>
        <v>0</v>
      </c>
      <c r="L438" s="231"/>
      <c r="M438" s="231"/>
      <c r="N438" s="231"/>
      <c r="O438" s="227"/>
      <c r="P438" s="294"/>
      <c r="Q438" s="227"/>
      <c r="R438" s="211"/>
      <c r="S438" s="211"/>
    </row>
    <row r="439" spans="2:19" x14ac:dyDescent="0.3">
      <c r="B439" s="90">
        <v>426</v>
      </c>
      <c r="C439" s="92" t="s">
        <v>4059</v>
      </c>
      <c r="D439" s="367" t="s">
        <v>407</v>
      </c>
      <c r="E439" s="228">
        <f t="shared" si="50"/>
        <v>0</v>
      </c>
      <c r="F439" s="228">
        <f t="shared" ref="F439" si="147">SUM(F47,F103,F159,F215,F271,F327,F383)</f>
        <v>0</v>
      </c>
      <c r="G439" s="228">
        <f t="shared" si="50"/>
        <v>0</v>
      </c>
      <c r="H439" s="228">
        <f t="shared" ref="H439:J439" si="148">SUM(H47,H103,H159,H215,H271,H327,H383)</f>
        <v>0</v>
      </c>
      <c r="I439" s="228">
        <f t="shared" si="148"/>
        <v>0</v>
      </c>
      <c r="J439" s="228">
        <f t="shared" si="148"/>
        <v>0</v>
      </c>
      <c r="K439" s="228">
        <f t="shared" ref="K439" si="149">SUM(K47,K103,K159,K215,K271,K327,K383)</f>
        <v>0</v>
      </c>
      <c r="L439" s="231"/>
      <c r="M439" s="231"/>
      <c r="N439" s="231"/>
      <c r="O439" s="227"/>
      <c r="P439" s="294"/>
      <c r="Q439" s="227"/>
      <c r="R439" s="211"/>
      <c r="S439" s="211"/>
    </row>
    <row r="440" spans="2:19" x14ac:dyDescent="0.3">
      <c r="B440" s="90">
        <v>427</v>
      </c>
      <c r="C440" s="92" t="s">
        <v>4059</v>
      </c>
      <c r="D440" s="367" t="s">
        <v>416</v>
      </c>
      <c r="E440" s="228">
        <f t="shared" si="50"/>
        <v>0</v>
      </c>
      <c r="F440" s="228">
        <f t="shared" ref="F440" si="150">SUM(F48,F104,F160,F216,F272,F328,F384)</f>
        <v>0</v>
      </c>
      <c r="G440" s="228">
        <f t="shared" si="50"/>
        <v>0</v>
      </c>
      <c r="H440" s="228">
        <f t="shared" ref="H440:J440" si="151">SUM(H48,H104,H160,H216,H272,H328,H384)</f>
        <v>0</v>
      </c>
      <c r="I440" s="228">
        <f t="shared" si="151"/>
        <v>0</v>
      </c>
      <c r="J440" s="228">
        <f t="shared" si="151"/>
        <v>0</v>
      </c>
      <c r="K440" s="228">
        <f t="shared" ref="K440" si="152">SUM(K48,K104,K160,K216,K272,K328,K384)</f>
        <v>0</v>
      </c>
      <c r="L440" s="231"/>
      <c r="M440" s="231"/>
      <c r="N440" s="231"/>
      <c r="O440" s="227"/>
      <c r="P440" s="294"/>
      <c r="Q440" s="227"/>
      <c r="R440" s="211"/>
      <c r="S440" s="211"/>
    </row>
    <row r="441" spans="2:19" x14ac:dyDescent="0.3">
      <c r="B441" s="90">
        <v>428</v>
      </c>
      <c r="C441" s="92" t="s">
        <v>4059</v>
      </c>
      <c r="D441" s="367" t="s">
        <v>425</v>
      </c>
      <c r="E441" s="228">
        <f t="shared" si="50"/>
        <v>0</v>
      </c>
      <c r="F441" s="228">
        <f t="shared" ref="F441" si="153">SUM(F49,F105,F161,F217,F273,F329,F385)</f>
        <v>0</v>
      </c>
      <c r="G441" s="228">
        <f t="shared" si="50"/>
        <v>0</v>
      </c>
      <c r="H441" s="228">
        <f t="shared" ref="H441:J441" si="154">SUM(H49,H105,H161,H217,H273,H329,H385)</f>
        <v>0</v>
      </c>
      <c r="I441" s="228">
        <f t="shared" si="154"/>
        <v>0</v>
      </c>
      <c r="J441" s="228">
        <f t="shared" si="154"/>
        <v>0</v>
      </c>
      <c r="K441" s="228">
        <f t="shared" ref="K441" si="155">SUM(K49,K105,K161,K217,K273,K329,K385)</f>
        <v>0</v>
      </c>
      <c r="L441" s="231"/>
      <c r="M441" s="231"/>
      <c r="N441" s="231"/>
      <c r="O441" s="227"/>
      <c r="P441" s="294"/>
      <c r="Q441" s="227"/>
      <c r="R441" s="211"/>
      <c r="S441" s="211"/>
    </row>
    <row r="442" spans="2:19" x14ac:dyDescent="0.3">
      <c r="B442" s="90">
        <v>429</v>
      </c>
      <c r="C442" s="92" t="s">
        <v>4059</v>
      </c>
      <c r="D442" s="367" t="s">
        <v>435</v>
      </c>
      <c r="E442" s="228">
        <f t="shared" si="50"/>
        <v>0</v>
      </c>
      <c r="F442" s="228">
        <f t="shared" ref="F442" si="156">SUM(F50,F106,F162,F218,F274,F330,F386)</f>
        <v>0</v>
      </c>
      <c r="G442" s="228">
        <f t="shared" si="50"/>
        <v>0</v>
      </c>
      <c r="H442" s="228">
        <f t="shared" ref="H442:J442" si="157">SUM(H50,H106,H162,H218,H274,H330,H386)</f>
        <v>0</v>
      </c>
      <c r="I442" s="228">
        <f t="shared" si="157"/>
        <v>0</v>
      </c>
      <c r="J442" s="228">
        <f t="shared" si="157"/>
        <v>0</v>
      </c>
      <c r="K442" s="228">
        <f t="shared" ref="K442" si="158">SUM(K50,K106,K162,K218,K274,K330,K386)</f>
        <v>0</v>
      </c>
      <c r="L442" s="231"/>
      <c r="M442" s="231"/>
      <c r="N442" s="231"/>
      <c r="O442" s="227"/>
      <c r="P442" s="294"/>
      <c r="Q442" s="227"/>
      <c r="R442" s="211"/>
      <c r="S442" s="211"/>
    </row>
    <row r="443" spans="2:19" x14ac:dyDescent="0.3">
      <c r="B443" s="90">
        <v>430</v>
      </c>
      <c r="C443" s="92" t="s">
        <v>4059</v>
      </c>
      <c r="D443" s="367" t="s">
        <v>443</v>
      </c>
      <c r="E443" s="228">
        <f t="shared" si="50"/>
        <v>0</v>
      </c>
      <c r="F443" s="228">
        <f t="shared" ref="F443" si="159">SUM(F51,F107,F163,F219,F275,F331,F387)</f>
        <v>0</v>
      </c>
      <c r="G443" s="228">
        <f t="shared" si="50"/>
        <v>0</v>
      </c>
      <c r="H443" s="228">
        <f t="shared" ref="H443:J443" si="160">SUM(H51,H107,H163,H219,H275,H331,H387)</f>
        <v>0</v>
      </c>
      <c r="I443" s="228">
        <f t="shared" si="160"/>
        <v>0</v>
      </c>
      <c r="J443" s="228">
        <f t="shared" si="160"/>
        <v>0</v>
      </c>
      <c r="K443" s="228">
        <f t="shared" ref="K443" si="161">SUM(K51,K107,K163,K219,K275,K331,K387)</f>
        <v>0</v>
      </c>
      <c r="L443" s="231"/>
      <c r="M443" s="231"/>
      <c r="N443" s="231"/>
      <c r="O443" s="227"/>
      <c r="P443" s="294"/>
      <c r="Q443" s="227"/>
      <c r="R443" s="211"/>
      <c r="S443" s="211"/>
    </row>
    <row r="444" spans="2:19" x14ac:dyDescent="0.3">
      <c r="B444" s="90">
        <v>431</v>
      </c>
      <c r="C444" s="92" t="s">
        <v>4059</v>
      </c>
      <c r="D444" s="367" t="s">
        <v>452</v>
      </c>
      <c r="E444" s="228">
        <f t="shared" si="50"/>
        <v>0</v>
      </c>
      <c r="F444" s="228">
        <f t="shared" ref="F444" si="162">SUM(F52,F108,F164,F220,F276,F332,F388)</f>
        <v>0</v>
      </c>
      <c r="G444" s="228">
        <f t="shared" si="50"/>
        <v>0</v>
      </c>
      <c r="H444" s="228">
        <f t="shared" ref="H444:J444" si="163">SUM(H52,H108,H164,H220,H276,H332,H388)</f>
        <v>0</v>
      </c>
      <c r="I444" s="228">
        <f t="shared" si="163"/>
        <v>0</v>
      </c>
      <c r="J444" s="228">
        <f t="shared" si="163"/>
        <v>0</v>
      </c>
      <c r="K444" s="228">
        <f t="shared" ref="K444" si="164">SUM(K52,K108,K164,K220,K276,K332,K388)</f>
        <v>0</v>
      </c>
      <c r="L444" s="231"/>
      <c r="M444" s="231"/>
      <c r="N444" s="231"/>
      <c r="O444" s="227"/>
      <c r="P444" s="294"/>
      <c r="Q444" s="227"/>
      <c r="R444" s="211"/>
      <c r="S444" s="211"/>
    </row>
    <row r="445" spans="2:19" x14ac:dyDescent="0.3">
      <c r="B445" s="90">
        <v>432</v>
      </c>
      <c r="C445" s="92" t="s">
        <v>4059</v>
      </c>
      <c r="D445" s="367" t="s">
        <v>461</v>
      </c>
      <c r="E445" s="228">
        <f t="shared" si="50"/>
        <v>0</v>
      </c>
      <c r="F445" s="228">
        <f t="shared" ref="F445" si="165">SUM(F53,F109,F165,F221,F277,F333,F389)</f>
        <v>0</v>
      </c>
      <c r="G445" s="228">
        <f t="shared" si="50"/>
        <v>0</v>
      </c>
      <c r="H445" s="228">
        <f t="shared" ref="H445:J445" si="166">SUM(H53,H109,H165,H221,H277,H333,H389)</f>
        <v>0</v>
      </c>
      <c r="I445" s="228">
        <f t="shared" si="166"/>
        <v>0</v>
      </c>
      <c r="J445" s="228">
        <f t="shared" si="166"/>
        <v>0</v>
      </c>
      <c r="K445" s="228">
        <f t="shared" ref="K445" si="167">SUM(K53,K109,K165,K221,K277,K333,K389)</f>
        <v>0</v>
      </c>
      <c r="L445" s="231"/>
      <c r="M445" s="231"/>
      <c r="N445" s="231"/>
      <c r="O445" s="227"/>
      <c r="P445" s="294"/>
      <c r="Q445" s="227"/>
      <c r="R445" s="211"/>
      <c r="S445" s="211"/>
    </row>
    <row r="446" spans="2:19" x14ac:dyDescent="0.3">
      <c r="B446" s="90">
        <v>433</v>
      </c>
      <c r="C446" s="92" t="s">
        <v>4059</v>
      </c>
      <c r="D446" s="367" t="s">
        <v>468</v>
      </c>
      <c r="E446" s="228">
        <f t="shared" si="50"/>
        <v>0</v>
      </c>
      <c r="F446" s="228">
        <f t="shared" ref="F446" si="168">SUM(F54,F110,F166,F222,F278,F334,F390)</f>
        <v>0</v>
      </c>
      <c r="G446" s="228">
        <f t="shared" si="50"/>
        <v>0</v>
      </c>
      <c r="H446" s="228">
        <f t="shared" ref="H446:J446" si="169">SUM(H54,H110,H166,H222,H278,H334,H390)</f>
        <v>0</v>
      </c>
      <c r="I446" s="228">
        <f t="shared" si="169"/>
        <v>0</v>
      </c>
      <c r="J446" s="228">
        <f t="shared" si="169"/>
        <v>0</v>
      </c>
      <c r="K446" s="228">
        <f t="shared" ref="K446" si="170">SUM(K54,K110,K166,K222,K278,K334,K390)</f>
        <v>0</v>
      </c>
      <c r="L446" s="231"/>
      <c r="M446" s="231"/>
      <c r="N446" s="231"/>
      <c r="O446" s="227"/>
      <c r="P446" s="294"/>
      <c r="Q446" s="227"/>
      <c r="R446" s="211"/>
      <c r="S446" s="211"/>
    </row>
    <row r="447" spans="2:19" x14ac:dyDescent="0.3">
      <c r="B447" s="90">
        <v>434</v>
      </c>
      <c r="C447" s="92" t="s">
        <v>4059</v>
      </c>
      <c r="D447" s="367" t="s">
        <v>477</v>
      </c>
      <c r="E447" s="228">
        <f t="shared" si="50"/>
        <v>0</v>
      </c>
      <c r="F447" s="228">
        <f t="shared" ref="F447" si="171">SUM(F55,F111,F167,F223,F279,F335,F391)</f>
        <v>0</v>
      </c>
      <c r="G447" s="228">
        <f t="shared" si="50"/>
        <v>0</v>
      </c>
      <c r="H447" s="228">
        <f t="shared" ref="H447:J447" si="172">SUM(H55,H111,H167,H223,H279,H335,H391)</f>
        <v>0</v>
      </c>
      <c r="I447" s="228">
        <f t="shared" si="172"/>
        <v>0</v>
      </c>
      <c r="J447" s="228">
        <f t="shared" si="172"/>
        <v>0</v>
      </c>
      <c r="K447" s="228">
        <f t="shared" ref="K447" si="173">SUM(K55,K111,K167,K223,K279,K335,K391)</f>
        <v>0</v>
      </c>
      <c r="L447" s="231"/>
      <c r="M447" s="231"/>
      <c r="N447" s="231"/>
      <c r="O447" s="227"/>
      <c r="P447" s="294"/>
      <c r="Q447" s="227"/>
      <c r="R447" s="211"/>
      <c r="S447" s="211"/>
    </row>
    <row r="448" spans="2:19" x14ac:dyDescent="0.3">
      <c r="B448" s="90">
        <v>435</v>
      </c>
      <c r="C448" s="92" t="s">
        <v>4059</v>
      </c>
      <c r="D448" s="367" t="s">
        <v>486</v>
      </c>
      <c r="E448" s="228">
        <f t="shared" si="50"/>
        <v>0</v>
      </c>
      <c r="F448" s="228">
        <f t="shared" ref="F448" si="174">SUM(F56,F112,F168,F224,F280,F336,F392)</f>
        <v>0</v>
      </c>
      <c r="G448" s="228">
        <f t="shared" si="50"/>
        <v>0</v>
      </c>
      <c r="H448" s="228">
        <f t="shared" ref="H448:J448" si="175">SUM(H56,H112,H168,H224,H280,H336,H392)</f>
        <v>0</v>
      </c>
      <c r="I448" s="228">
        <f t="shared" si="175"/>
        <v>0</v>
      </c>
      <c r="J448" s="228">
        <f t="shared" si="175"/>
        <v>0</v>
      </c>
      <c r="K448" s="228">
        <f t="shared" ref="K448" si="176">SUM(K56,K112,K168,K224,K280,K336,K392)</f>
        <v>0</v>
      </c>
      <c r="L448" s="231"/>
      <c r="M448" s="231"/>
      <c r="N448" s="231"/>
      <c r="O448" s="227"/>
      <c r="P448" s="294"/>
      <c r="Q448" s="227"/>
      <c r="R448" s="211"/>
      <c r="S448" s="211"/>
    </row>
    <row r="449" spans="2:19" x14ac:dyDescent="0.3">
      <c r="B449" s="90">
        <v>436</v>
      </c>
      <c r="C449" s="92" t="s">
        <v>4059</v>
      </c>
      <c r="D449" s="367" t="s">
        <v>495</v>
      </c>
      <c r="E449" s="228">
        <f t="shared" si="50"/>
        <v>0</v>
      </c>
      <c r="F449" s="228">
        <f t="shared" ref="F449" si="177">SUM(F57,F113,F169,F225,F281,F337,F393)</f>
        <v>0</v>
      </c>
      <c r="G449" s="228">
        <f t="shared" si="50"/>
        <v>0</v>
      </c>
      <c r="H449" s="228">
        <f t="shared" ref="H449:J449" si="178">SUM(H57,H113,H169,H225,H281,H337,H393)</f>
        <v>0</v>
      </c>
      <c r="I449" s="228">
        <f t="shared" si="178"/>
        <v>0</v>
      </c>
      <c r="J449" s="228">
        <f t="shared" si="178"/>
        <v>0</v>
      </c>
      <c r="K449" s="228">
        <f t="shared" ref="K449" si="179">SUM(K57,K113,K169,K225,K281,K337,K393)</f>
        <v>0</v>
      </c>
      <c r="L449" s="231"/>
      <c r="M449" s="231"/>
      <c r="N449" s="231"/>
      <c r="O449" s="227"/>
      <c r="P449" s="294"/>
      <c r="Q449" s="227"/>
      <c r="R449" s="211"/>
      <c r="S449" s="211"/>
    </row>
    <row r="450" spans="2:19" x14ac:dyDescent="0.3">
      <c r="B450" s="90">
        <v>437</v>
      </c>
      <c r="C450" s="92" t="s">
        <v>4059</v>
      </c>
      <c r="D450" s="367" t="s">
        <v>503</v>
      </c>
      <c r="E450" s="228">
        <f t="shared" si="50"/>
        <v>0</v>
      </c>
      <c r="F450" s="228">
        <f t="shared" ref="F450" si="180">SUM(F58,F114,F170,F226,F282,F338,F394)</f>
        <v>0</v>
      </c>
      <c r="G450" s="228">
        <f t="shared" si="50"/>
        <v>0</v>
      </c>
      <c r="H450" s="228">
        <f t="shared" ref="H450:J450" si="181">SUM(H58,H114,H170,H226,H282,H338,H394)</f>
        <v>0</v>
      </c>
      <c r="I450" s="228">
        <f t="shared" si="181"/>
        <v>0</v>
      </c>
      <c r="J450" s="228">
        <f t="shared" si="181"/>
        <v>0</v>
      </c>
      <c r="K450" s="228">
        <f t="shared" ref="K450" si="182">SUM(K58,K114,K170,K226,K282,K338,K394)</f>
        <v>0</v>
      </c>
      <c r="L450" s="231"/>
      <c r="M450" s="231"/>
      <c r="N450" s="231"/>
      <c r="O450" s="227"/>
      <c r="P450" s="294"/>
      <c r="Q450" s="227"/>
      <c r="R450" s="211"/>
      <c r="S450" s="211"/>
    </row>
    <row r="451" spans="2:19" x14ac:dyDescent="0.3">
      <c r="B451" s="90">
        <v>438</v>
      </c>
      <c r="C451" s="92" t="s">
        <v>4059</v>
      </c>
      <c r="D451" s="367" t="s">
        <v>512</v>
      </c>
      <c r="E451" s="228">
        <f t="shared" si="50"/>
        <v>0</v>
      </c>
      <c r="F451" s="228">
        <f t="shared" ref="F451" si="183">SUM(F59,F115,F171,F227,F283,F339,F395)</f>
        <v>0</v>
      </c>
      <c r="G451" s="228">
        <f t="shared" si="50"/>
        <v>0</v>
      </c>
      <c r="H451" s="228">
        <f t="shared" ref="H451:J451" si="184">SUM(H59,H115,H171,H227,H283,H339,H395)</f>
        <v>0</v>
      </c>
      <c r="I451" s="228">
        <f t="shared" si="184"/>
        <v>0</v>
      </c>
      <c r="J451" s="228">
        <f t="shared" si="184"/>
        <v>0</v>
      </c>
      <c r="K451" s="228">
        <f t="shared" ref="K451" si="185">SUM(K59,K115,K171,K227,K283,K339,K395)</f>
        <v>0</v>
      </c>
      <c r="L451" s="231"/>
      <c r="M451" s="231"/>
      <c r="N451" s="231"/>
      <c r="O451" s="227"/>
      <c r="P451" s="294"/>
      <c r="Q451" s="227"/>
      <c r="R451" s="211"/>
      <c r="S451" s="211"/>
    </row>
    <row r="452" spans="2:19" x14ac:dyDescent="0.3">
      <c r="B452" s="90">
        <v>439</v>
      </c>
      <c r="C452" s="92" t="s">
        <v>4059</v>
      </c>
      <c r="D452" s="367" t="s">
        <v>521</v>
      </c>
      <c r="E452" s="228">
        <f t="shared" si="50"/>
        <v>0</v>
      </c>
      <c r="F452" s="228">
        <f t="shared" ref="F452" si="186">SUM(F60,F116,F172,F228,F284,F340,F396)</f>
        <v>0</v>
      </c>
      <c r="G452" s="228">
        <f t="shared" si="50"/>
        <v>0</v>
      </c>
      <c r="H452" s="228">
        <f t="shared" ref="H452:J452" si="187">SUM(H60,H116,H172,H228,H284,H340,H396)</f>
        <v>0</v>
      </c>
      <c r="I452" s="228">
        <f t="shared" si="187"/>
        <v>0</v>
      </c>
      <c r="J452" s="228">
        <f t="shared" si="187"/>
        <v>0</v>
      </c>
      <c r="K452" s="228">
        <f t="shared" ref="K452" si="188">SUM(K60,K116,K172,K228,K284,K340,K396)</f>
        <v>0</v>
      </c>
      <c r="L452" s="231"/>
      <c r="M452" s="231"/>
      <c r="N452" s="231"/>
      <c r="O452" s="227"/>
      <c r="P452" s="294"/>
      <c r="Q452" s="227"/>
      <c r="R452" s="211"/>
      <c r="S452" s="211"/>
    </row>
    <row r="453" spans="2:19" x14ac:dyDescent="0.3">
      <c r="B453" s="90">
        <v>440</v>
      </c>
      <c r="C453" s="92" t="s">
        <v>4059</v>
      </c>
      <c r="D453" s="367" t="s">
        <v>530</v>
      </c>
      <c r="E453" s="228">
        <f t="shared" si="50"/>
        <v>0</v>
      </c>
      <c r="F453" s="228">
        <f t="shared" ref="F453" si="189">SUM(F61,F117,F173,F229,F285,F341,F397)</f>
        <v>0</v>
      </c>
      <c r="G453" s="228">
        <f t="shared" si="50"/>
        <v>0</v>
      </c>
      <c r="H453" s="228">
        <f t="shared" ref="H453:J453" si="190">SUM(H61,H117,H173,H229,H285,H341,H397)</f>
        <v>0</v>
      </c>
      <c r="I453" s="228">
        <f t="shared" si="190"/>
        <v>0</v>
      </c>
      <c r="J453" s="228">
        <f t="shared" si="190"/>
        <v>0</v>
      </c>
      <c r="K453" s="228">
        <f t="shared" ref="K453" si="191">SUM(K61,K117,K173,K229,K285,K341,K397)</f>
        <v>0</v>
      </c>
      <c r="L453" s="231"/>
      <c r="M453" s="231"/>
      <c r="N453" s="231"/>
      <c r="O453" s="227"/>
      <c r="P453" s="294"/>
      <c r="Q453" s="227"/>
      <c r="R453" s="211"/>
      <c r="S453" s="211"/>
    </row>
    <row r="454" spans="2:19" x14ac:dyDescent="0.3">
      <c r="B454" s="90">
        <v>441</v>
      </c>
      <c r="C454" s="92" t="s">
        <v>4059</v>
      </c>
      <c r="D454" s="367" t="s">
        <v>538</v>
      </c>
      <c r="E454" s="228">
        <f t="shared" si="50"/>
        <v>0</v>
      </c>
      <c r="F454" s="228">
        <f t="shared" ref="F454" si="192">SUM(F62,F118,F174,F230,F286,F342,F398)</f>
        <v>0</v>
      </c>
      <c r="G454" s="228">
        <f t="shared" si="50"/>
        <v>0</v>
      </c>
      <c r="H454" s="228">
        <f t="shared" ref="H454:J454" si="193">SUM(H62,H118,H174,H230,H286,H342,H398)</f>
        <v>0</v>
      </c>
      <c r="I454" s="228">
        <f t="shared" si="193"/>
        <v>0</v>
      </c>
      <c r="J454" s="228">
        <f t="shared" si="193"/>
        <v>0</v>
      </c>
      <c r="K454" s="228">
        <f t="shared" ref="K454" si="194">SUM(K62,K118,K174,K230,K286,K342,K398)</f>
        <v>0</v>
      </c>
      <c r="L454" s="231"/>
      <c r="M454" s="231"/>
      <c r="N454" s="231"/>
      <c r="O454" s="227"/>
      <c r="P454" s="294"/>
      <c r="Q454" s="227"/>
      <c r="R454" s="211"/>
      <c r="S454" s="211"/>
    </row>
    <row r="455" spans="2:19" x14ac:dyDescent="0.3">
      <c r="B455" s="90">
        <v>442</v>
      </c>
      <c r="C455" s="92" t="s">
        <v>4059</v>
      </c>
      <c r="D455" s="367" t="s">
        <v>546</v>
      </c>
      <c r="E455" s="228">
        <f t="shared" si="50"/>
        <v>0</v>
      </c>
      <c r="F455" s="228">
        <f t="shared" ref="F455" si="195">SUM(F63,F119,F175,F231,F287,F343,F399)</f>
        <v>0</v>
      </c>
      <c r="G455" s="228">
        <f t="shared" si="50"/>
        <v>0</v>
      </c>
      <c r="H455" s="228">
        <f t="shared" ref="H455:J455" si="196">SUM(H63,H119,H175,H231,H287,H343,H399)</f>
        <v>0</v>
      </c>
      <c r="I455" s="228">
        <f t="shared" si="196"/>
        <v>0</v>
      </c>
      <c r="J455" s="228">
        <f t="shared" si="196"/>
        <v>0</v>
      </c>
      <c r="K455" s="228">
        <f t="shared" ref="K455" si="197">SUM(K63,K119,K175,K231,K287,K343,K399)</f>
        <v>0</v>
      </c>
      <c r="L455" s="231"/>
      <c r="M455" s="231"/>
      <c r="N455" s="231"/>
      <c r="O455" s="227"/>
      <c r="P455" s="294"/>
      <c r="Q455" s="227"/>
      <c r="R455" s="211"/>
      <c r="S455" s="211"/>
    </row>
    <row r="456" spans="2:19" x14ac:dyDescent="0.3">
      <c r="B456" s="90">
        <v>443</v>
      </c>
      <c r="C456" s="92" t="s">
        <v>4059</v>
      </c>
      <c r="D456" s="367" t="s">
        <v>555</v>
      </c>
      <c r="E456" s="228">
        <f t="shared" si="50"/>
        <v>0</v>
      </c>
      <c r="F456" s="228">
        <f t="shared" ref="F456" si="198">SUM(F64,F120,F176,F232,F288,F344,F400)</f>
        <v>0</v>
      </c>
      <c r="G456" s="228">
        <f t="shared" si="50"/>
        <v>0</v>
      </c>
      <c r="H456" s="228">
        <f t="shared" ref="H456:J456" si="199">SUM(H64,H120,H176,H232,H288,H344,H400)</f>
        <v>0</v>
      </c>
      <c r="I456" s="228">
        <f t="shared" si="199"/>
        <v>0</v>
      </c>
      <c r="J456" s="228">
        <f t="shared" si="199"/>
        <v>0</v>
      </c>
      <c r="K456" s="228">
        <f t="shared" ref="K456" si="200">SUM(K64,K120,K176,K232,K288,K344,K400)</f>
        <v>0</v>
      </c>
      <c r="L456" s="231"/>
      <c r="M456" s="231"/>
      <c r="N456" s="231"/>
      <c r="O456" s="227"/>
      <c r="P456" s="294"/>
      <c r="Q456" s="227"/>
      <c r="R456" s="211"/>
      <c r="S456" s="211"/>
    </row>
    <row r="457" spans="2:19" x14ac:dyDescent="0.3">
      <c r="B457" s="90">
        <v>444</v>
      </c>
      <c r="C457" s="92" t="s">
        <v>4059</v>
      </c>
      <c r="D457" s="367" t="s">
        <v>564</v>
      </c>
      <c r="E457" s="228">
        <f t="shared" si="50"/>
        <v>0</v>
      </c>
      <c r="F457" s="228">
        <f t="shared" ref="F457" si="201">SUM(F65,F121,F177,F233,F289,F345,F401)</f>
        <v>0</v>
      </c>
      <c r="G457" s="228">
        <f t="shared" si="50"/>
        <v>0</v>
      </c>
      <c r="H457" s="228">
        <f t="shared" ref="H457:J457" si="202">SUM(H65,H121,H177,H233,H289,H345,H401)</f>
        <v>0</v>
      </c>
      <c r="I457" s="228">
        <f t="shared" si="202"/>
        <v>0</v>
      </c>
      <c r="J457" s="228">
        <f t="shared" si="202"/>
        <v>0</v>
      </c>
      <c r="K457" s="228">
        <f t="shared" ref="K457" si="203">SUM(K65,K121,K177,K233,K289,K345,K401)</f>
        <v>0</v>
      </c>
      <c r="L457" s="231"/>
      <c r="M457" s="231"/>
      <c r="N457" s="231"/>
      <c r="O457" s="227"/>
      <c r="P457" s="294"/>
      <c r="Q457" s="227"/>
      <c r="R457" s="211"/>
      <c r="S457" s="211"/>
    </row>
    <row r="458" spans="2:19" x14ac:dyDescent="0.3">
      <c r="B458" s="90">
        <v>445</v>
      </c>
      <c r="C458" s="92" t="s">
        <v>4059</v>
      </c>
      <c r="D458" s="367" t="s">
        <v>573</v>
      </c>
      <c r="E458" s="228">
        <f t="shared" si="50"/>
        <v>0</v>
      </c>
      <c r="F458" s="228">
        <f t="shared" ref="F458" si="204">SUM(F66,F122,F178,F234,F290,F346,F402)</f>
        <v>0</v>
      </c>
      <c r="G458" s="228">
        <f t="shared" si="50"/>
        <v>0</v>
      </c>
      <c r="H458" s="228">
        <f t="shared" ref="H458:J458" si="205">SUM(H66,H122,H178,H234,H290,H346,H402)</f>
        <v>0</v>
      </c>
      <c r="I458" s="228">
        <f t="shared" si="205"/>
        <v>0</v>
      </c>
      <c r="J458" s="228">
        <f t="shared" si="205"/>
        <v>0</v>
      </c>
      <c r="K458" s="228">
        <f t="shared" ref="K458" si="206">SUM(K66,K122,K178,K234,K290,K346,K402)</f>
        <v>0</v>
      </c>
      <c r="L458" s="231"/>
      <c r="M458" s="231"/>
      <c r="N458" s="231"/>
      <c r="O458" s="227"/>
      <c r="P458" s="294"/>
      <c r="Q458" s="227"/>
      <c r="R458" s="211"/>
      <c r="S458" s="211"/>
    </row>
    <row r="459" spans="2:19" x14ac:dyDescent="0.3">
      <c r="B459" s="90">
        <v>446</v>
      </c>
      <c r="C459" s="92" t="s">
        <v>4059</v>
      </c>
      <c r="D459" s="367" t="s">
        <v>583</v>
      </c>
      <c r="E459" s="228">
        <f t="shared" si="50"/>
        <v>0</v>
      </c>
      <c r="F459" s="228">
        <f t="shared" ref="F459" si="207">SUM(F67,F123,F179,F235,F291,F347,F403)</f>
        <v>0</v>
      </c>
      <c r="G459" s="228">
        <f t="shared" si="50"/>
        <v>0</v>
      </c>
      <c r="H459" s="228">
        <f t="shared" ref="H459:J459" si="208">SUM(H67,H123,H179,H235,H291,H347,H403)</f>
        <v>0</v>
      </c>
      <c r="I459" s="228">
        <f t="shared" si="208"/>
        <v>0</v>
      </c>
      <c r="J459" s="228">
        <f t="shared" si="208"/>
        <v>0</v>
      </c>
      <c r="K459" s="228">
        <f t="shared" ref="K459" si="209">SUM(K67,K123,K179,K235,K291,K347,K403)</f>
        <v>0</v>
      </c>
      <c r="L459" s="231"/>
      <c r="M459" s="231"/>
      <c r="N459" s="231"/>
      <c r="O459" s="227"/>
      <c r="P459" s="294"/>
      <c r="Q459" s="227"/>
      <c r="R459" s="211"/>
      <c r="S459" s="211"/>
    </row>
    <row r="460" spans="2:19" ht="13.5" thickBot="1" x14ac:dyDescent="0.35">
      <c r="B460" s="93">
        <v>447</v>
      </c>
      <c r="C460" s="94" t="s">
        <v>4059</v>
      </c>
      <c r="D460" s="368" t="s">
        <v>4058</v>
      </c>
      <c r="E460" s="229">
        <f t="shared" si="50"/>
        <v>0</v>
      </c>
      <c r="F460" s="229">
        <f t="shared" ref="F460" si="210">SUM(F68,F124,F180,F236,F292,F348,F404)</f>
        <v>0</v>
      </c>
      <c r="G460" s="229">
        <f t="shared" si="50"/>
        <v>0</v>
      </c>
      <c r="H460" s="229">
        <f t="shared" ref="H460:J460" si="211">SUM(H68,H124,H180,H236,H292,H348,H404)</f>
        <v>0</v>
      </c>
      <c r="I460" s="229">
        <f t="shared" si="211"/>
        <v>0</v>
      </c>
      <c r="J460" s="229">
        <f t="shared" si="211"/>
        <v>0</v>
      </c>
      <c r="K460" s="229">
        <f t="shared" ref="K460" si="212">SUM(K68,K124,K180,K236,K292,K348,K404)</f>
        <v>0</v>
      </c>
      <c r="L460" s="232"/>
      <c r="M460" s="232"/>
      <c r="N460" s="232"/>
      <c r="O460" s="234"/>
      <c r="P460" s="263"/>
      <c r="Q460" s="234"/>
      <c r="R460" s="212"/>
      <c r="S460" s="212"/>
    </row>
  </sheetData>
  <sheetProtection algorithmName="SHA-512" hashValue="sB50yoLNs8soZGmRYuT/Kw77nKn3NVJsIDKVnmTCkjPCGWDH524uqNE5kz8+K9PpCa+56+MOZOljEStH51HIag==" saltValue="vXXgXPhnPxusLnEiQdjwbg==" spinCount="100000" sheet="1" autoFilter="0" pivotTables="0"/>
  <autoFilter ref="B13:S460" xr:uid="{49C8E97C-0C79-4246-BC2D-5F84CF2E5CAF}"/>
  <mergeCells count="3">
    <mergeCell ref="E12:P12"/>
    <mergeCell ref="E11:S11"/>
    <mergeCell ref="Q12:S12"/>
  </mergeCells>
  <phoneticPr fontId="3" type="noConversion"/>
  <dataValidations count="2">
    <dataValidation type="decimal" operator="greaterThanOrEqual" allowBlank="1" showInputMessage="1" showErrorMessage="1" sqref="O14:S460 E14:K460" xr:uid="{43D6B415-DF5B-4369-BEAF-67B390AF5956}">
      <formula1>0</formula1>
    </dataValidation>
    <dataValidation type="decimal" allowBlank="1" showInputMessage="1" showErrorMessage="1" sqref="L14:N460" xr:uid="{5B46F28C-E8A1-4242-8484-461E0AA37C0C}">
      <formula1>0</formula1>
      <formula2>1</formula2>
    </dataValidation>
  </dataValidations>
  <pageMargins left="0.7" right="0.7" top="0.75" bottom="0.75" header="0.3" footer="0.3"/>
  <pageSetup paperSize="9" orientation="portrait" verticalDpi="1200" r:id="rId1"/>
  <headerFooter>
    <oddHeader>&amp;L&amp;"Calibri"&amp;12&amp;K000000 EBA Regular Use&amp;1#_x000D_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2FA-DBB6-47ED-967D-CF16767B8105}">
  <sheetPr codeName="Sheet5">
    <tabColor rgb="FF516531"/>
  </sheetPr>
  <dimension ref="B2:AH148"/>
  <sheetViews>
    <sheetView zoomScale="86" zoomScaleNormal="130" workbookViewId="0"/>
  </sheetViews>
  <sheetFormatPr defaultColWidth="9.1796875" defaultRowHeight="34" customHeight="1" x14ac:dyDescent="0.3"/>
  <cols>
    <col min="1" max="1" width="9.1796875" style="2"/>
    <col min="2" max="2" width="14.81640625" style="124" bestFit="1" customWidth="1"/>
    <col min="3" max="3" width="13.54296875" style="124" bestFit="1" customWidth="1"/>
    <col min="4" max="4" width="17.1796875" style="124" bestFit="1" customWidth="1"/>
    <col min="5" max="5" width="41.54296875" style="2" bestFit="1" customWidth="1"/>
    <col min="6" max="6" width="40.7265625" style="2" bestFit="1" customWidth="1"/>
    <col min="7" max="7" width="44.453125" style="2" bestFit="1" customWidth="1"/>
    <col min="8" max="8" width="37" style="2" bestFit="1" customWidth="1"/>
    <col min="9" max="9" width="33.26953125" style="2" customWidth="1"/>
    <col min="10" max="10" width="9.1796875" style="2"/>
    <col min="11" max="11" width="39.81640625" style="2" bestFit="1" customWidth="1"/>
    <col min="12" max="12" width="8.1796875" style="2" bestFit="1" customWidth="1"/>
    <col min="13" max="13" width="8.54296875" style="2" bestFit="1" customWidth="1"/>
    <col min="14" max="16" width="8.1796875" style="2" bestFit="1" customWidth="1"/>
    <col min="17" max="18" width="5.7265625" style="2" bestFit="1" customWidth="1"/>
    <col min="19" max="19" width="8.1796875" style="2" bestFit="1" customWidth="1"/>
    <col min="20" max="20" width="5.7265625" style="2" bestFit="1" customWidth="1"/>
    <col min="21" max="24" width="8.1796875" style="2" bestFit="1" customWidth="1"/>
    <col min="25" max="25" width="5.7265625" style="2" bestFit="1" customWidth="1"/>
    <col min="26" max="27" width="7.81640625" style="2" bestFit="1" customWidth="1"/>
    <col min="28" max="28" width="8.54296875" style="2" bestFit="1" customWidth="1"/>
    <col min="29" max="31" width="5.7265625" style="2" bestFit="1" customWidth="1"/>
    <col min="32" max="32" width="8.54296875" style="2" bestFit="1" customWidth="1"/>
    <col min="33" max="33" width="5.7265625" style="2" bestFit="1" customWidth="1"/>
    <col min="34" max="34" width="12.81640625" style="2" bestFit="1" customWidth="1"/>
    <col min="35" max="35" width="13.453125" style="2" bestFit="1" customWidth="1"/>
    <col min="36" max="36" width="12.54296875" style="2" bestFit="1" customWidth="1"/>
    <col min="37" max="37" width="12.81640625" style="2" bestFit="1" customWidth="1"/>
    <col min="38" max="16384" width="9.1796875" style="2"/>
  </cols>
  <sheetData>
    <row r="2" spans="2:34" ht="20.25" customHeight="1" x14ac:dyDescent="0.3">
      <c r="C2" s="125"/>
      <c r="E2" s="4"/>
    </row>
    <row r="3" spans="2:34" ht="28.5" customHeight="1" x14ac:dyDescent="0.3">
      <c r="C3" s="125"/>
      <c r="E3" s="32" t="s">
        <v>4062</v>
      </c>
      <c r="J3" s="96"/>
    </row>
    <row r="4" spans="2:34" ht="13.5" thickBot="1" x14ac:dyDescent="0.35">
      <c r="C4" s="125"/>
      <c r="E4" s="32"/>
      <c r="J4" s="96"/>
    </row>
    <row r="5" spans="2:34" ht="15.75" customHeight="1" x14ac:dyDescent="0.3">
      <c r="E5" s="80">
        <v>1</v>
      </c>
      <c r="F5" s="81">
        <v>2</v>
      </c>
      <c r="G5" s="81">
        <v>3</v>
      </c>
      <c r="H5" s="95">
        <v>4</v>
      </c>
      <c r="I5" s="96"/>
    </row>
    <row r="6" spans="2:34" ht="13" hidden="1" x14ac:dyDescent="0.3">
      <c r="E6" s="39">
        <v>2022</v>
      </c>
      <c r="F6" s="40">
        <v>2022</v>
      </c>
      <c r="G6" s="42">
        <v>2022</v>
      </c>
      <c r="H6" s="42">
        <v>2022</v>
      </c>
      <c r="I6" s="96"/>
    </row>
    <row r="7" spans="2:34" ht="13" hidden="1" x14ac:dyDescent="0.3">
      <c r="E7" s="39" t="s">
        <v>4063</v>
      </c>
      <c r="F7" s="40" t="s">
        <v>4064</v>
      </c>
      <c r="G7" s="42" t="s">
        <v>3894</v>
      </c>
      <c r="H7" s="42" t="s">
        <v>3896</v>
      </c>
      <c r="I7" s="96"/>
    </row>
    <row r="8" spans="2:34" ht="19.5" customHeight="1" thickBot="1" x14ac:dyDescent="0.35">
      <c r="C8" s="126"/>
      <c r="D8" s="126"/>
      <c r="E8" s="448" t="s">
        <v>4065</v>
      </c>
      <c r="F8" s="431"/>
      <c r="G8" s="431"/>
      <c r="H8" s="432"/>
      <c r="I8" s="96"/>
    </row>
    <row r="9" spans="2:34" ht="34" customHeight="1" thickBot="1" x14ac:dyDescent="0.35">
      <c r="B9" s="127" t="s">
        <v>3919</v>
      </c>
      <c r="C9" s="97" t="s">
        <v>37</v>
      </c>
      <c r="D9" s="48" t="s">
        <v>4066</v>
      </c>
      <c r="E9" s="98" t="s">
        <v>4063</v>
      </c>
      <c r="F9" s="98" t="s">
        <v>4064</v>
      </c>
      <c r="G9" s="98" t="s">
        <v>3894</v>
      </c>
      <c r="H9" s="97" t="s">
        <v>3896</v>
      </c>
      <c r="I9" s="96"/>
      <c r="L9" s="99">
        <v>4</v>
      </c>
      <c r="M9" s="99">
        <v>5</v>
      </c>
      <c r="N9" s="100">
        <v>6</v>
      </c>
      <c r="O9" s="99">
        <v>7</v>
      </c>
      <c r="P9" s="99">
        <v>8</v>
      </c>
      <c r="Q9" s="100">
        <v>9</v>
      </c>
      <c r="R9" s="99">
        <v>10</v>
      </c>
      <c r="S9" s="99">
        <v>11</v>
      </c>
      <c r="T9" s="100">
        <v>12</v>
      </c>
      <c r="U9" s="99">
        <v>13</v>
      </c>
      <c r="V9" s="99">
        <v>14</v>
      </c>
      <c r="W9" s="100">
        <v>15</v>
      </c>
      <c r="X9" s="99">
        <v>16</v>
      </c>
      <c r="Y9" s="99">
        <v>17</v>
      </c>
      <c r="Z9" s="100">
        <v>18</v>
      </c>
      <c r="AA9" s="99">
        <v>19</v>
      </c>
      <c r="AB9" s="99">
        <v>20</v>
      </c>
      <c r="AC9" s="100">
        <v>21</v>
      </c>
      <c r="AD9" s="99">
        <v>22</v>
      </c>
      <c r="AE9" s="99">
        <v>23</v>
      </c>
      <c r="AF9" s="100">
        <v>24</v>
      </c>
      <c r="AG9" s="99">
        <v>25</v>
      </c>
    </row>
    <row r="10" spans="2:34" ht="13.5" thickBot="1" x14ac:dyDescent="0.35">
      <c r="B10" s="88">
        <v>1</v>
      </c>
      <c r="C10" s="101">
        <f>Input!$C$22</f>
        <v>0</v>
      </c>
      <c r="D10" s="128" t="s">
        <v>4034</v>
      </c>
      <c r="E10" s="227"/>
      <c r="F10" s="227"/>
      <c r="G10" s="227"/>
      <c r="H10" s="259"/>
      <c r="I10" s="96"/>
      <c r="L10" s="449" t="s">
        <v>43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1"/>
    </row>
    <row r="11" spans="2:34" ht="13.5" thickBot="1" x14ac:dyDescent="0.35">
      <c r="B11" s="90">
        <v>2</v>
      </c>
      <c r="C11" s="101">
        <f>Input!$C$22</f>
        <v>0</v>
      </c>
      <c r="D11" s="128" t="s">
        <v>4035</v>
      </c>
      <c r="E11" s="227"/>
      <c r="F11" s="227"/>
      <c r="G11" s="227"/>
      <c r="H11" s="259"/>
      <c r="I11" s="96"/>
      <c r="K11" s="83" t="s">
        <v>4067</v>
      </c>
      <c r="L11" s="83" t="s">
        <v>4034</v>
      </c>
      <c r="M11" s="83" t="s">
        <v>4035</v>
      </c>
      <c r="N11" s="83" t="s">
        <v>4036</v>
      </c>
      <c r="O11" s="83" t="s">
        <v>4037</v>
      </c>
      <c r="P11" s="83" t="s">
        <v>4038</v>
      </c>
      <c r="Q11" s="83" t="s">
        <v>3942</v>
      </c>
      <c r="R11" s="83" t="s">
        <v>3945</v>
      </c>
      <c r="S11" s="83" t="s">
        <v>4039</v>
      </c>
      <c r="T11" s="83" t="s">
        <v>3957</v>
      </c>
      <c r="U11" s="83" t="s">
        <v>4040</v>
      </c>
      <c r="V11" s="83" t="s">
        <v>4041</v>
      </c>
      <c r="W11" s="83" t="s">
        <v>4042</v>
      </c>
      <c r="X11" s="83" t="s">
        <v>4043</v>
      </c>
      <c r="Y11" s="83" t="s">
        <v>3988</v>
      </c>
      <c r="Z11" s="83" t="s">
        <v>4044</v>
      </c>
      <c r="AA11" s="83" t="s">
        <v>4045</v>
      </c>
      <c r="AB11" s="83" t="s">
        <v>4046</v>
      </c>
      <c r="AC11" s="83" t="s">
        <v>4047</v>
      </c>
      <c r="AD11" s="83" t="s">
        <v>4048</v>
      </c>
      <c r="AE11" s="83" t="s">
        <v>4049</v>
      </c>
      <c r="AF11" s="83" t="s">
        <v>4050</v>
      </c>
      <c r="AG11" s="102" t="s">
        <v>4026</v>
      </c>
      <c r="AH11" s="96"/>
    </row>
    <row r="12" spans="2:34" ht="13" x14ac:dyDescent="0.3">
      <c r="B12" s="90">
        <v>3</v>
      </c>
      <c r="C12" s="101">
        <f>Input!$C$22</f>
        <v>0</v>
      </c>
      <c r="D12" s="128" t="s">
        <v>4036</v>
      </c>
      <c r="E12" s="227"/>
      <c r="F12" s="227"/>
      <c r="G12" s="227"/>
      <c r="H12" s="259"/>
      <c r="I12" s="96"/>
      <c r="J12" s="119">
        <v>3</v>
      </c>
      <c r="K12" s="103" t="s">
        <v>4063</v>
      </c>
      <c r="L12" s="235">
        <f>SUM($E$10,$E$33,$E$56,$E$79,$E$102,$E$125)</f>
        <v>0</v>
      </c>
      <c r="M12" s="236">
        <f>SUM($E$11,$E$34,$E$57,$E$80,$E$103,$E$126)</f>
        <v>0</v>
      </c>
      <c r="N12" s="236">
        <f>SUM($E$12,$E$35,$E$58,$E$81,$E$104,$E$127)</f>
        <v>0</v>
      </c>
      <c r="O12" s="236">
        <f>SUM($E$13,$E$36,$E$59,$E$82,$E$105,$E$128)</f>
        <v>0</v>
      </c>
      <c r="P12" s="236">
        <f>SUM($E$14,$E$37,$E$60,$E$83,$E$106,$E$129)</f>
        <v>0</v>
      </c>
      <c r="Q12" s="236">
        <f>SUM($E$15,$E$38,$E$61,$E$84,$E$107,$E$130)</f>
        <v>0</v>
      </c>
      <c r="R12" s="236">
        <f>SUM($E$16,$E$39,$E$62,$E$85,$E$108,$E$131)</f>
        <v>0</v>
      </c>
      <c r="S12" s="236">
        <f>SUM($E$17,$E$40,$E$63,$E$86,$E$109,$E$132)</f>
        <v>0</v>
      </c>
      <c r="T12" s="236">
        <f>SUM($E$18,$E$41,$E$64,$E$87,$E$110,$E$133)</f>
        <v>0</v>
      </c>
      <c r="U12" s="236">
        <f>SUM($E$19,$E$42,$E$65,$E$88,$E$111,$E$134)</f>
        <v>0</v>
      </c>
      <c r="V12" s="236">
        <f>SUM($E$20,$E$43,$E$66,$E$89,$E$112,$E$135)</f>
        <v>0</v>
      </c>
      <c r="W12" s="236">
        <f>SUM($E$21,$E$44,$E$67,$E$90,$E$113,$E$136)</f>
        <v>0</v>
      </c>
      <c r="X12" s="236">
        <f>SUM($E$22,$E$45,$E$68,$E$91,$E$114,$E$137)</f>
        <v>0</v>
      </c>
      <c r="Y12" s="236">
        <f>SUM($E$23,$E$46,$E$69,$E$92,$E$115,$E$138)</f>
        <v>0</v>
      </c>
      <c r="Z12" s="236">
        <f>SUM($E$24,$E$47,$E$70,$E$93,$E$116,$E$139)</f>
        <v>0</v>
      </c>
      <c r="AA12" s="236">
        <f>SUM($E$25,$E$48,$E$71,$E$94,$E$117,$E$140)</f>
        <v>0</v>
      </c>
      <c r="AB12" s="236">
        <f>SUM($E$26,$E$49,$E$72,$E$95,$E$118,$E$141)</f>
        <v>0</v>
      </c>
      <c r="AC12" s="236">
        <f>SUM($E$27,$E$50,$E$73,$E$96,$E$119,$E$142)</f>
        <v>0</v>
      </c>
      <c r="AD12" s="236">
        <f>SUM($E$28,$E$51,$E$74,$E$97,$E$120,$E$143)</f>
        <v>0</v>
      </c>
      <c r="AE12" s="236">
        <f>SUM($E$29,$E$52,$E$75,$E$98,$E$121,$E$144)</f>
        <v>0</v>
      </c>
      <c r="AF12" s="236">
        <f>SUM($E$30,$E$53,$E$76,$E$99,$E$122,$E$145)</f>
        <v>0</v>
      </c>
      <c r="AG12" s="237">
        <f>SUM($E$31,$E$54,$E$77,$E$100,$E$123,$E$146)</f>
        <v>0</v>
      </c>
      <c r="AH12" s="96"/>
    </row>
    <row r="13" spans="2:34" ht="13" x14ac:dyDescent="0.3">
      <c r="B13" s="90">
        <v>4</v>
      </c>
      <c r="C13" s="101">
        <f>Input!$C$22</f>
        <v>0</v>
      </c>
      <c r="D13" s="128" t="s">
        <v>4037</v>
      </c>
      <c r="E13" s="227"/>
      <c r="F13" s="227"/>
      <c r="G13" s="227"/>
      <c r="H13" s="259"/>
      <c r="I13" s="96"/>
      <c r="J13" s="54">
        <v>4</v>
      </c>
      <c r="K13" s="104" t="s">
        <v>4064</v>
      </c>
      <c r="L13" s="238">
        <f>SUM($F$10,$F$33,$F$56,$F$79,$F$102,$F$125)</f>
        <v>0</v>
      </c>
      <c r="M13" s="239">
        <f>SUM($F$11,$F$34,$F$57,$F$80,$F$103,$F$126)</f>
        <v>0</v>
      </c>
      <c r="N13" s="239">
        <f>SUM($F$12,$F$35,$F$58,$F$81,$F$104,$F$127)</f>
        <v>0</v>
      </c>
      <c r="O13" s="239">
        <f>SUM($F$13,$F$36,$F$59,$F$82,$F$105,$F$128)</f>
        <v>0</v>
      </c>
      <c r="P13" s="239">
        <f>SUM($F$14,$F$37,$F$60,$F$83,$F$106,$F$129)</f>
        <v>0</v>
      </c>
      <c r="Q13" s="239">
        <f>SUM($F$15,$F$38,$F$61,$F$84,$F$107,$F$130)</f>
        <v>0</v>
      </c>
      <c r="R13" s="239">
        <f>SUM($F$16,$F$39,$F$62,$F$85,$F$108,$F$131)</f>
        <v>0</v>
      </c>
      <c r="S13" s="239">
        <f>SUM($F$17,$F$40,$F$63,$F$86,$F$109,$F$132)</f>
        <v>0</v>
      </c>
      <c r="T13" s="239">
        <f>SUM($F$18,$F$41,$F$64,$F$87,$F$110,$F$133)</f>
        <v>0</v>
      </c>
      <c r="U13" s="239">
        <f>SUM($F$19,$F$42,$F$65,$F$88,$F$111,$F$134)</f>
        <v>0</v>
      </c>
      <c r="V13" s="239">
        <f>SUM($F$20,$F$43,$F$66,$F$89,$F$112,$F$135)</f>
        <v>0</v>
      </c>
      <c r="W13" s="239">
        <f>SUM($F$21,$F$44,$F$67,$F$90,$F$113,$F$136)</f>
        <v>0</v>
      </c>
      <c r="X13" s="239">
        <f>SUM($F$22,$F$45,$F$68,$F$91,$F$114,$F$137)</f>
        <v>0</v>
      </c>
      <c r="Y13" s="239">
        <f>SUM($F$23,$F$46,$F$69,$F$92,$F$115,$F$138)</f>
        <v>0</v>
      </c>
      <c r="Z13" s="239">
        <f>SUM($F$24,$F$47,$F$70,$F$93,$F$116,$F$139)</f>
        <v>0</v>
      </c>
      <c r="AA13" s="239">
        <f>SUM($F$25,$F$48,$F$71,$F$94,$F$117,$F$140)</f>
        <v>0</v>
      </c>
      <c r="AB13" s="239">
        <f>SUM($F$26,$F$49,$F$72,$F$95,$F$118,$F$141)</f>
        <v>0</v>
      </c>
      <c r="AC13" s="239">
        <f>SUM($F$27,$F$50,$F$73,$F$96,$F$119,$F$142)</f>
        <v>0</v>
      </c>
      <c r="AD13" s="239">
        <f>SUM($F$28,$F$51,$F$74,$F$97,$F$120,$F$143)</f>
        <v>0</v>
      </c>
      <c r="AE13" s="239">
        <f>SUM($F$29,$F$52,$F$75,$F$98,$F$121,$F$144)</f>
        <v>0</v>
      </c>
      <c r="AF13" s="239">
        <f>SUM($F$30,$F$53,$F$76,$F$99,$F$122,$F$145)</f>
        <v>0</v>
      </c>
      <c r="AG13" s="240">
        <f>SUM($F$31,$F$54,$F$77,$F$100,$F$123,$F$146)</f>
        <v>0</v>
      </c>
      <c r="AH13" s="96"/>
    </row>
    <row r="14" spans="2:34" ht="13" x14ac:dyDescent="0.3">
      <c r="B14" s="90">
        <v>5</v>
      </c>
      <c r="C14" s="101">
        <f>Input!$C$22</f>
        <v>0</v>
      </c>
      <c r="D14" s="128" t="s">
        <v>4038</v>
      </c>
      <c r="E14" s="227"/>
      <c r="F14" s="227"/>
      <c r="G14" s="227"/>
      <c r="H14" s="259"/>
      <c r="I14" s="96"/>
      <c r="J14" s="54">
        <v>5</v>
      </c>
      <c r="K14" s="104" t="s">
        <v>3894</v>
      </c>
      <c r="L14" s="238">
        <f>SUM($G$10,$G$33,$G$56,$G$79,$G$102,$G$125)</f>
        <v>0</v>
      </c>
      <c r="M14" s="239">
        <f>SUM($G$11,$G$34,$G$57,$G$80,$G$103,$G$126)</f>
        <v>0</v>
      </c>
      <c r="N14" s="239">
        <f>SUM($G12,$G35,$G58,$G81,$G104,$G127)</f>
        <v>0</v>
      </c>
      <c r="O14" s="239">
        <f>SUM($G13,$G36,$G59,$G82,$G105,$G128)</f>
        <v>0</v>
      </c>
      <c r="P14" s="239">
        <f>SUM($G14,$G37,$G60,$G83,$G106,$G129)</f>
        <v>0</v>
      </c>
      <c r="Q14" s="239">
        <f>SUM($G15,$G38,$G61,$G84,$G107,$G130)</f>
        <v>0</v>
      </c>
      <c r="R14" s="239">
        <f>SUM($G16,$G39,$G62,$G85,$G108,$G131)</f>
        <v>0</v>
      </c>
      <c r="S14" s="239">
        <f>SUM($G17,$G40,$G63,$G86,$G109,$G132)</f>
        <v>0</v>
      </c>
      <c r="T14" s="239">
        <f>SUM($G18,$G41,$G64,$G87,$G110,$G133)</f>
        <v>0</v>
      </c>
      <c r="U14" s="239">
        <f>SUM($G19,$G42,$G65,$G88,$G111,$G134)</f>
        <v>0</v>
      </c>
      <c r="V14" s="239">
        <f>SUM($G20,$G43,$G66,$G89,$G112,$G135)</f>
        <v>0</v>
      </c>
      <c r="W14" s="239">
        <f>SUM($G21,$G44,$G67,$G90,$G113,$G136)</f>
        <v>0</v>
      </c>
      <c r="X14" s="239">
        <f>SUM($G22,$G45,$G68,$G91,$G114,$G137)</f>
        <v>0</v>
      </c>
      <c r="Y14" s="239">
        <f>SUM($G23,$G46,$G69,$G92,$G115,$G138)</f>
        <v>0</v>
      </c>
      <c r="Z14" s="239">
        <f>SUM($G24,$G47,$G70,$G93,$G116,$G139)</f>
        <v>0</v>
      </c>
      <c r="AA14" s="239">
        <f>SUM($G25,$G48,$G71,$G94,$G117,$G140)</f>
        <v>0</v>
      </c>
      <c r="AB14" s="239">
        <f>SUM($G26,$G49,$G72,$G95,$G118,$G141)</f>
        <v>0</v>
      </c>
      <c r="AC14" s="239">
        <f>SUM($G27,$G50,$G73,$G96,$G119,$G142)</f>
        <v>0</v>
      </c>
      <c r="AD14" s="239">
        <f>SUM($G28,$G51,$G74,$G97,$G120,$G143)</f>
        <v>0</v>
      </c>
      <c r="AE14" s="239">
        <f>SUM($G29,$G52,$G75,$G98,$G121,$G144)</f>
        <v>0</v>
      </c>
      <c r="AF14" s="239">
        <f>SUM($G30,$G53,$G76,$G99,$G122,$G145)</f>
        <v>0</v>
      </c>
      <c r="AG14" s="240">
        <f>SUM($G31,$G54,$G77,$G100,$G123,$G146)</f>
        <v>0</v>
      </c>
    </row>
    <row r="15" spans="2:34" ht="13.5" thickBot="1" x14ac:dyDescent="0.35">
      <c r="B15" s="90">
        <v>6</v>
      </c>
      <c r="C15" s="101">
        <f>Input!$C$22</f>
        <v>0</v>
      </c>
      <c r="D15" s="128" t="s">
        <v>3942</v>
      </c>
      <c r="E15" s="227"/>
      <c r="F15" s="227"/>
      <c r="G15" s="227"/>
      <c r="H15" s="259"/>
      <c r="I15" s="96"/>
      <c r="J15" s="79">
        <v>6</v>
      </c>
      <c r="K15" s="105" t="s">
        <v>3896</v>
      </c>
      <c r="L15" s="241">
        <f>SUM($H$10,$H$33,$H$56,$H$79,$H$102,$H$125)</f>
        <v>0</v>
      </c>
      <c r="M15" s="242">
        <f>SUM($H$11,$H$34,$H$57,$H$80,$H$103,$H$126)</f>
        <v>0</v>
      </c>
      <c r="N15" s="242">
        <f>SUM($H$12,$H$35,$H$58,$H$81,$H$104,$H$127)</f>
        <v>0</v>
      </c>
      <c r="O15" s="242">
        <f>SUM($H$13,$H$36,$H$59,$H$82,$H$105,$H$128)</f>
        <v>0</v>
      </c>
      <c r="P15" s="242">
        <f>SUM($H$14,$H$37,$H$60,$H$83,$H$106,$H$129)</f>
        <v>0</v>
      </c>
      <c r="Q15" s="242">
        <f>SUM($H$15,$H$38,$H$61,$H$84,$H$107,$H$130)</f>
        <v>0</v>
      </c>
      <c r="R15" s="242">
        <f>SUM($H$16,$H$39,$H$62,$H$85,$H$108,$H$131)</f>
        <v>0</v>
      </c>
      <c r="S15" s="242">
        <f>SUM($H$17,$H$40,$H$63,$H$86,$H$109,$H$132)</f>
        <v>0</v>
      </c>
      <c r="T15" s="242">
        <f>SUM($H$18,$H$41,$H$64,$H$87,$H$110,$H$133)</f>
        <v>0</v>
      </c>
      <c r="U15" s="242">
        <f>SUM($H$19,$H$42,$H$65,$H$88,$H$111,$H$134)</f>
        <v>0</v>
      </c>
      <c r="V15" s="242">
        <f>SUM($H$20,$H$43,$H$66,$H$89,$H$112,$H$135)</f>
        <v>0</v>
      </c>
      <c r="W15" s="242">
        <f>SUM($H$21,$H$44,$H$67,$H$90,$H$113,$H$136)</f>
        <v>0</v>
      </c>
      <c r="X15" s="242">
        <f>SUM($H$22,$H$45,$H$68,$H$91,$H$114,$H$137)</f>
        <v>0</v>
      </c>
      <c r="Y15" s="242">
        <f>SUM($H$23,$H$46,$H$69,$H$92,$H$115,$H$138)</f>
        <v>0</v>
      </c>
      <c r="Z15" s="242">
        <f>SUM($H$24,$H$47,$H$70,$H$93,$H$116,$H$139)</f>
        <v>0</v>
      </c>
      <c r="AA15" s="242">
        <f>SUM($H$25,$H$48,$H$71,$H$94,$H$117,$H$140)</f>
        <v>0</v>
      </c>
      <c r="AB15" s="242">
        <f>SUM($H$26,$H$49,$H$72,$H$95,$H$118,$H$141)</f>
        <v>0</v>
      </c>
      <c r="AC15" s="242">
        <f>SUM($H$27,$H$50,$H$73,$H$96,$H$119,$H$142)</f>
        <v>0</v>
      </c>
      <c r="AD15" s="242">
        <f>SUM($H$28,$H$51,$H$74,$H$97,$H$120,$H$143)</f>
        <v>0</v>
      </c>
      <c r="AE15" s="242">
        <f>SUM($H$29,$H$52,$H$75,$H$98,$H$121,$H$144)</f>
        <v>0</v>
      </c>
      <c r="AF15" s="242">
        <f>SUM($H$30,$H$53,$H$76,$H$99,$H$122,$H$145)</f>
        <v>0</v>
      </c>
      <c r="AG15" s="243">
        <f>SUM($H$31,$H$54,$H$77,$H$100,$H$123,$H$146)</f>
        <v>0</v>
      </c>
    </row>
    <row r="16" spans="2:34" ht="13" x14ac:dyDescent="0.3">
      <c r="B16" s="90">
        <v>7</v>
      </c>
      <c r="C16" s="101">
        <f>Input!$C$22</f>
        <v>0</v>
      </c>
      <c r="D16" s="128" t="s">
        <v>3945</v>
      </c>
      <c r="E16" s="227"/>
      <c r="F16" s="227"/>
      <c r="G16" s="227"/>
      <c r="H16" s="259"/>
      <c r="I16" s="96"/>
    </row>
    <row r="17" spans="2:34" ht="13" x14ac:dyDescent="0.3">
      <c r="B17" s="90">
        <v>8</v>
      </c>
      <c r="C17" s="101">
        <f>Input!$C$22</f>
        <v>0</v>
      </c>
      <c r="D17" s="128" t="s">
        <v>4039</v>
      </c>
      <c r="E17" s="227"/>
      <c r="F17" s="227"/>
      <c r="G17" s="227"/>
      <c r="H17" s="259"/>
      <c r="I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</row>
    <row r="18" spans="2:34" ht="13.5" thickBot="1" x14ac:dyDescent="0.35">
      <c r="B18" s="90">
        <v>9</v>
      </c>
      <c r="C18" s="101">
        <f>Input!$C$22</f>
        <v>0</v>
      </c>
      <c r="D18" s="128" t="s">
        <v>3957</v>
      </c>
      <c r="E18" s="227"/>
      <c r="F18" s="227"/>
      <c r="G18" s="227"/>
      <c r="H18" s="259"/>
      <c r="I18" s="96"/>
      <c r="S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</row>
    <row r="19" spans="2:34" ht="13.5" thickBot="1" x14ac:dyDescent="0.35">
      <c r="B19" s="90">
        <v>10</v>
      </c>
      <c r="C19" s="101">
        <f>Input!$C$22</f>
        <v>0</v>
      </c>
      <c r="D19" s="128" t="s">
        <v>4040</v>
      </c>
      <c r="E19" s="227"/>
      <c r="F19" s="227"/>
      <c r="G19" s="227"/>
      <c r="H19" s="259"/>
      <c r="I19" s="96"/>
      <c r="L19" s="99">
        <v>4</v>
      </c>
      <c r="M19" s="99">
        <v>5</v>
      </c>
      <c r="N19" s="100">
        <v>6</v>
      </c>
      <c r="O19" s="99">
        <v>7</v>
      </c>
      <c r="P19" s="99">
        <v>8</v>
      </c>
      <c r="S19" s="5"/>
      <c r="AH19" s="96"/>
    </row>
    <row r="20" spans="2:34" ht="13.5" thickBot="1" x14ac:dyDescent="0.35">
      <c r="B20" s="90">
        <v>11</v>
      </c>
      <c r="C20" s="101">
        <f>Input!$C$22</f>
        <v>0</v>
      </c>
      <c r="D20" s="128" t="s">
        <v>4041</v>
      </c>
      <c r="E20" s="227"/>
      <c r="F20" s="227"/>
      <c r="G20" s="227"/>
      <c r="H20" s="259"/>
      <c r="I20" s="96"/>
      <c r="L20" s="427" t="s">
        <v>37</v>
      </c>
      <c r="M20" s="446"/>
      <c r="N20" s="446"/>
      <c r="O20" s="446"/>
      <c r="P20" s="447"/>
    </row>
    <row r="21" spans="2:34" ht="13.5" thickBot="1" x14ac:dyDescent="0.35">
      <c r="B21" s="90">
        <v>12</v>
      </c>
      <c r="C21" s="101">
        <f>Input!$C$22</f>
        <v>0</v>
      </c>
      <c r="D21" s="128" t="s">
        <v>4042</v>
      </c>
      <c r="E21" s="227"/>
      <c r="F21" s="227"/>
      <c r="G21" s="227"/>
      <c r="H21" s="259"/>
      <c r="I21" s="96"/>
      <c r="K21" s="53" t="s">
        <v>4068</v>
      </c>
      <c r="L21" s="244">
        <f>Input!$C$22</f>
        <v>0</v>
      </c>
      <c r="M21" s="245">
        <f>Input!$C$23</f>
        <v>0</v>
      </c>
      <c r="N21" s="245">
        <f>Input!$C$24</f>
        <v>0</v>
      </c>
      <c r="O21" s="245">
        <f>Input!$C$25</f>
        <v>0</v>
      </c>
      <c r="P21" s="246">
        <f>Input!$C$26</f>
        <v>0</v>
      </c>
    </row>
    <row r="22" spans="2:34" ht="13" x14ac:dyDescent="0.3">
      <c r="B22" s="90">
        <v>13</v>
      </c>
      <c r="C22" s="101">
        <f>Input!$C$22</f>
        <v>0</v>
      </c>
      <c r="D22" s="128" t="s">
        <v>4043</v>
      </c>
      <c r="E22" s="227"/>
      <c r="F22" s="227"/>
      <c r="G22" s="227"/>
      <c r="H22" s="259"/>
      <c r="I22" s="96"/>
      <c r="J22" s="119">
        <v>13</v>
      </c>
      <c r="K22" s="104" t="s">
        <v>4063</v>
      </c>
      <c r="L22" s="247">
        <f>SUM($E$10:$E$32)</f>
        <v>0</v>
      </c>
      <c r="M22" s="247">
        <f>SUM($E$33:$E$55)</f>
        <v>0</v>
      </c>
      <c r="N22" s="247">
        <f>SUM($E$56:$E$78)</f>
        <v>0</v>
      </c>
      <c r="O22" s="247">
        <f>SUM($E$79:$E$101)</f>
        <v>0</v>
      </c>
      <c r="P22" s="248">
        <f>SUM($E$102:$E$124)</f>
        <v>0</v>
      </c>
    </row>
    <row r="23" spans="2:34" ht="13" x14ac:dyDescent="0.3">
      <c r="B23" s="90">
        <v>14</v>
      </c>
      <c r="C23" s="101">
        <f>Input!$C$22</f>
        <v>0</v>
      </c>
      <c r="D23" s="128" t="s">
        <v>3988</v>
      </c>
      <c r="E23" s="227"/>
      <c r="F23" s="227"/>
      <c r="G23" s="227"/>
      <c r="H23" s="259"/>
      <c r="I23" s="96"/>
      <c r="J23" s="54">
        <v>14</v>
      </c>
      <c r="K23" s="104" t="s">
        <v>4064</v>
      </c>
      <c r="L23" s="247">
        <f>SUM($F$10:$F$32)</f>
        <v>0</v>
      </c>
      <c r="M23" s="247">
        <f>SUM($F$33:$F$55)</f>
        <v>0</v>
      </c>
      <c r="N23" s="247">
        <f>SUM($F$56:$F$78)</f>
        <v>0</v>
      </c>
      <c r="O23" s="247">
        <f>SUM($F$79:$F$101)</f>
        <v>0</v>
      </c>
      <c r="P23" s="248">
        <f>SUM($F$102:$F$124)</f>
        <v>0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</row>
    <row r="24" spans="2:34" ht="13" x14ac:dyDescent="0.3">
      <c r="B24" s="90">
        <v>15</v>
      </c>
      <c r="C24" s="101">
        <f>Input!$C$22</f>
        <v>0</v>
      </c>
      <c r="D24" s="128" t="s">
        <v>4044</v>
      </c>
      <c r="E24" s="227"/>
      <c r="F24" s="227"/>
      <c r="G24" s="227"/>
      <c r="H24" s="259"/>
      <c r="I24" s="96"/>
      <c r="J24" s="54">
        <v>15</v>
      </c>
      <c r="K24" s="104" t="s">
        <v>3894</v>
      </c>
      <c r="L24" s="238">
        <f>SUM($G$10:$G$32)</f>
        <v>0</v>
      </c>
      <c r="M24" s="238">
        <f>SUM($G$33:$G$55)</f>
        <v>0</v>
      </c>
      <c r="N24" s="238">
        <f>SUM($G$56:$G$78)</f>
        <v>0</v>
      </c>
      <c r="O24" s="238">
        <f>SUM($G$79:$G$101)</f>
        <v>0</v>
      </c>
      <c r="P24" s="238">
        <f>SUM($G$102:$G$124)</f>
        <v>0</v>
      </c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</row>
    <row r="25" spans="2:34" ht="13.5" thickBot="1" x14ac:dyDescent="0.35">
      <c r="B25" s="90">
        <v>16</v>
      </c>
      <c r="C25" s="101">
        <f>Input!$C$22</f>
        <v>0</v>
      </c>
      <c r="D25" s="128" t="s">
        <v>4045</v>
      </c>
      <c r="E25" s="227"/>
      <c r="F25" s="227"/>
      <c r="G25" s="227"/>
      <c r="H25" s="259"/>
      <c r="I25" s="96"/>
      <c r="J25" s="79">
        <v>16</v>
      </c>
      <c r="K25" s="105" t="s">
        <v>3896</v>
      </c>
      <c r="L25" s="249">
        <f>SUM($H$10:$H$32)</f>
        <v>0</v>
      </c>
      <c r="M25" s="249">
        <f>SUM($H$33:$H$55)</f>
        <v>0</v>
      </c>
      <c r="N25" s="249">
        <f>SUM($H$56:$H$78)</f>
        <v>0</v>
      </c>
      <c r="O25" s="249">
        <f>SUM($H$79:$H$101)</f>
        <v>0</v>
      </c>
      <c r="P25" s="250">
        <f>SUM($H$102:$H$124)</f>
        <v>0</v>
      </c>
      <c r="W25" s="96"/>
      <c r="X25" s="96"/>
      <c r="Y25" s="96"/>
      <c r="Z25" s="96"/>
      <c r="AA25" s="96"/>
      <c r="AB25" s="96"/>
      <c r="AC25" s="96"/>
      <c r="AD25" s="96"/>
      <c r="AE25" s="96"/>
      <c r="AF25" s="96"/>
    </row>
    <row r="26" spans="2:34" ht="13" x14ac:dyDescent="0.3">
      <c r="B26" s="90">
        <v>17</v>
      </c>
      <c r="C26" s="101">
        <f>Input!$C$22</f>
        <v>0</v>
      </c>
      <c r="D26" s="128" t="s">
        <v>4046</v>
      </c>
      <c r="E26" s="227"/>
      <c r="F26" s="227"/>
      <c r="G26" s="227"/>
      <c r="H26" s="259"/>
      <c r="I26" s="96"/>
      <c r="Q26" s="96"/>
    </row>
    <row r="27" spans="2:34" ht="13.5" thickBot="1" x14ac:dyDescent="0.35">
      <c r="B27" s="90">
        <v>18</v>
      </c>
      <c r="C27" s="101">
        <f>Input!$C$22</f>
        <v>0</v>
      </c>
      <c r="D27" s="128" t="s">
        <v>4047</v>
      </c>
      <c r="E27" s="227"/>
      <c r="F27" s="227"/>
      <c r="G27" s="227"/>
      <c r="H27" s="259"/>
      <c r="I27" s="96"/>
    </row>
    <row r="28" spans="2:34" ht="13.5" thickBot="1" x14ac:dyDescent="0.35">
      <c r="B28" s="90">
        <v>19</v>
      </c>
      <c r="C28" s="101">
        <f>Input!$C$22</f>
        <v>0</v>
      </c>
      <c r="D28" s="128" t="s">
        <v>4048</v>
      </c>
      <c r="E28" s="227"/>
      <c r="F28" s="227"/>
      <c r="G28" s="227"/>
      <c r="H28" s="259"/>
      <c r="I28" s="96"/>
      <c r="L28" s="99">
        <v>4</v>
      </c>
      <c r="M28" s="99">
        <v>5</v>
      </c>
      <c r="N28" s="100">
        <v>6</v>
      </c>
      <c r="O28" s="99">
        <v>7</v>
      </c>
      <c r="P28" s="99">
        <v>8</v>
      </c>
    </row>
    <row r="29" spans="2:34" ht="13.5" thickBot="1" x14ac:dyDescent="0.35">
      <c r="B29" s="90">
        <v>20</v>
      </c>
      <c r="C29" s="101">
        <f>Input!$C$22</f>
        <v>0</v>
      </c>
      <c r="D29" s="128" t="s">
        <v>4049</v>
      </c>
      <c r="E29" s="227"/>
      <c r="F29" s="227"/>
      <c r="G29" s="227"/>
      <c r="H29" s="259"/>
      <c r="I29" s="96"/>
      <c r="L29" s="427" t="s">
        <v>37</v>
      </c>
      <c r="M29" s="446"/>
      <c r="N29" s="446"/>
      <c r="O29" s="446"/>
      <c r="P29" s="447"/>
    </row>
    <row r="30" spans="2:34" ht="13.5" thickBot="1" x14ac:dyDescent="0.35">
      <c r="B30" s="90">
        <v>21</v>
      </c>
      <c r="C30" s="101">
        <f>Input!$C$22</f>
        <v>0</v>
      </c>
      <c r="D30" s="128" t="s">
        <v>4050</v>
      </c>
      <c r="E30" s="227"/>
      <c r="F30" s="227"/>
      <c r="G30" s="227"/>
      <c r="H30" s="259"/>
      <c r="I30" s="96"/>
      <c r="K30" s="83" t="s">
        <v>4068</v>
      </c>
      <c r="L30" s="256">
        <f>Input!$C$22</f>
        <v>0</v>
      </c>
      <c r="M30" s="257">
        <f>Input!$C$23</f>
        <v>0</v>
      </c>
      <c r="N30" s="257">
        <f>Input!$C$24</f>
        <v>0</v>
      </c>
      <c r="O30" s="257">
        <f>Input!$C$25</f>
        <v>0</v>
      </c>
      <c r="P30" s="258">
        <f>Input!$C$26</f>
        <v>0</v>
      </c>
    </row>
    <row r="31" spans="2:34" ht="13" x14ac:dyDescent="0.3">
      <c r="B31" s="90">
        <v>22</v>
      </c>
      <c r="C31" s="101">
        <f>Input!$C$22</f>
        <v>0</v>
      </c>
      <c r="D31" s="128" t="s">
        <v>4026</v>
      </c>
      <c r="E31" s="227"/>
      <c r="F31" s="227"/>
      <c r="G31" s="227"/>
      <c r="H31" s="259"/>
      <c r="I31" s="96"/>
      <c r="J31" s="119">
        <v>22</v>
      </c>
      <c r="K31" s="103" t="s">
        <v>4069</v>
      </c>
      <c r="L31" s="251" t="e">
        <f>SUM($E$10:$E$31)/L22</f>
        <v>#DIV/0!</v>
      </c>
      <c r="M31" s="251" t="e">
        <f>SUM($E$33:$E$54)/M22</f>
        <v>#DIV/0!</v>
      </c>
      <c r="N31" s="251" t="e">
        <f>SUM($E$56:$E$77)/N22</f>
        <v>#DIV/0!</v>
      </c>
      <c r="O31" s="251" t="e">
        <f>SUM($E$79:$E$100)/O22</f>
        <v>#DIV/0!</v>
      </c>
      <c r="P31" s="252" t="e">
        <f>SUM($E$102:$E$123)/P22</f>
        <v>#DIV/0!</v>
      </c>
    </row>
    <row r="32" spans="2:34" ht="13" x14ac:dyDescent="0.3">
      <c r="B32" s="90">
        <v>23</v>
      </c>
      <c r="C32" s="101">
        <f>Input!$C$22</f>
        <v>0</v>
      </c>
      <c r="D32" s="128" t="s">
        <v>4070</v>
      </c>
      <c r="E32" s="227"/>
      <c r="F32" s="227"/>
      <c r="G32" s="227"/>
      <c r="H32" s="259"/>
      <c r="I32" s="96"/>
      <c r="J32" s="54">
        <v>23</v>
      </c>
      <c r="K32" s="104" t="s">
        <v>4071</v>
      </c>
      <c r="L32" s="251" t="e">
        <f>SUM($F$10:$F$31)/L22</f>
        <v>#DIV/0!</v>
      </c>
      <c r="M32" s="251" t="e">
        <f>SUM($F$33:$F$54)/M22</f>
        <v>#DIV/0!</v>
      </c>
      <c r="N32" s="251" t="e">
        <f>SUM($F$56:$F$77)/N22</f>
        <v>#DIV/0!</v>
      </c>
      <c r="O32" s="251" t="e">
        <f>SUM($F$79:$F$100)/O22</f>
        <v>#DIV/0!</v>
      </c>
      <c r="P32" s="252" t="e">
        <f>SUM($F$102:$F$123)/P22</f>
        <v>#DIV/0!</v>
      </c>
    </row>
    <row r="33" spans="2:16" ht="13" x14ac:dyDescent="0.3">
      <c r="B33" s="90">
        <v>24</v>
      </c>
      <c r="C33" s="101">
        <f>Input!$C$23</f>
        <v>0</v>
      </c>
      <c r="D33" s="128" t="s">
        <v>4034</v>
      </c>
      <c r="E33" s="227"/>
      <c r="F33" s="227"/>
      <c r="G33" s="227"/>
      <c r="H33" s="259"/>
      <c r="I33" s="96"/>
      <c r="J33" s="54">
        <v>24</v>
      </c>
      <c r="K33" s="104" t="s">
        <v>4134</v>
      </c>
      <c r="L33" s="253" t="e">
        <f>SUM($G$10:$G$31)/L24</f>
        <v>#DIV/0!</v>
      </c>
      <c r="M33" s="253" t="e">
        <f>SUM($G$33:$G$54)/M24</f>
        <v>#DIV/0!</v>
      </c>
      <c r="N33" s="253" t="e">
        <f>SUM($G$56:$G$77)/N24</f>
        <v>#DIV/0!</v>
      </c>
      <c r="O33" s="253" t="e">
        <f>SUM($G$79:$G$100)/O24</f>
        <v>#DIV/0!</v>
      </c>
      <c r="P33" s="252" t="e">
        <f>SUM($G$102:$G$123)/P24</f>
        <v>#DIV/0!</v>
      </c>
    </row>
    <row r="34" spans="2:16" ht="13.5" thickBot="1" x14ac:dyDescent="0.35">
      <c r="B34" s="90">
        <v>25</v>
      </c>
      <c r="C34" s="101">
        <f>Input!$C$23</f>
        <v>0</v>
      </c>
      <c r="D34" s="128" t="s">
        <v>4035</v>
      </c>
      <c r="E34" s="227"/>
      <c r="F34" s="227"/>
      <c r="G34" s="227"/>
      <c r="H34" s="259"/>
      <c r="I34" s="96"/>
      <c r="J34" s="79">
        <v>25</v>
      </c>
      <c r="K34" s="105" t="s">
        <v>4135</v>
      </c>
      <c r="L34" s="254" t="e">
        <f>SUM($H$10:$H$31)/L25</f>
        <v>#DIV/0!</v>
      </c>
      <c r="M34" s="254" t="e">
        <f>SUM($H$33:$H$54)/M25</f>
        <v>#DIV/0!</v>
      </c>
      <c r="N34" s="254" t="e">
        <f>SUM($H$56:$H$77)/N25</f>
        <v>#DIV/0!</v>
      </c>
      <c r="O34" s="254" t="e">
        <f>SUM($H$79:$H$100)/O25</f>
        <v>#DIV/0!</v>
      </c>
      <c r="P34" s="255" t="e">
        <f>SUM($H$102:$H$123)/P25</f>
        <v>#DIV/0!</v>
      </c>
    </row>
    <row r="35" spans="2:16" ht="13" x14ac:dyDescent="0.3">
      <c r="B35" s="90">
        <v>26</v>
      </c>
      <c r="C35" s="101">
        <f>Input!$C$23</f>
        <v>0</v>
      </c>
      <c r="D35" s="128" t="s">
        <v>4036</v>
      </c>
      <c r="E35" s="227"/>
      <c r="F35" s="227"/>
      <c r="G35" s="227"/>
      <c r="H35" s="259"/>
      <c r="I35" s="96"/>
    </row>
    <row r="36" spans="2:16" ht="13" x14ac:dyDescent="0.3">
      <c r="B36" s="90">
        <v>27</v>
      </c>
      <c r="C36" s="101">
        <f>Input!$C$23</f>
        <v>0</v>
      </c>
      <c r="D36" s="128" t="s">
        <v>4037</v>
      </c>
      <c r="E36" s="227"/>
      <c r="F36" s="227"/>
      <c r="G36" s="227"/>
      <c r="H36" s="259"/>
      <c r="I36" s="96"/>
    </row>
    <row r="37" spans="2:16" ht="13" x14ac:dyDescent="0.3">
      <c r="B37" s="90">
        <v>28</v>
      </c>
      <c r="C37" s="101">
        <f>Input!$C$23</f>
        <v>0</v>
      </c>
      <c r="D37" s="128" t="s">
        <v>4038</v>
      </c>
      <c r="E37" s="227"/>
      <c r="F37" s="227"/>
      <c r="G37" s="227"/>
      <c r="H37" s="259"/>
      <c r="I37" s="96"/>
    </row>
    <row r="38" spans="2:16" ht="13" x14ac:dyDescent="0.3">
      <c r="B38" s="90">
        <v>29</v>
      </c>
      <c r="C38" s="101">
        <f>Input!$C$23</f>
        <v>0</v>
      </c>
      <c r="D38" s="128" t="s">
        <v>3942</v>
      </c>
      <c r="E38" s="227"/>
      <c r="F38" s="227"/>
      <c r="G38" s="227"/>
      <c r="H38" s="259"/>
      <c r="I38" s="96"/>
    </row>
    <row r="39" spans="2:16" ht="13" x14ac:dyDescent="0.3">
      <c r="B39" s="90">
        <v>30</v>
      </c>
      <c r="C39" s="101">
        <f>Input!$C$23</f>
        <v>0</v>
      </c>
      <c r="D39" s="128" t="s">
        <v>3945</v>
      </c>
      <c r="E39" s="227"/>
      <c r="F39" s="227"/>
      <c r="G39" s="227"/>
      <c r="H39" s="259"/>
      <c r="I39" s="96"/>
    </row>
    <row r="40" spans="2:16" ht="13" x14ac:dyDescent="0.3">
      <c r="B40" s="90">
        <v>31</v>
      </c>
      <c r="C40" s="101">
        <f>Input!$C$23</f>
        <v>0</v>
      </c>
      <c r="D40" s="128" t="s">
        <v>4039</v>
      </c>
      <c r="E40" s="227"/>
      <c r="F40" s="227"/>
      <c r="G40" s="227"/>
      <c r="H40" s="259"/>
      <c r="I40" s="96"/>
    </row>
    <row r="41" spans="2:16" ht="13" x14ac:dyDescent="0.3">
      <c r="B41" s="90">
        <v>32</v>
      </c>
      <c r="C41" s="101">
        <f>Input!$C$23</f>
        <v>0</v>
      </c>
      <c r="D41" s="128" t="s">
        <v>3957</v>
      </c>
      <c r="E41" s="227"/>
      <c r="F41" s="227"/>
      <c r="G41" s="227"/>
      <c r="H41" s="259"/>
      <c r="I41" s="96"/>
    </row>
    <row r="42" spans="2:16" ht="13" x14ac:dyDescent="0.3">
      <c r="B42" s="90">
        <v>33</v>
      </c>
      <c r="C42" s="101">
        <f>Input!$C$23</f>
        <v>0</v>
      </c>
      <c r="D42" s="128" t="s">
        <v>4040</v>
      </c>
      <c r="E42" s="227"/>
      <c r="F42" s="227"/>
      <c r="G42" s="227"/>
      <c r="H42" s="259"/>
      <c r="I42" s="96"/>
    </row>
    <row r="43" spans="2:16" ht="13" x14ac:dyDescent="0.3">
      <c r="B43" s="90">
        <v>34</v>
      </c>
      <c r="C43" s="101">
        <f>Input!$C$23</f>
        <v>0</v>
      </c>
      <c r="D43" s="128" t="s">
        <v>4041</v>
      </c>
      <c r="E43" s="227"/>
      <c r="F43" s="227"/>
      <c r="G43" s="227"/>
      <c r="H43" s="259"/>
      <c r="I43" s="96"/>
    </row>
    <row r="44" spans="2:16" ht="13" x14ac:dyDescent="0.3">
      <c r="B44" s="90">
        <v>35</v>
      </c>
      <c r="C44" s="101">
        <f>Input!$C$23</f>
        <v>0</v>
      </c>
      <c r="D44" s="128" t="s">
        <v>4042</v>
      </c>
      <c r="E44" s="227"/>
      <c r="F44" s="227"/>
      <c r="G44" s="227"/>
      <c r="H44" s="259"/>
      <c r="I44" s="96"/>
    </row>
    <row r="45" spans="2:16" ht="13" x14ac:dyDescent="0.3">
      <c r="B45" s="90">
        <v>36</v>
      </c>
      <c r="C45" s="101">
        <f>Input!$C$23</f>
        <v>0</v>
      </c>
      <c r="D45" s="128" t="s">
        <v>4043</v>
      </c>
      <c r="E45" s="227"/>
      <c r="F45" s="227"/>
      <c r="G45" s="227"/>
      <c r="H45" s="259"/>
      <c r="I45" s="96"/>
    </row>
    <row r="46" spans="2:16" ht="13" x14ac:dyDescent="0.3">
      <c r="B46" s="90">
        <v>37</v>
      </c>
      <c r="C46" s="101">
        <f>Input!$C$23</f>
        <v>0</v>
      </c>
      <c r="D46" s="128" t="s">
        <v>3988</v>
      </c>
      <c r="E46" s="227"/>
      <c r="F46" s="227"/>
      <c r="G46" s="227"/>
      <c r="H46" s="259"/>
      <c r="I46" s="96"/>
    </row>
    <row r="47" spans="2:16" ht="13" x14ac:dyDescent="0.3">
      <c r="B47" s="90">
        <v>38</v>
      </c>
      <c r="C47" s="101">
        <f>Input!$C$23</f>
        <v>0</v>
      </c>
      <c r="D47" s="128" t="s">
        <v>4044</v>
      </c>
      <c r="E47" s="227"/>
      <c r="F47" s="227"/>
      <c r="G47" s="227"/>
      <c r="H47" s="259"/>
      <c r="I47" s="96"/>
    </row>
    <row r="48" spans="2:16" ht="13" x14ac:dyDescent="0.3">
      <c r="B48" s="90">
        <v>39</v>
      </c>
      <c r="C48" s="101">
        <f>Input!$C$23</f>
        <v>0</v>
      </c>
      <c r="D48" s="128" t="s">
        <v>4045</v>
      </c>
      <c r="E48" s="227"/>
      <c r="F48" s="227"/>
      <c r="G48" s="227"/>
      <c r="H48" s="259"/>
      <c r="I48" s="96"/>
    </row>
    <row r="49" spans="2:9" ht="13" x14ac:dyDescent="0.3">
      <c r="B49" s="90">
        <v>40</v>
      </c>
      <c r="C49" s="101">
        <f>Input!$C$23</f>
        <v>0</v>
      </c>
      <c r="D49" s="128" t="s">
        <v>4046</v>
      </c>
      <c r="E49" s="227"/>
      <c r="F49" s="227"/>
      <c r="G49" s="227"/>
      <c r="H49" s="259"/>
      <c r="I49" s="96"/>
    </row>
    <row r="50" spans="2:9" ht="13" x14ac:dyDescent="0.3">
      <c r="B50" s="90">
        <v>41</v>
      </c>
      <c r="C50" s="101">
        <f>Input!$C$23</f>
        <v>0</v>
      </c>
      <c r="D50" s="128" t="s">
        <v>4047</v>
      </c>
      <c r="E50" s="227"/>
      <c r="F50" s="227"/>
      <c r="G50" s="227"/>
      <c r="H50" s="259"/>
      <c r="I50" s="96"/>
    </row>
    <row r="51" spans="2:9" ht="13" x14ac:dyDescent="0.3">
      <c r="B51" s="90">
        <v>42</v>
      </c>
      <c r="C51" s="101">
        <f>Input!$C$23</f>
        <v>0</v>
      </c>
      <c r="D51" s="128" t="s">
        <v>4048</v>
      </c>
      <c r="E51" s="227"/>
      <c r="F51" s="227"/>
      <c r="G51" s="227"/>
      <c r="H51" s="259"/>
      <c r="I51" s="96"/>
    </row>
    <row r="52" spans="2:9" ht="13" x14ac:dyDescent="0.3">
      <c r="B52" s="90">
        <v>43</v>
      </c>
      <c r="C52" s="101">
        <f>Input!$C$23</f>
        <v>0</v>
      </c>
      <c r="D52" s="128" t="s">
        <v>4049</v>
      </c>
      <c r="E52" s="227"/>
      <c r="F52" s="227"/>
      <c r="G52" s="227"/>
      <c r="H52" s="259"/>
      <c r="I52" s="96"/>
    </row>
    <row r="53" spans="2:9" ht="13" x14ac:dyDescent="0.3">
      <c r="B53" s="90">
        <v>44</v>
      </c>
      <c r="C53" s="101">
        <f>Input!$C$23</f>
        <v>0</v>
      </c>
      <c r="D53" s="128" t="s">
        <v>4050</v>
      </c>
      <c r="E53" s="227"/>
      <c r="F53" s="227"/>
      <c r="G53" s="227"/>
      <c r="H53" s="259"/>
      <c r="I53" s="96"/>
    </row>
    <row r="54" spans="2:9" ht="13" x14ac:dyDescent="0.3">
      <c r="B54" s="90">
        <v>45</v>
      </c>
      <c r="C54" s="101">
        <f>Input!$C$23</f>
        <v>0</v>
      </c>
      <c r="D54" s="128" t="s">
        <v>4026</v>
      </c>
      <c r="E54" s="227"/>
      <c r="F54" s="227"/>
      <c r="G54" s="227"/>
      <c r="H54" s="259"/>
      <c r="I54" s="96"/>
    </row>
    <row r="55" spans="2:9" ht="13" x14ac:dyDescent="0.3">
      <c r="B55" s="90">
        <v>46</v>
      </c>
      <c r="C55" s="101">
        <f>Input!$C$23</f>
        <v>0</v>
      </c>
      <c r="D55" s="128" t="s">
        <v>4070</v>
      </c>
      <c r="E55" s="227"/>
      <c r="F55" s="227"/>
      <c r="G55" s="227"/>
      <c r="H55" s="259"/>
      <c r="I55" s="96"/>
    </row>
    <row r="56" spans="2:9" ht="13" x14ac:dyDescent="0.3">
      <c r="B56" s="90">
        <v>47</v>
      </c>
      <c r="C56" s="101">
        <f>Input!$C$24</f>
        <v>0</v>
      </c>
      <c r="D56" s="128" t="s">
        <v>4034</v>
      </c>
      <c r="E56" s="227"/>
      <c r="F56" s="227"/>
      <c r="G56" s="227"/>
      <c r="H56" s="259"/>
      <c r="I56" s="96"/>
    </row>
    <row r="57" spans="2:9" ht="13" x14ac:dyDescent="0.3">
      <c r="B57" s="90">
        <v>48</v>
      </c>
      <c r="C57" s="101">
        <f>Input!$C$24</f>
        <v>0</v>
      </c>
      <c r="D57" s="128" t="s">
        <v>4035</v>
      </c>
      <c r="E57" s="227"/>
      <c r="F57" s="227"/>
      <c r="G57" s="227"/>
      <c r="H57" s="259"/>
      <c r="I57" s="96"/>
    </row>
    <row r="58" spans="2:9" ht="13" x14ac:dyDescent="0.3">
      <c r="B58" s="90">
        <v>49</v>
      </c>
      <c r="C58" s="101">
        <f>Input!$C$24</f>
        <v>0</v>
      </c>
      <c r="D58" s="128" t="s">
        <v>4036</v>
      </c>
      <c r="E58" s="227"/>
      <c r="F58" s="227"/>
      <c r="G58" s="227"/>
      <c r="H58" s="259"/>
      <c r="I58" s="96"/>
    </row>
    <row r="59" spans="2:9" ht="13" x14ac:dyDescent="0.3">
      <c r="B59" s="90">
        <v>50</v>
      </c>
      <c r="C59" s="101">
        <f>Input!$C$24</f>
        <v>0</v>
      </c>
      <c r="D59" s="128" t="s">
        <v>4037</v>
      </c>
      <c r="E59" s="227"/>
      <c r="F59" s="227"/>
      <c r="G59" s="227"/>
      <c r="H59" s="259"/>
      <c r="I59" s="96"/>
    </row>
    <row r="60" spans="2:9" ht="13" x14ac:dyDescent="0.3">
      <c r="B60" s="90">
        <v>51</v>
      </c>
      <c r="C60" s="101">
        <f>Input!$C$24</f>
        <v>0</v>
      </c>
      <c r="D60" s="128" t="s">
        <v>4038</v>
      </c>
      <c r="E60" s="227"/>
      <c r="F60" s="227"/>
      <c r="G60" s="227"/>
      <c r="H60" s="259"/>
      <c r="I60" s="96"/>
    </row>
    <row r="61" spans="2:9" ht="13" x14ac:dyDescent="0.3">
      <c r="B61" s="90">
        <v>52</v>
      </c>
      <c r="C61" s="101">
        <f>Input!$C$24</f>
        <v>0</v>
      </c>
      <c r="D61" s="128" t="s">
        <v>3942</v>
      </c>
      <c r="E61" s="227"/>
      <c r="F61" s="227"/>
      <c r="G61" s="227"/>
      <c r="H61" s="259"/>
      <c r="I61" s="96"/>
    </row>
    <row r="62" spans="2:9" ht="13" x14ac:dyDescent="0.3">
      <c r="B62" s="90">
        <v>53</v>
      </c>
      <c r="C62" s="101">
        <f>Input!$C$24</f>
        <v>0</v>
      </c>
      <c r="D62" s="128" t="s">
        <v>3945</v>
      </c>
      <c r="E62" s="227"/>
      <c r="F62" s="227"/>
      <c r="G62" s="227"/>
      <c r="H62" s="259"/>
      <c r="I62" s="96"/>
    </row>
    <row r="63" spans="2:9" ht="13" x14ac:dyDescent="0.3">
      <c r="B63" s="90">
        <v>54</v>
      </c>
      <c r="C63" s="101">
        <f>Input!$C$24</f>
        <v>0</v>
      </c>
      <c r="D63" s="128" t="s">
        <v>4039</v>
      </c>
      <c r="E63" s="227"/>
      <c r="F63" s="227"/>
      <c r="G63" s="227"/>
      <c r="H63" s="259"/>
      <c r="I63" s="96"/>
    </row>
    <row r="64" spans="2:9" ht="13" x14ac:dyDescent="0.3">
      <c r="B64" s="90">
        <v>55</v>
      </c>
      <c r="C64" s="101">
        <f>Input!$C$24</f>
        <v>0</v>
      </c>
      <c r="D64" s="128" t="s">
        <v>3957</v>
      </c>
      <c r="E64" s="227"/>
      <c r="F64" s="227"/>
      <c r="G64" s="227"/>
      <c r="H64" s="259"/>
      <c r="I64" s="96"/>
    </row>
    <row r="65" spans="2:9" ht="13" x14ac:dyDescent="0.3">
      <c r="B65" s="90">
        <v>56</v>
      </c>
      <c r="C65" s="101">
        <f>Input!$C$24</f>
        <v>0</v>
      </c>
      <c r="D65" s="128" t="s">
        <v>4040</v>
      </c>
      <c r="E65" s="227"/>
      <c r="F65" s="227"/>
      <c r="G65" s="227"/>
      <c r="H65" s="259"/>
      <c r="I65" s="96"/>
    </row>
    <row r="66" spans="2:9" ht="13" x14ac:dyDescent="0.3">
      <c r="B66" s="90">
        <v>57</v>
      </c>
      <c r="C66" s="101">
        <f>Input!$C$24</f>
        <v>0</v>
      </c>
      <c r="D66" s="128" t="s">
        <v>4041</v>
      </c>
      <c r="E66" s="227"/>
      <c r="F66" s="227"/>
      <c r="G66" s="227"/>
      <c r="H66" s="259"/>
      <c r="I66" s="96"/>
    </row>
    <row r="67" spans="2:9" ht="13" x14ac:dyDescent="0.3">
      <c r="B67" s="90">
        <v>58</v>
      </c>
      <c r="C67" s="101">
        <f>Input!$C$24</f>
        <v>0</v>
      </c>
      <c r="D67" s="128" t="s">
        <v>4042</v>
      </c>
      <c r="E67" s="227"/>
      <c r="F67" s="227"/>
      <c r="G67" s="227"/>
      <c r="H67" s="259"/>
      <c r="I67" s="96"/>
    </row>
    <row r="68" spans="2:9" ht="13" x14ac:dyDescent="0.3">
      <c r="B68" s="90">
        <v>59</v>
      </c>
      <c r="C68" s="101">
        <f>Input!$C$24</f>
        <v>0</v>
      </c>
      <c r="D68" s="128" t="s">
        <v>4043</v>
      </c>
      <c r="E68" s="227"/>
      <c r="F68" s="227"/>
      <c r="G68" s="227"/>
      <c r="H68" s="259"/>
      <c r="I68" s="96"/>
    </row>
    <row r="69" spans="2:9" ht="13" x14ac:dyDescent="0.3">
      <c r="B69" s="90">
        <v>60</v>
      </c>
      <c r="C69" s="101">
        <f>Input!$C$24</f>
        <v>0</v>
      </c>
      <c r="D69" s="128" t="s">
        <v>3988</v>
      </c>
      <c r="E69" s="227"/>
      <c r="F69" s="227"/>
      <c r="G69" s="227"/>
      <c r="H69" s="259"/>
      <c r="I69" s="96"/>
    </row>
    <row r="70" spans="2:9" ht="13" x14ac:dyDescent="0.3">
      <c r="B70" s="90">
        <v>61</v>
      </c>
      <c r="C70" s="101">
        <f>Input!$C$24</f>
        <v>0</v>
      </c>
      <c r="D70" s="128" t="s">
        <v>4044</v>
      </c>
      <c r="E70" s="227"/>
      <c r="F70" s="227"/>
      <c r="G70" s="227"/>
      <c r="H70" s="259"/>
      <c r="I70" s="96"/>
    </row>
    <row r="71" spans="2:9" ht="13" x14ac:dyDescent="0.3">
      <c r="B71" s="90">
        <v>62</v>
      </c>
      <c r="C71" s="101">
        <f>Input!$C$24</f>
        <v>0</v>
      </c>
      <c r="D71" s="128" t="s">
        <v>4045</v>
      </c>
      <c r="E71" s="227"/>
      <c r="F71" s="227"/>
      <c r="G71" s="227"/>
      <c r="H71" s="259"/>
      <c r="I71" s="96"/>
    </row>
    <row r="72" spans="2:9" ht="13" x14ac:dyDescent="0.3">
      <c r="B72" s="90">
        <v>63</v>
      </c>
      <c r="C72" s="101">
        <f>Input!$C$24</f>
        <v>0</v>
      </c>
      <c r="D72" s="128" t="s">
        <v>4046</v>
      </c>
      <c r="E72" s="227"/>
      <c r="F72" s="227"/>
      <c r="G72" s="227"/>
      <c r="H72" s="259"/>
      <c r="I72" s="96"/>
    </row>
    <row r="73" spans="2:9" ht="13" x14ac:dyDescent="0.3">
      <c r="B73" s="90">
        <v>64</v>
      </c>
      <c r="C73" s="101">
        <f>Input!$C$24</f>
        <v>0</v>
      </c>
      <c r="D73" s="128" t="s">
        <v>4047</v>
      </c>
      <c r="E73" s="227"/>
      <c r="F73" s="227"/>
      <c r="G73" s="227"/>
      <c r="H73" s="259"/>
      <c r="I73" s="96"/>
    </row>
    <row r="74" spans="2:9" ht="13" x14ac:dyDescent="0.3">
      <c r="B74" s="90">
        <v>65</v>
      </c>
      <c r="C74" s="101">
        <f>Input!$C$24</f>
        <v>0</v>
      </c>
      <c r="D74" s="128" t="s">
        <v>4048</v>
      </c>
      <c r="E74" s="227"/>
      <c r="F74" s="227"/>
      <c r="G74" s="227"/>
      <c r="H74" s="259"/>
      <c r="I74" s="96"/>
    </row>
    <row r="75" spans="2:9" ht="13" x14ac:dyDescent="0.3">
      <c r="B75" s="90">
        <v>66</v>
      </c>
      <c r="C75" s="101">
        <f>Input!$C$24</f>
        <v>0</v>
      </c>
      <c r="D75" s="128" t="s">
        <v>4049</v>
      </c>
      <c r="E75" s="227"/>
      <c r="F75" s="227"/>
      <c r="G75" s="227"/>
      <c r="H75" s="259"/>
      <c r="I75" s="96"/>
    </row>
    <row r="76" spans="2:9" ht="13" x14ac:dyDescent="0.3">
      <c r="B76" s="90">
        <v>67</v>
      </c>
      <c r="C76" s="101">
        <f>Input!$C$24</f>
        <v>0</v>
      </c>
      <c r="D76" s="128" t="s">
        <v>4050</v>
      </c>
      <c r="E76" s="227"/>
      <c r="F76" s="227"/>
      <c r="G76" s="227"/>
      <c r="H76" s="259"/>
      <c r="I76" s="96"/>
    </row>
    <row r="77" spans="2:9" ht="13" x14ac:dyDescent="0.3">
      <c r="B77" s="90">
        <v>68</v>
      </c>
      <c r="C77" s="101">
        <f>Input!$C$24</f>
        <v>0</v>
      </c>
      <c r="D77" s="128" t="s">
        <v>4026</v>
      </c>
      <c r="E77" s="227"/>
      <c r="F77" s="227"/>
      <c r="G77" s="227"/>
      <c r="H77" s="259"/>
      <c r="I77" s="96"/>
    </row>
    <row r="78" spans="2:9" ht="13" x14ac:dyDescent="0.3">
      <c r="B78" s="90">
        <v>69</v>
      </c>
      <c r="C78" s="101">
        <f>Input!$C$24</f>
        <v>0</v>
      </c>
      <c r="D78" s="128" t="s">
        <v>4070</v>
      </c>
      <c r="E78" s="227"/>
      <c r="F78" s="227"/>
      <c r="G78" s="227"/>
      <c r="H78" s="259"/>
      <c r="I78" s="96"/>
    </row>
    <row r="79" spans="2:9" ht="13" x14ac:dyDescent="0.3">
      <c r="B79" s="90">
        <v>70</v>
      </c>
      <c r="C79" s="101">
        <f>Input!$C$25</f>
        <v>0</v>
      </c>
      <c r="D79" s="128" t="s">
        <v>4034</v>
      </c>
      <c r="E79" s="227"/>
      <c r="F79" s="227"/>
      <c r="G79" s="227"/>
      <c r="H79" s="259"/>
      <c r="I79" s="96"/>
    </row>
    <row r="80" spans="2:9" ht="13" x14ac:dyDescent="0.3">
      <c r="B80" s="90">
        <v>71</v>
      </c>
      <c r="C80" s="101">
        <f>Input!$C$25</f>
        <v>0</v>
      </c>
      <c r="D80" s="128" t="s">
        <v>4035</v>
      </c>
      <c r="E80" s="227"/>
      <c r="F80" s="227"/>
      <c r="G80" s="227"/>
      <c r="H80" s="259"/>
      <c r="I80" s="96"/>
    </row>
    <row r="81" spans="2:9" ht="13" x14ac:dyDescent="0.3">
      <c r="B81" s="90">
        <v>72</v>
      </c>
      <c r="C81" s="101">
        <f>Input!$C$25</f>
        <v>0</v>
      </c>
      <c r="D81" s="128" t="s">
        <v>4036</v>
      </c>
      <c r="E81" s="227"/>
      <c r="F81" s="227"/>
      <c r="G81" s="227"/>
      <c r="H81" s="259"/>
      <c r="I81" s="96"/>
    </row>
    <row r="82" spans="2:9" ht="13" x14ac:dyDescent="0.3">
      <c r="B82" s="90">
        <v>73</v>
      </c>
      <c r="C82" s="101">
        <f>Input!$C$25</f>
        <v>0</v>
      </c>
      <c r="D82" s="128" t="s">
        <v>4037</v>
      </c>
      <c r="E82" s="227"/>
      <c r="F82" s="227"/>
      <c r="G82" s="227"/>
      <c r="H82" s="259"/>
      <c r="I82" s="96"/>
    </row>
    <row r="83" spans="2:9" ht="13" x14ac:dyDescent="0.3">
      <c r="B83" s="90">
        <v>74</v>
      </c>
      <c r="C83" s="101">
        <f>Input!$C$25</f>
        <v>0</v>
      </c>
      <c r="D83" s="128" t="s">
        <v>4038</v>
      </c>
      <c r="E83" s="227"/>
      <c r="F83" s="227"/>
      <c r="G83" s="227"/>
      <c r="H83" s="259"/>
      <c r="I83" s="96"/>
    </row>
    <row r="84" spans="2:9" ht="13" x14ac:dyDescent="0.3">
      <c r="B84" s="90">
        <v>75</v>
      </c>
      <c r="C84" s="101">
        <f>Input!$C$25</f>
        <v>0</v>
      </c>
      <c r="D84" s="128" t="s">
        <v>3942</v>
      </c>
      <c r="E84" s="227"/>
      <c r="F84" s="227"/>
      <c r="G84" s="227"/>
      <c r="H84" s="259"/>
      <c r="I84" s="96"/>
    </row>
    <row r="85" spans="2:9" ht="13" x14ac:dyDescent="0.3">
      <c r="B85" s="90">
        <v>76</v>
      </c>
      <c r="C85" s="101">
        <f>Input!$C$25</f>
        <v>0</v>
      </c>
      <c r="D85" s="128" t="s">
        <v>3945</v>
      </c>
      <c r="E85" s="227"/>
      <c r="F85" s="227"/>
      <c r="G85" s="227"/>
      <c r="H85" s="259"/>
      <c r="I85" s="96"/>
    </row>
    <row r="86" spans="2:9" ht="13" x14ac:dyDescent="0.3">
      <c r="B86" s="90">
        <v>77</v>
      </c>
      <c r="C86" s="101">
        <f>Input!$C$25</f>
        <v>0</v>
      </c>
      <c r="D86" s="128" t="s">
        <v>4039</v>
      </c>
      <c r="E86" s="227"/>
      <c r="F86" s="227"/>
      <c r="G86" s="227"/>
      <c r="H86" s="259"/>
      <c r="I86" s="96"/>
    </row>
    <row r="87" spans="2:9" ht="13" x14ac:dyDescent="0.3">
      <c r="B87" s="90">
        <v>78</v>
      </c>
      <c r="C87" s="101">
        <f>Input!$C$25</f>
        <v>0</v>
      </c>
      <c r="D87" s="128" t="s">
        <v>3957</v>
      </c>
      <c r="E87" s="227"/>
      <c r="F87" s="227"/>
      <c r="G87" s="227"/>
      <c r="H87" s="259"/>
      <c r="I87" s="96"/>
    </row>
    <row r="88" spans="2:9" ht="13" x14ac:dyDescent="0.3">
      <c r="B88" s="90">
        <v>79</v>
      </c>
      <c r="C88" s="101">
        <f>Input!$C$25</f>
        <v>0</v>
      </c>
      <c r="D88" s="128" t="s">
        <v>4040</v>
      </c>
      <c r="E88" s="227"/>
      <c r="F88" s="227"/>
      <c r="G88" s="227"/>
      <c r="H88" s="259"/>
      <c r="I88" s="96"/>
    </row>
    <row r="89" spans="2:9" ht="13" x14ac:dyDescent="0.3">
      <c r="B89" s="90">
        <v>80</v>
      </c>
      <c r="C89" s="101">
        <f>Input!$C$25</f>
        <v>0</v>
      </c>
      <c r="D89" s="128" t="s">
        <v>4041</v>
      </c>
      <c r="E89" s="227"/>
      <c r="F89" s="227"/>
      <c r="G89" s="227"/>
      <c r="H89" s="259"/>
      <c r="I89" s="96"/>
    </row>
    <row r="90" spans="2:9" ht="13" x14ac:dyDescent="0.3">
      <c r="B90" s="90">
        <v>81</v>
      </c>
      <c r="C90" s="101">
        <f>Input!$C$25</f>
        <v>0</v>
      </c>
      <c r="D90" s="128" t="s">
        <v>4042</v>
      </c>
      <c r="E90" s="227"/>
      <c r="F90" s="227"/>
      <c r="G90" s="227"/>
      <c r="H90" s="259"/>
      <c r="I90" s="96"/>
    </row>
    <row r="91" spans="2:9" ht="13" x14ac:dyDescent="0.3">
      <c r="B91" s="90">
        <v>82</v>
      </c>
      <c r="C91" s="101">
        <f>Input!$C$25</f>
        <v>0</v>
      </c>
      <c r="D91" s="128" t="s">
        <v>4043</v>
      </c>
      <c r="E91" s="227"/>
      <c r="F91" s="227"/>
      <c r="G91" s="227"/>
      <c r="H91" s="259"/>
      <c r="I91" s="96"/>
    </row>
    <row r="92" spans="2:9" ht="13" x14ac:dyDescent="0.3">
      <c r="B92" s="90">
        <v>83</v>
      </c>
      <c r="C92" s="101">
        <f>Input!$C$25</f>
        <v>0</v>
      </c>
      <c r="D92" s="128" t="s">
        <v>3988</v>
      </c>
      <c r="E92" s="227"/>
      <c r="F92" s="227"/>
      <c r="G92" s="227"/>
      <c r="H92" s="259"/>
      <c r="I92" s="96"/>
    </row>
    <row r="93" spans="2:9" ht="13" x14ac:dyDescent="0.3">
      <c r="B93" s="90">
        <v>84</v>
      </c>
      <c r="C93" s="101">
        <f>Input!$C$25</f>
        <v>0</v>
      </c>
      <c r="D93" s="128" t="s">
        <v>4044</v>
      </c>
      <c r="E93" s="227"/>
      <c r="F93" s="227"/>
      <c r="G93" s="227"/>
      <c r="H93" s="259"/>
      <c r="I93" s="96"/>
    </row>
    <row r="94" spans="2:9" ht="13" x14ac:dyDescent="0.3">
      <c r="B94" s="90">
        <v>85</v>
      </c>
      <c r="C94" s="101">
        <f>Input!$C$25</f>
        <v>0</v>
      </c>
      <c r="D94" s="128" t="s">
        <v>4045</v>
      </c>
      <c r="E94" s="227"/>
      <c r="F94" s="227"/>
      <c r="G94" s="227"/>
      <c r="H94" s="259"/>
      <c r="I94" s="96"/>
    </row>
    <row r="95" spans="2:9" ht="13" x14ac:dyDescent="0.3">
      <c r="B95" s="90">
        <v>86</v>
      </c>
      <c r="C95" s="101">
        <f>Input!$C$25</f>
        <v>0</v>
      </c>
      <c r="D95" s="128" t="s">
        <v>4046</v>
      </c>
      <c r="E95" s="227"/>
      <c r="F95" s="227"/>
      <c r="G95" s="227"/>
      <c r="H95" s="259"/>
      <c r="I95" s="96"/>
    </row>
    <row r="96" spans="2:9" ht="13" x14ac:dyDescent="0.3">
      <c r="B96" s="90">
        <v>87</v>
      </c>
      <c r="C96" s="101">
        <f>Input!$C$25</f>
        <v>0</v>
      </c>
      <c r="D96" s="128" t="s">
        <v>4047</v>
      </c>
      <c r="E96" s="227"/>
      <c r="F96" s="227"/>
      <c r="G96" s="227"/>
      <c r="H96" s="259"/>
      <c r="I96" s="96"/>
    </row>
    <row r="97" spans="2:9" ht="13" x14ac:dyDescent="0.3">
      <c r="B97" s="90">
        <v>88</v>
      </c>
      <c r="C97" s="101">
        <f>Input!$C$25</f>
        <v>0</v>
      </c>
      <c r="D97" s="128" t="s">
        <v>4048</v>
      </c>
      <c r="E97" s="227"/>
      <c r="F97" s="227"/>
      <c r="G97" s="227"/>
      <c r="H97" s="259"/>
      <c r="I97" s="96"/>
    </row>
    <row r="98" spans="2:9" ht="13" x14ac:dyDescent="0.3">
      <c r="B98" s="90">
        <v>89</v>
      </c>
      <c r="C98" s="101">
        <f>Input!$C$25</f>
        <v>0</v>
      </c>
      <c r="D98" s="128" t="s">
        <v>4049</v>
      </c>
      <c r="E98" s="227"/>
      <c r="F98" s="227"/>
      <c r="G98" s="227"/>
      <c r="H98" s="259"/>
      <c r="I98" s="96"/>
    </row>
    <row r="99" spans="2:9" ht="13" x14ac:dyDescent="0.3">
      <c r="B99" s="90">
        <v>90</v>
      </c>
      <c r="C99" s="101">
        <f>Input!$C$25</f>
        <v>0</v>
      </c>
      <c r="D99" s="128" t="s">
        <v>4050</v>
      </c>
      <c r="E99" s="227"/>
      <c r="F99" s="227"/>
      <c r="G99" s="227"/>
      <c r="H99" s="259"/>
      <c r="I99" s="96"/>
    </row>
    <row r="100" spans="2:9" ht="13" x14ac:dyDescent="0.3">
      <c r="B100" s="90">
        <v>91</v>
      </c>
      <c r="C100" s="101">
        <f>Input!$C$25</f>
        <v>0</v>
      </c>
      <c r="D100" s="128" t="s">
        <v>4026</v>
      </c>
      <c r="E100" s="227"/>
      <c r="F100" s="227"/>
      <c r="G100" s="227"/>
      <c r="H100" s="259"/>
      <c r="I100" s="96"/>
    </row>
    <row r="101" spans="2:9" ht="13" x14ac:dyDescent="0.3">
      <c r="B101" s="90">
        <v>92</v>
      </c>
      <c r="C101" s="101">
        <f>Input!$C$25</f>
        <v>0</v>
      </c>
      <c r="D101" s="128" t="s">
        <v>4070</v>
      </c>
      <c r="E101" s="227"/>
      <c r="F101" s="227"/>
      <c r="G101" s="227"/>
      <c r="H101" s="259"/>
      <c r="I101" s="96"/>
    </row>
    <row r="102" spans="2:9" ht="13" x14ac:dyDescent="0.3">
      <c r="B102" s="90">
        <v>93</v>
      </c>
      <c r="C102" s="101">
        <f>Input!$C$26</f>
        <v>0</v>
      </c>
      <c r="D102" s="128" t="s">
        <v>4034</v>
      </c>
      <c r="E102" s="227"/>
      <c r="F102" s="227"/>
      <c r="G102" s="227"/>
      <c r="H102" s="259"/>
      <c r="I102" s="96"/>
    </row>
    <row r="103" spans="2:9" ht="13" x14ac:dyDescent="0.3">
      <c r="B103" s="90">
        <v>94</v>
      </c>
      <c r="C103" s="101">
        <f>Input!$C$26</f>
        <v>0</v>
      </c>
      <c r="D103" s="128" t="s">
        <v>4035</v>
      </c>
      <c r="E103" s="227"/>
      <c r="F103" s="227"/>
      <c r="G103" s="227"/>
      <c r="H103" s="259"/>
      <c r="I103" s="96"/>
    </row>
    <row r="104" spans="2:9" ht="13" x14ac:dyDescent="0.3">
      <c r="B104" s="90">
        <v>95</v>
      </c>
      <c r="C104" s="101">
        <f>Input!$C$26</f>
        <v>0</v>
      </c>
      <c r="D104" s="128" t="s">
        <v>4036</v>
      </c>
      <c r="E104" s="227"/>
      <c r="F104" s="227"/>
      <c r="G104" s="227"/>
      <c r="H104" s="259"/>
      <c r="I104" s="96"/>
    </row>
    <row r="105" spans="2:9" ht="13" x14ac:dyDescent="0.3">
      <c r="B105" s="90">
        <v>96</v>
      </c>
      <c r="C105" s="101">
        <f>Input!$C$26</f>
        <v>0</v>
      </c>
      <c r="D105" s="128" t="s">
        <v>4037</v>
      </c>
      <c r="E105" s="227"/>
      <c r="F105" s="227"/>
      <c r="G105" s="227"/>
      <c r="H105" s="259"/>
      <c r="I105" s="96"/>
    </row>
    <row r="106" spans="2:9" ht="13" x14ac:dyDescent="0.3">
      <c r="B106" s="90">
        <v>97</v>
      </c>
      <c r="C106" s="101">
        <f>Input!$C$26</f>
        <v>0</v>
      </c>
      <c r="D106" s="128" t="s">
        <v>4038</v>
      </c>
      <c r="E106" s="227"/>
      <c r="F106" s="227"/>
      <c r="G106" s="227"/>
      <c r="H106" s="259"/>
      <c r="I106" s="96"/>
    </row>
    <row r="107" spans="2:9" ht="13" x14ac:dyDescent="0.3">
      <c r="B107" s="90">
        <v>98</v>
      </c>
      <c r="C107" s="101">
        <f>Input!$C$26</f>
        <v>0</v>
      </c>
      <c r="D107" s="128" t="s">
        <v>3942</v>
      </c>
      <c r="E107" s="227"/>
      <c r="F107" s="227"/>
      <c r="G107" s="227"/>
      <c r="H107" s="259"/>
      <c r="I107" s="96"/>
    </row>
    <row r="108" spans="2:9" ht="13" x14ac:dyDescent="0.3">
      <c r="B108" s="90">
        <v>99</v>
      </c>
      <c r="C108" s="101">
        <f>Input!$C$26</f>
        <v>0</v>
      </c>
      <c r="D108" s="128" t="s">
        <v>3945</v>
      </c>
      <c r="E108" s="227"/>
      <c r="F108" s="227"/>
      <c r="G108" s="227"/>
      <c r="H108" s="259"/>
      <c r="I108" s="96"/>
    </row>
    <row r="109" spans="2:9" ht="13" x14ac:dyDescent="0.3">
      <c r="B109" s="90">
        <v>100</v>
      </c>
      <c r="C109" s="101">
        <f>Input!$C$26</f>
        <v>0</v>
      </c>
      <c r="D109" s="128" t="s">
        <v>4039</v>
      </c>
      <c r="E109" s="227"/>
      <c r="F109" s="227"/>
      <c r="G109" s="227"/>
      <c r="H109" s="259"/>
      <c r="I109" s="96"/>
    </row>
    <row r="110" spans="2:9" ht="13" x14ac:dyDescent="0.3">
      <c r="B110" s="90">
        <v>101</v>
      </c>
      <c r="C110" s="101">
        <f>Input!$C$26</f>
        <v>0</v>
      </c>
      <c r="D110" s="128" t="s">
        <v>3957</v>
      </c>
      <c r="E110" s="227"/>
      <c r="F110" s="227"/>
      <c r="G110" s="227"/>
      <c r="H110" s="259"/>
      <c r="I110" s="96"/>
    </row>
    <row r="111" spans="2:9" ht="13" x14ac:dyDescent="0.3">
      <c r="B111" s="90">
        <v>102</v>
      </c>
      <c r="C111" s="101">
        <f>Input!$C$26</f>
        <v>0</v>
      </c>
      <c r="D111" s="128" t="s">
        <v>4040</v>
      </c>
      <c r="E111" s="227"/>
      <c r="F111" s="227"/>
      <c r="G111" s="227"/>
      <c r="H111" s="259"/>
      <c r="I111" s="96"/>
    </row>
    <row r="112" spans="2:9" ht="13" x14ac:dyDescent="0.3">
      <c r="B112" s="90">
        <v>103</v>
      </c>
      <c r="C112" s="101">
        <f>Input!$C$26</f>
        <v>0</v>
      </c>
      <c r="D112" s="128" t="s">
        <v>4041</v>
      </c>
      <c r="E112" s="227"/>
      <c r="F112" s="227"/>
      <c r="G112" s="227"/>
      <c r="H112" s="259"/>
      <c r="I112" s="96"/>
    </row>
    <row r="113" spans="2:9" ht="13" x14ac:dyDescent="0.3">
      <c r="B113" s="90">
        <v>104</v>
      </c>
      <c r="C113" s="101">
        <f>Input!$C$26</f>
        <v>0</v>
      </c>
      <c r="D113" s="128" t="s">
        <v>4042</v>
      </c>
      <c r="E113" s="227"/>
      <c r="F113" s="227"/>
      <c r="G113" s="227"/>
      <c r="H113" s="259"/>
      <c r="I113" s="96"/>
    </row>
    <row r="114" spans="2:9" ht="13" x14ac:dyDescent="0.3">
      <c r="B114" s="90">
        <v>105</v>
      </c>
      <c r="C114" s="101">
        <f>Input!$C$26</f>
        <v>0</v>
      </c>
      <c r="D114" s="128" t="s">
        <v>4043</v>
      </c>
      <c r="E114" s="227"/>
      <c r="F114" s="227"/>
      <c r="G114" s="227"/>
      <c r="H114" s="259"/>
      <c r="I114" s="96"/>
    </row>
    <row r="115" spans="2:9" ht="13" x14ac:dyDescent="0.3">
      <c r="B115" s="90">
        <v>106</v>
      </c>
      <c r="C115" s="101">
        <f>Input!$C$26</f>
        <v>0</v>
      </c>
      <c r="D115" s="128" t="s">
        <v>3988</v>
      </c>
      <c r="E115" s="227"/>
      <c r="F115" s="227"/>
      <c r="G115" s="227"/>
      <c r="H115" s="259"/>
      <c r="I115" s="96"/>
    </row>
    <row r="116" spans="2:9" ht="13" x14ac:dyDescent="0.3">
      <c r="B116" s="90">
        <v>107</v>
      </c>
      <c r="C116" s="101">
        <f>Input!$C$26</f>
        <v>0</v>
      </c>
      <c r="D116" s="128" t="s">
        <v>4044</v>
      </c>
      <c r="E116" s="227"/>
      <c r="F116" s="227"/>
      <c r="G116" s="227"/>
      <c r="H116" s="259"/>
      <c r="I116" s="96"/>
    </row>
    <row r="117" spans="2:9" ht="13" x14ac:dyDescent="0.3">
      <c r="B117" s="90">
        <v>108</v>
      </c>
      <c r="C117" s="101">
        <f>Input!$C$26</f>
        <v>0</v>
      </c>
      <c r="D117" s="128" t="s">
        <v>4045</v>
      </c>
      <c r="E117" s="227"/>
      <c r="F117" s="227"/>
      <c r="G117" s="227"/>
      <c r="H117" s="259"/>
      <c r="I117" s="96"/>
    </row>
    <row r="118" spans="2:9" ht="13" x14ac:dyDescent="0.3">
      <c r="B118" s="90">
        <v>109</v>
      </c>
      <c r="C118" s="101">
        <f>Input!$C$26</f>
        <v>0</v>
      </c>
      <c r="D118" s="128" t="s">
        <v>4046</v>
      </c>
      <c r="E118" s="227"/>
      <c r="F118" s="227"/>
      <c r="G118" s="227"/>
      <c r="H118" s="259"/>
      <c r="I118" s="96"/>
    </row>
    <row r="119" spans="2:9" ht="13" x14ac:dyDescent="0.3">
      <c r="B119" s="90">
        <v>110</v>
      </c>
      <c r="C119" s="101">
        <f>Input!$C$26</f>
        <v>0</v>
      </c>
      <c r="D119" s="128" t="s">
        <v>4047</v>
      </c>
      <c r="E119" s="227"/>
      <c r="F119" s="227"/>
      <c r="G119" s="227"/>
      <c r="H119" s="259"/>
      <c r="I119" s="96"/>
    </row>
    <row r="120" spans="2:9" ht="13" x14ac:dyDescent="0.3">
      <c r="B120" s="90">
        <v>111</v>
      </c>
      <c r="C120" s="101">
        <f>Input!$C$26</f>
        <v>0</v>
      </c>
      <c r="D120" s="128" t="s">
        <v>4048</v>
      </c>
      <c r="E120" s="227"/>
      <c r="F120" s="227"/>
      <c r="G120" s="227"/>
      <c r="H120" s="259"/>
      <c r="I120" s="96"/>
    </row>
    <row r="121" spans="2:9" ht="13" x14ac:dyDescent="0.3">
      <c r="B121" s="90">
        <v>112</v>
      </c>
      <c r="C121" s="101">
        <f>Input!$C$26</f>
        <v>0</v>
      </c>
      <c r="D121" s="128" t="s">
        <v>4049</v>
      </c>
      <c r="E121" s="227"/>
      <c r="F121" s="227"/>
      <c r="G121" s="227"/>
      <c r="H121" s="259"/>
      <c r="I121" s="96"/>
    </row>
    <row r="122" spans="2:9" ht="13" x14ac:dyDescent="0.3">
      <c r="B122" s="90">
        <v>113</v>
      </c>
      <c r="C122" s="101">
        <f>Input!$C$26</f>
        <v>0</v>
      </c>
      <c r="D122" s="128" t="s">
        <v>4050</v>
      </c>
      <c r="E122" s="227"/>
      <c r="F122" s="227"/>
      <c r="G122" s="227"/>
      <c r="H122" s="259"/>
      <c r="I122" s="96"/>
    </row>
    <row r="123" spans="2:9" ht="13" x14ac:dyDescent="0.3">
      <c r="B123" s="90">
        <v>114</v>
      </c>
      <c r="C123" s="101">
        <f>Input!$C$26</f>
        <v>0</v>
      </c>
      <c r="D123" s="128" t="s">
        <v>4026</v>
      </c>
      <c r="E123" s="227"/>
      <c r="F123" s="227"/>
      <c r="G123" s="227"/>
      <c r="H123" s="259"/>
      <c r="I123" s="96"/>
    </row>
    <row r="124" spans="2:9" ht="13" x14ac:dyDescent="0.3">
      <c r="B124" s="90">
        <v>115</v>
      </c>
      <c r="C124" s="101">
        <f>Input!$C$26</f>
        <v>0</v>
      </c>
      <c r="D124" s="128" t="s">
        <v>4070</v>
      </c>
      <c r="E124" s="227"/>
      <c r="F124" s="227"/>
      <c r="G124" s="227"/>
      <c r="H124" s="259"/>
    </row>
    <row r="125" spans="2:9" ht="13" x14ac:dyDescent="0.3">
      <c r="B125" s="90">
        <v>116</v>
      </c>
      <c r="C125" s="129" t="s">
        <v>4072</v>
      </c>
      <c r="D125" s="128" t="s">
        <v>4034</v>
      </c>
      <c r="E125" s="227"/>
      <c r="F125" s="227"/>
      <c r="G125" s="227"/>
      <c r="H125" s="259"/>
    </row>
    <row r="126" spans="2:9" ht="13" x14ac:dyDescent="0.3">
      <c r="B126" s="90">
        <v>117</v>
      </c>
      <c r="C126" s="129" t="s">
        <v>4072</v>
      </c>
      <c r="D126" s="128" t="s">
        <v>4035</v>
      </c>
      <c r="E126" s="227"/>
      <c r="F126" s="227"/>
      <c r="G126" s="227"/>
      <c r="H126" s="259"/>
    </row>
    <row r="127" spans="2:9" ht="13" x14ac:dyDescent="0.3">
      <c r="B127" s="90">
        <v>118</v>
      </c>
      <c r="C127" s="129" t="s">
        <v>4072</v>
      </c>
      <c r="D127" s="128" t="s">
        <v>4036</v>
      </c>
      <c r="E127" s="227"/>
      <c r="F127" s="227"/>
      <c r="G127" s="227"/>
      <c r="H127" s="259"/>
    </row>
    <row r="128" spans="2:9" ht="13" x14ac:dyDescent="0.3">
      <c r="B128" s="90">
        <v>119</v>
      </c>
      <c r="C128" s="129" t="s">
        <v>4072</v>
      </c>
      <c r="D128" s="128" t="s">
        <v>4037</v>
      </c>
      <c r="E128" s="227"/>
      <c r="F128" s="227"/>
      <c r="G128" s="227"/>
      <c r="H128" s="259"/>
    </row>
    <row r="129" spans="2:8" ht="13" x14ac:dyDescent="0.3">
      <c r="B129" s="90">
        <v>120</v>
      </c>
      <c r="C129" s="129" t="s">
        <v>4072</v>
      </c>
      <c r="D129" s="128" t="s">
        <v>4038</v>
      </c>
      <c r="E129" s="227"/>
      <c r="F129" s="227"/>
      <c r="G129" s="227"/>
      <c r="H129" s="259"/>
    </row>
    <row r="130" spans="2:8" ht="13" x14ac:dyDescent="0.3">
      <c r="B130" s="90">
        <v>121</v>
      </c>
      <c r="C130" s="129" t="s">
        <v>4072</v>
      </c>
      <c r="D130" s="128" t="s">
        <v>3942</v>
      </c>
      <c r="E130" s="227"/>
      <c r="F130" s="227"/>
      <c r="G130" s="227"/>
      <c r="H130" s="259"/>
    </row>
    <row r="131" spans="2:8" ht="13" x14ac:dyDescent="0.3">
      <c r="B131" s="90">
        <v>122</v>
      </c>
      <c r="C131" s="129" t="s">
        <v>4072</v>
      </c>
      <c r="D131" s="128" t="s">
        <v>3945</v>
      </c>
      <c r="E131" s="227"/>
      <c r="F131" s="227"/>
      <c r="G131" s="227"/>
      <c r="H131" s="259"/>
    </row>
    <row r="132" spans="2:8" ht="13" x14ac:dyDescent="0.3">
      <c r="B132" s="90">
        <v>123</v>
      </c>
      <c r="C132" s="129" t="s">
        <v>4072</v>
      </c>
      <c r="D132" s="128" t="s">
        <v>4039</v>
      </c>
      <c r="E132" s="227"/>
      <c r="F132" s="227"/>
      <c r="G132" s="227"/>
      <c r="H132" s="259"/>
    </row>
    <row r="133" spans="2:8" ht="13" x14ac:dyDescent="0.3">
      <c r="B133" s="90">
        <v>124</v>
      </c>
      <c r="C133" s="129" t="s">
        <v>4072</v>
      </c>
      <c r="D133" s="128" t="s">
        <v>3957</v>
      </c>
      <c r="E133" s="227"/>
      <c r="F133" s="227"/>
      <c r="G133" s="227"/>
      <c r="H133" s="259"/>
    </row>
    <row r="134" spans="2:8" ht="13" x14ac:dyDescent="0.3">
      <c r="B134" s="90">
        <v>125</v>
      </c>
      <c r="C134" s="129" t="s">
        <v>4072</v>
      </c>
      <c r="D134" s="128" t="s">
        <v>4040</v>
      </c>
      <c r="E134" s="227"/>
      <c r="F134" s="227"/>
      <c r="G134" s="227"/>
      <c r="H134" s="259"/>
    </row>
    <row r="135" spans="2:8" ht="13" x14ac:dyDescent="0.3">
      <c r="B135" s="90">
        <v>126</v>
      </c>
      <c r="C135" s="129" t="s">
        <v>4072</v>
      </c>
      <c r="D135" s="128" t="s">
        <v>4041</v>
      </c>
      <c r="E135" s="227"/>
      <c r="F135" s="227"/>
      <c r="G135" s="227"/>
      <c r="H135" s="259"/>
    </row>
    <row r="136" spans="2:8" ht="13" x14ac:dyDescent="0.3">
      <c r="B136" s="90">
        <v>127</v>
      </c>
      <c r="C136" s="129" t="s">
        <v>4072</v>
      </c>
      <c r="D136" s="128" t="s">
        <v>4042</v>
      </c>
      <c r="E136" s="227"/>
      <c r="F136" s="227"/>
      <c r="G136" s="227"/>
      <c r="H136" s="259"/>
    </row>
    <row r="137" spans="2:8" ht="13" x14ac:dyDescent="0.3">
      <c r="B137" s="90">
        <v>128</v>
      </c>
      <c r="C137" s="129" t="s">
        <v>4072</v>
      </c>
      <c r="D137" s="128" t="s">
        <v>4043</v>
      </c>
      <c r="E137" s="227"/>
      <c r="F137" s="227"/>
      <c r="G137" s="227"/>
      <c r="H137" s="259"/>
    </row>
    <row r="138" spans="2:8" ht="13" x14ac:dyDescent="0.3">
      <c r="B138" s="90">
        <v>129</v>
      </c>
      <c r="C138" s="129" t="s">
        <v>4072</v>
      </c>
      <c r="D138" s="128" t="s">
        <v>3988</v>
      </c>
      <c r="E138" s="227"/>
      <c r="F138" s="227"/>
      <c r="G138" s="227"/>
      <c r="H138" s="259"/>
    </row>
    <row r="139" spans="2:8" ht="13" x14ac:dyDescent="0.3">
      <c r="B139" s="90">
        <v>130</v>
      </c>
      <c r="C139" s="129" t="s">
        <v>4072</v>
      </c>
      <c r="D139" s="128" t="s">
        <v>4044</v>
      </c>
      <c r="E139" s="227"/>
      <c r="F139" s="227"/>
      <c r="G139" s="227"/>
      <c r="H139" s="259"/>
    </row>
    <row r="140" spans="2:8" ht="13" x14ac:dyDescent="0.3">
      <c r="B140" s="90">
        <v>131</v>
      </c>
      <c r="C140" s="129" t="s">
        <v>4072</v>
      </c>
      <c r="D140" s="128" t="s">
        <v>4045</v>
      </c>
      <c r="E140" s="227"/>
      <c r="F140" s="227"/>
      <c r="G140" s="227"/>
      <c r="H140" s="259"/>
    </row>
    <row r="141" spans="2:8" ht="13" x14ac:dyDescent="0.3">
      <c r="B141" s="90">
        <v>132</v>
      </c>
      <c r="C141" s="129" t="s">
        <v>4072</v>
      </c>
      <c r="D141" s="128" t="s">
        <v>4046</v>
      </c>
      <c r="E141" s="227"/>
      <c r="F141" s="227"/>
      <c r="G141" s="227"/>
      <c r="H141" s="259"/>
    </row>
    <row r="142" spans="2:8" ht="13" x14ac:dyDescent="0.3">
      <c r="B142" s="90">
        <v>133</v>
      </c>
      <c r="C142" s="129" t="s">
        <v>4072</v>
      </c>
      <c r="D142" s="128" t="s">
        <v>4047</v>
      </c>
      <c r="E142" s="227"/>
      <c r="F142" s="227"/>
      <c r="G142" s="227"/>
      <c r="H142" s="259"/>
    </row>
    <row r="143" spans="2:8" ht="13" x14ac:dyDescent="0.3">
      <c r="B143" s="90">
        <v>134</v>
      </c>
      <c r="C143" s="129" t="s">
        <v>4072</v>
      </c>
      <c r="D143" s="128" t="s">
        <v>4048</v>
      </c>
      <c r="E143" s="227"/>
      <c r="F143" s="227"/>
      <c r="G143" s="227"/>
      <c r="H143" s="259"/>
    </row>
    <row r="144" spans="2:8" ht="13" x14ac:dyDescent="0.3">
      <c r="B144" s="90">
        <v>135</v>
      </c>
      <c r="C144" s="129" t="s">
        <v>4072</v>
      </c>
      <c r="D144" s="128" t="s">
        <v>4049</v>
      </c>
      <c r="E144" s="227"/>
      <c r="F144" s="227"/>
      <c r="G144" s="227"/>
      <c r="H144" s="259"/>
    </row>
    <row r="145" spans="2:8" ht="13" x14ac:dyDescent="0.3">
      <c r="B145" s="90">
        <v>136</v>
      </c>
      <c r="C145" s="129" t="s">
        <v>4072</v>
      </c>
      <c r="D145" s="128" t="s">
        <v>4050</v>
      </c>
      <c r="E145" s="227"/>
      <c r="F145" s="227"/>
      <c r="G145" s="227"/>
      <c r="H145" s="259"/>
    </row>
    <row r="146" spans="2:8" ht="13" x14ac:dyDescent="0.3">
      <c r="B146" s="90">
        <v>137</v>
      </c>
      <c r="C146" s="129" t="s">
        <v>4072</v>
      </c>
      <c r="D146" s="128" t="s">
        <v>4026</v>
      </c>
      <c r="E146" s="227"/>
      <c r="F146" s="227"/>
      <c r="G146" s="227"/>
      <c r="H146" s="259"/>
    </row>
    <row r="147" spans="2:8" ht="13" x14ac:dyDescent="0.3">
      <c r="B147" s="90">
        <v>138</v>
      </c>
      <c r="C147" s="129" t="s">
        <v>4072</v>
      </c>
      <c r="D147" s="128" t="s">
        <v>4070</v>
      </c>
      <c r="E147" s="227"/>
      <c r="F147" s="227"/>
      <c r="G147" s="227"/>
      <c r="H147" s="259"/>
    </row>
    <row r="148" spans="2:8" ht="13.5" thickBot="1" x14ac:dyDescent="0.35">
      <c r="B148" s="93">
        <v>139</v>
      </c>
      <c r="C148" s="130" t="s">
        <v>4059</v>
      </c>
      <c r="D148" s="131"/>
      <c r="E148" s="260">
        <f>SUM(E10:E147)</f>
        <v>0</v>
      </c>
      <c r="F148" s="260">
        <f>SUM(F10:F147)</f>
        <v>0</v>
      </c>
      <c r="G148" s="260">
        <f>SUM(G10:G147)</f>
        <v>0</v>
      </c>
      <c r="H148" s="261">
        <f>SUM(H10:H147)</f>
        <v>0</v>
      </c>
    </row>
  </sheetData>
  <sheetProtection algorithmName="SHA-512" hashValue="9GBNyRrVnpoOEfZ8eKi2qDklipMMSa1soKbNVe378we2ieX0ODREhoa1FaIrwpyb6R63QqHLj9wQsOXGDJY7pg==" saltValue="Jl7TrLHjUGx+kIZQtKSDlA==" spinCount="100000" sheet="1" autoFilter="0" pivotTables="0"/>
  <autoFilter ref="B9:H9" xr:uid="{44C8C2FA-DBB6-47ED-967D-CF16767B8105}"/>
  <mergeCells count="4">
    <mergeCell ref="L20:P20"/>
    <mergeCell ref="L29:P29"/>
    <mergeCell ref="E8:H8"/>
    <mergeCell ref="L10:AG10"/>
  </mergeCells>
  <phoneticPr fontId="3" type="noConversion"/>
  <dataValidations count="1">
    <dataValidation type="decimal" operator="greaterThanOrEqual" allowBlank="1" showInputMessage="1" showErrorMessage="1" sqref="E10:H148" xr:uid="{1782E373-1248-44D1-9AD8-C03FC6152A2D}">
      <formula1>0</formula1>
    </dataValidation>
  </dataValidations>
  <pageMargins left="0.7" right="0.7" top="0.75" bottom="0.75" header="0.3" footer="0.3"/>
  <pageSetup paperSize="9" orientation="portrait" verticalDpi="1200" r:id="rId1"/>
  <headerFooter>
    <oddHeader>&amp;L&amp;"Calibri"&amp;12&amp;K000000 EBA Regular Use&amp;1#_x000D_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ED25-8D31-4BDF-A847-9EA7958B1986}">
  <sheetPr codeName="Sheet6">
    <tabColor rgb="FF516531"/>
  </sheetPr>
  <dimension ref="B1:AL765"/>
  <sheetViews>
    <sheetView zoomScale="70" zoomScaleNormal="70" zoomScaleSheetLayoutView="50" workbookViewId="0">
      <pane xSplit="6" ySplit="12" topLeftCell="G13" activePane="bottomRight" state="frozen"/>
      <selection pane="topRight" activeCell="F1" sqref="F1"/>
      <selection pane="bottomLeft" activeCell="A10" sqref="A10"/>
      <selection pane="bottomRight"/>
    </sheetView>
  </sheetViews>
  <sheetFormatPr defaultColWidth="18.81640625" defaultRowHeight="13" x14ac:dyDescent="0.3"/>
  <cols>
    <col min="1" max="1" width="18.81640625" style="2"/>
    <col min="2" max="2" width="11.453125" style="2" bestFit="1" customWidth="1"/>
    <col min="3" max="3" width="16.81640625" style="2" customWidth="1"/>
    <col min="4" max="4" width="14.54296875" style="2" bestFit="1" customWidth="1"/>
    <col min="5" max="5" width="17.26953125" style="2" bestFit="1" customWidth="1"/>
    <col min="6" max="6" width="15.453125" style="124" customWidth="1"/>
    <col min="7" max="7" width="83.1796875" style="6" bestFit="1" customWidth="1"/>
    <col min="8" max="8" width="17.1796875" style="2" bestFit="1" customWidth="1"/>
    <col min="9" max="9" width="27.54296875" style="2" bestFit="1" customWidth="1"/>
    <col min="10" max="10" width="24" style="2" bestFit="1" customWidth="1"/>
    <col min="11" max="11" width="17.1796875" style="2" bestFit="1" customWidth="1"/>
    <col min="12" max="12" width="14.26953125" style="2" bestFit="1" customWidth="1"/>
    <col min="13" max="13" width="26" style="2" bestFit="1" customWidth="1"/>
    <col min="14" max="14" width="18.1796875" style="2" bestFit="1" customWidth="1"/>
    <col min="15" max="15" width="19" style="2" bestFit="1" customWidth="1"/>
    <col min="16" max="16" width="25.26953125" style="2" bestFit="1" customWidth="1"/>
    <col min="17" max="17" width="20.7265625" style="2" bestFit="1" customWidth="1"/>
    <col min="18" max="18" width="20.54296875" style="2" bestFit="1" customWidth="1"/>
    <col min="19" max="19" width="29.54296875" style="2" bestFit="1" customWidth="1"/>
    <col min="20" max="20" width="33" style="2" bestFit="1" customWidth="1"/>
    <col min="21" max="21" width="20.54296875" style="2" bestFit="1" customWidth="1"/>
    <col min="22" max="22" width="29.54296875" style="2" bestFit="1" customWidth="1"/>
    <col min="23" max="23" width="33" style="2" bestFit="1" customWidth="1"/>
    <col min="24" max="24" width="20.54296875" style="2" bestFit="1" customWidth="1"/>
    <col min="25" max="25" width="29.54296875" style="2" bestFit="1" customWidth="1"/>
    <col min="26" max="26" width="33" style="2" bestFit="1" customWidth="1"/>
    <col min="27" max="27" width="26.1796875" style="2" bestFit="1" customWidth="1"/>
    <col min="28" max="28" width="19.81640625" style="2" bestFit="1" customWidth="1"/>
    <col min="29" max="29" width="22" style="2" bestFit="1" customWidth="1"/>
    <col min="30" max="30" width="26.1796875" style="2" bestFit="1" customWidth="1"/>
    <col min="31" max="31" width="18.26953125" style="2" bestFit="1" customWidth="1"/>
    <col min="32" max="32" width="47.81640625" style="383" bestFit="1" customWidth="1"/>
    <col min="33" max="33" width="46.7265625" style="2" bestFit="1" customWidth="1"/>
    <col min="34" max="34" width="34.7265625" style="2" bestFit="1" customWidth="1"/>
    <col min="35" max="35" width="31.1796875" style="2" bestFit="1" customWidth="1"/>
    <col min="36" max="36" width="36" style="2" bestFit="1" customWidth="1"/>
    <col min="37" max="37" width="36.26953125" style="2" bestFit="1" customWidth="1"/>
    <col min="38" max="38" width="24.453125" style="2" bestFit="1" customWidth="1"/>
    <col min="39" max="16384" width="18.81640625" style="2"/>
  </cols>
  <sheetData>
    <row r="1" spans="2:38" ht="17.5" customHeight="1" x14ac:dyDescent="0.3">
      <c r="AF1" s="2"/>
    </row>
    <row r="2" spans="2:38" ht="17.5" customHeight="1" x14ac:dyDescent="0.3">
      <c r="N2" s="32"/>
      <c r="O2" s="32"/>
      <c r="AE2" s="32"/>
      <c r="AF2" s="32"/>
      <c r="AG2" s="32"/>
      <c r="AJ2" s="32"/>
      <c r="AK2" s="32"/>
    </row>
    <row r="3" spans="2:38" ht="17.5" customHeight="1" x14ac:dyDescent="0.3">
      <c r="E3" s="3"/>
      <c r="F3" s="363"/>
      <c r="G3" s="32" t="s">
        <v>4073</v>
      </c>
      <c r="N3" s="32"/>
      <c r="O3" s="32"/>
      <c r="AE3" s="32"/>
      <c r="AF3" s="32"/>
      <c r="AG3" s="32"/>
      <c r="AJ3" s="32"/>
      <c r="AK3" s="32"/>
    </row>
    <row r="4" spans="2:38" ht="25.5" customHeight="1" x14ac:dyDescent="0.3">
      <c r="E4" s="3"/>
      <c r="N4" s="32"/>
      <c r="O4" s="32"/>
      <c r="AE4" s="32"/>
      <c r="AF4" s="32"/>
      <c r="AG4" s="32"/>
      <c r="AJ4" s="32"/>
      <c r="AK4" s="32"/>
    </row>
    <row r="5" spans="2:38" ht="13.5" thickBot="1" x14ac:dyDescent="0.35">
      <c r="F5" s="132"/>
      <c r="AF5" s="2"/>
    </row>
    <row r="6" spans="2:38" x14ac:dyDescent="0.3">
      <c r="G6" s="109">
        <v>1</v>
      </c>
      <c r="H6" s="110">
        <v>2</v>
      </c>
      <c r="I6" s="110">
        <v>3</v>
      </c>
      <c r="J6" s="110">
        <v>4</v>
      </c>
      <c r="K6" s="110">
        <v>5</v>
      </c>
      <c r="L6" s="110">
        <v>6</v>
      </c>
      <c r="M6" s="110">
        <v>7</v>
      </c>
      <c r="N6" s="110">
        <v>8</v>
      </c>
      <c r="O6" s="110">
        <v>9</v>
      </c>
      <c r="P6" s="110">
        <v>10</v>
      </c>
      <c r="Q6" s="110">
        <v>11</v>
      </c>
      <c r="R6" s="110">
        <v>12</v>
      </c>
      <c r="S6" s="110">
        <v>13</v>
      </c>
      <c r="T6" s="110">
        <v>14</v>
      </c>
      <c r="U6" s="110">
        <v>15</v>
      </c>
      <c r="V6" s="110">
        <v>16</v>
      </c>
      <c r="W6" s="110">
        <v>17</v>
      </c>
      <c r="X6" s="110">
        <v>18</v>
      </c>
      <c r="Y6" s="110">
        <v>19</v>
      </c>
      <c r="Z6" s="110">
        <v>20</v>
      </c>
      <c r="AA6" s="110">
        <v>21</v>
      </c>
      <c r="AB6" s="110">
        <v>22</v>
      </c>
      <c r="AC6" s="110">
        <v>23</v>
      </c>
      <c r="AD6" s="110">
        <v>24</v>
      </c>
      <c r="AE6" s="110">
        <v>25</v>
      </c>
      <c r="AF6" s="110">
        <v>26</v>
      </c>
      <c r="AG6" s="110">
        <v>27</v>
      </c>
      <c r="AH6" s="110">
        <v>28</v>
      </c>
      <c r="AI6" s="110">
        <v>29</v>
      </c>
      <c r="AJ6" s="110">
        <v>30</v>
      </c>
      <c r="AK6" s="110">
        <v>31</v>
      </c>
      <c r="AL6" s="111">
        <v>32</v>
      </c>
    </row>
    <row r="7" spans="2:38" ht="26" hidden="1" x14ac:dyDescent="0.3">
      <c r="G7" s="39" t="s">
        <v>3882</v>
      </c>
      <c r="H7" s="40" t="s">
        <v>3882</v>
      </c>
      <c r="I7" s="40" t="s">
        <v>3882</v>
      </c>
      <c r="J7" s="40" t="s">
        <v>3882</v>
      </c>
      <c r="K7" s="40" t="s">
        <v>3882</v>
      </c>
      <c r="L7" s="40" t="s">
        <v>3882</v>
      </c>
      <c r="M7" s="40" t="s">
        <v>3882</v>
      </c>
      <c r="N7" s="40" t="s">
        <v>3882</v>
      </c>
      <c r="O7" s="40" t="s">
        <v>3882</v>
      </c>
      <c r="P7" s="40" t="s">
        <v>3882</v>
      </c>
      <c r="Q7" s="40" t="s">
        <v>3882</v>
      </c>
      <c r="R7" s="40" t="s">
        <v>3882</v>
      </c>
      <c r="S7" s="40" t="s">
        <v>3882</v>
      </c>
      <c r="T7" s="40" t="s">
        <v>3882</v>
      </c>
      <c r="U7" s="40" t="s">
        <v>3882</v>
      </c>
      <c r="V7" s="40" t="s">
        <v>3882</v>
      </c>
      <c r="W7" s="40" t="s">
        <v>3882</v>
      </c>
      <c r="X7" s="40" t="s">
        <v>3882</v>
      </c>
      <c r="Y7" s="40" t="s">
        <v>3882</v>
      </c>
      <c r="Z7" s="40" t="s">
        <v>3882</v>
      </c>
      <c r="AA7" s="40" t="s">
        <v>3882</v>
      </c>
      <c r="AB7" s="40" t="s">
        <v>3882</v>
      </c>
      <c r="AC7" s="40" t="s">
        <v>3882</v>
      </c>
      <c r="AD7" s="40" t="s">
        <v>3882</v>
      </c>
      <c r="AE7" s="40" t="s">
        <v>3882</v>
      </c>
      <c r="AF7" s="40" t="s">
        <v>3882</v>
      </c>
      <c r="AG7" s="40" t="s">
        <v>3882</v>
      </c>
      <c r="AH7" s="40" t="s">
        <v>3882</v>
      </c>
      <c r="AI7" s="40" t="s">
        <v>3882</v>
      </c>
      <c r="AJ7" s="40" t="s">
        <v>3882</v>
      </c>
      <c r="AK7" s="40" t="s">
        <v>3882</v>
      </c>
      <c r="AL7" s="42" t="s">
        <v>3882</v>
      </c>
    </row>
    <row r="8" spans="2:38" ht="26" hidden="1" x14ac:dyDescent="0.3">
      <c r="G8" s="39" t="s">
        <v>3883</v>
      </c>
      <c r="H8" s="40" t="s">
        <v>3883</v>
      </c>
      <c r="I8" s="40" t="s">
        <v>3883</v>
      </c>
      <c r="J8" s="40" t="s">
        <v>3883</v>
      </c>
      <c r="K8" s="40" t="s">
        <v>3883</v>
      </c>
      <c r="L8" s="40" t="s">
        <v>3883</v>
      </c>
      <c r="M8" s="40" t="s">
        <v>4074</v>
      </c>
      <c r="N8" s="40" t="s">
        <v>4074</v>
      </c>
      <c r="O8" s="40" t="s">
        <v>4074</v>
      </c>
      <c r="P8" s="40" t="s">
        <v>4074</v>
      </c>
      <c r="Q8" s="40" t="s">
        <v>4074</v>
      </c>
      <c r="R8" s="40" t="s">
        <v>3885</v>
      </c>
      <c r="S8" s="40" t="s">
        <v>3885</v>
      </c>
      <c r="T8" s="40" t="s">
        <v>3885</v>
      </c>
      <c r="U8" s="40" t="s">
        <v>3885</v>
      </c>
      <c r="V8" s="40" t="s">
        <v>3885</v>
      </c>
      <c r="W8" s="40" t="s">
        <v>3885</v>
      </c>
      <c r="X8" s="40" t="s">
        <v>3885</v>
      </c>
      <c r="Y8" s="40" t="s">
        <v>3885</v>
      </c>
      <c r="Z8" s="40" t="s">
        <v>3885</v>
      </c>
      <c r="AA8" s="40" t="s">
        <v>3885</v>
      </c>
      <c r="AB8" s="40" t="s">
        <v>3886</v>
      </c>
      <c r="AC8" s="40" t="s">
        <v>3886</v>
      </c>
      <c r="AD8" s="40" t="s">
        <v>3886</v>
      </c>
      <c r="AE8" s="40" t="s">
        <v>3886</v>
      </c>
      <c r="AF8" s="40" t="s">
        <v>4075</v>
      </c>
      <c r="AG8" s="40" t="s">
        <v>4075</v>
      </c>
      <c r="AH8" s="40" t="s">
        <v>4075</v>
      </c>
      <c r="AI8" s="40" t="s">
        <v>4075</v>
      </c>
      <c r="AJ8" s="40" t="s">
        <v>4075</v>
      </c>
      <c r="AK8" s="40" t="s">
        <v>4075</v>
      </c>
      <c r="AL8" s="42" t="s">
        <v>4075</v>
      </c>
    </row>
    <row r="9" spans="2:38" ht="26" hidden="1" x14ac:dyDescent="0.3">
      <c r="G9" s="112" t="s">
        <v>4076</v>
      </c>
      <c r="H9" s="113" t="s">
        <v>4077</v>
      </c>
      <c r="I9" s="113" t="s">
        <v>4078</v>
      </c>
      <c r="J9" s="113" t="s">
        <v>4079</v>
      </c>
      <c r="K9" s="113" t="s">
        <v>4080</v>
      </c>
      <c r="L9" s="113" t="s">
        <v>3893</v>
      </c>
      <c r="M9" s="113" t="s">
        <v>4081</v>
      </c>
      <c r="N9" s="113" t="s">
        <v>4082</v>
      </c>
      <c r="O9" s="113" t="s">
        <v>4083</v>
      </c>
      <c r="P9" s="113" t="s">
        <v>3904</v>
      </c>
      <c r="Q9" s="113" t="s">
        <v>4084</v>
      </c>
      <c r="R9" s="113" t="s">
        <v>3905</v>
      </c>
      <c r="S9" s="113" t="s">
        <v>3906</v>
      </c>
      <c r="T9" s="113" t="s">
        <v>3907</v>
      </c>
      <c r="U9" s="113" t="s">
        <v>3908</v>
      </c>
      <c r="V9" s="113" t="s">
        <v>3909</v>
      </c>
      <c r="W9" s="113" t="s">
        <v>3910</v>
      </c>
      <c r="X9" s="113" t="s">
        <v>3911</v>
      </c>
      <c r="Y9" s="113" t="s">
        <v>3912</v>
      </c>
      <c r="Z9" s="113" t="s">
        <v>3913</v>
      </c>
      <c r="AA9" s="113" t="s">
        <v>3914</v>
      </c>
      <c r="AB9" s="113" t="s">
        <v>3915</v>
      </c>
      <c r="AC9" s="113" t="s">
        <v>3916</v>
      </c>
      <c r="AD9" s="113" t="s">
        <v>3917</v>
      </c>
      <c r="AE9" s="113" t="s">
        <v>3918</v>
      </c>
      <c r="AF9" s="113" t="s">
        <v>4085</v>
      </c>
      <c r="AG9" s="113" t="s">
        <v>4086</v>
      </c>
      <c r="AH9" s="114" t="s">
        <v>4087</v>
      </c>
      <c r="AI9" s="114" t="s">
        <v>4133</v>
      </c>
      <c r="AJ9" s="113" t="s">
        <v>4088</v>
      </c>
      <c r="AK9" s="113" t="s">
        <v>4089</v>
      </c>
      <c r="AL9" s="114" t="s">
        <v>4090</v>
      </c>
    </row>
    <row r="10" spans="2:38" ht="14.5" customHeight="1" thickBot="1" x14ac:dyDescent="0.35">
      <c r="G10" s="448" t="s">
        <v>3882</v>
      </c>
      <c r="H10" s="431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1"/>
      <c r="AC10" s="431"/>
      <c r="AD10" s="431"/>
      <c r="AE10" s="431"/>
      <c r="AF10" s="431"/>
      <c r="AG10" s="431"/>
      <c r="AH10" s="431"/>
      <c r="AI10" s="431"/>
      <c r="AJ10" s="431"/>
      <c r="AK10" s="431"/>
      <c r="AL10" s="431"/>
    </row>
    <row r="11" spans="2:38" ht="15" customHeight="1" thickBot="1" x14ac:dyDescent="0.35">
      <c r="E11" s="47"/>
      <c r="G11" s="433" t="s">
        <v>3883</v>
      </c>
      <c r="H11" s="434"/>
      <c r="I11" s="434"/>
      <c r="J11" s="434"/>
      <c r="K11" s="434"/>
      <c r="L11" s="435"/>
      <c r="M11" s="433" t="s">
        <v>4074</v>
      </c>
      <c r="N11" s="434"/>
      <c r="O11" s="434"/>
      <c r="P11" s="435"/>
      <c r="Q11" s="49"/>
      <c r="R11" s="436" t="s">
        <v>3885</v>
      </c>
      <c r="S11" s="437"/>
      <c r="T11" s="437"/>
      <c r="U11" s="437"/>
      <c r="V11" s="437"/>
      <c r="W11" s="437"/>
      <c r="X11" s="437"/>
      <c r="Y11" s="437"/>
      <c r="Z11" s="437"/>
      <c r="AA11" s="438"/>
      <c r="AB11" s="436" t="s">
        <v>3886</v>
      </c>
      <c r="AC11" s="437"/>
      <c r="AD11" s="437"/>
      <c r="AE11" s="438"/>
      <c r="AF11" s="449" t="s">
        <v>4075</v>
      </c>
      <c r="AG11" s="450"/>
      <c r="AH11" s="450"/>
      <c r="AI11" s="450"/>
      <c r="AJ11" s="450"/>
      <c r="AK11" s="450"/>
      <c r="AL11" s="451"/>
    </row>
    <row r="12" spans="2:38" s="6" customFormat="1" ht="37.4" customHeight="1" thickBot="1" x14ac:dyDescent="0.35">
      <c r="B12" s="84" t="s">
        <v>3919</v>
      </c>
      <c r="C12" s="115" t="s">
        <v>3920</v>
      </c>
      <c r="D12" s="97" t="s">
        <v>3921</v>
      </c>
      <c r="E12" s="51" t="s">
        <v>3922</v>
      </c>
      <c r="F12" s="116" t="s">
        <v>46</v>
      </c>
      <c r="G12" s="117" t="s">
        <v>4076</v>
      </c>
      <c r="H12" s="118" t="s">
        <v>4077</v>
      </c>
      <c r="I12" s="118" t="s">
        <v>4078</v>
      </c>
      <c r="J12" s="118" t="s">
        <v>4079</v>
      </c>
      <c r="K12" s="118" t="s">
        <v>4080</v>
      </c>
      <c r="L12" s="118" t="s">
        <v>3893</v>
      </c>
      <c r="M12" s="118" t="s">
        <v>4081</v>
      </c>
      <c r="N12" s="118" t="s">
        <v>4082</v>
      </c>
      <c r="O12" s="118" t="s">
        <v>4083</v>
      </c>
      <c r="P12" s="118" t="s">
        <v>3904</v>
      </c>
      <c r="Q12" s="118" t="s">
        <v>4084</v>
      </c>
      <c r="R12" s="118" t="s">
        <v>3905</v>
      </c>
      <c r="S12" s="118" t="s">
        <v>3906</v>
      </c>
      <c r="T12" s="118" t="s">
        <v>3907</v>
      </c>
      <c r="U12" s="118" t="s">
        <v>3908</v>
      </c>
      <c r="V12" s="118" t="s">
        <v>3909</v>
      </c>
      <c r="W12" s="118" t="s">
        <v>3910</v>
      </c>
      <c r="X12" s="118" t="s">
        <v>3911</v>
      </c>
      <c r="Y12" s="118" t="s">
        <v>3912</v>
      </c>
      <c r="Z12" s="118" t="s">
        <v>3913</v>
      </c>
      <c r="AA12" s="118" t="s">
        <v>3914</v>
      </c>
      <c r="AB12" s="118" t="s">
        <v>3915</v>
      </c>
      <c r="AC12" s="118" t="s">
        <v>3916</v>
      </c>
      <c r="AD12" s="118" t="s">
        <v>3917</v>
      </c>
      <c r="AE12" s="52" t="s">
        <v>3918</v>
      </c>
      <c r="AF12" s="51" t="s">
        <v>4085</v>
      </c>
      <c r="AG12" s="51" t="s">
        <v>4086</v>
      </c>
      <c r="AH12" s="51" t="s">
        <v>4087</v>
      </c>
      <c r="AI12" s="51" t="s">
        <v>4133</v>
      </c>
      <c r="AJ12" s="51" t="s">
        <v>4088</v>
      </c>
      <c r="AK12" s="51" t="s">
        <v>4089</v>
      </c>
      <c r="AL12" s="51" t="s">
        <v>4090</v>
      </c>
    </row>
    <row r="13" spans="2:38" x14ac:dyDescent="0.3">
      <c r="B13" s="119">
        <v>1</v>
      </c>
      <c r="C13" s="60">
        <v>1</v>
      </c>
      <c r="D13" s="61" t="s">
        <v>52</v>
      </c>
      <c r="E13" s="57" t="s">
        <v>3925</v>
      </c>
      <c r="F13" s="371" t="s">
        <v>4091</v>
      </c>
      <c r="G13" s="264" t="s">
        <v>3926</v>
      </c>
      <c r="H13" s="265" t="s">
        <v>163</v>
      </c>
      <c r="I13" s="266" t="s">
        <v>652</v>
      </c>
      <c r="J13" s="265" t="s">
        <v>3927</v>
      </c>
      <c r="K13" s="265"/>
      <c r="L13" s="216"/>
      <c r="M13" s="288"/>
      <c r="N13" s="289"/>
      <c r="O13" s="262"/>
      <c r="P13" s="262"/>
      <c r="Q13" s="299"/>
      <c r="R13" s="309"/>
      <c r="S13" s="216"/>
      <c r="T13" s="216"/>
      <c r="U13" s="309"/>
      <c r="V13" s="216"/>
      <c r="W13" s="216"/>
      <c r="X13" s="309"/>
      <c r="Y13" s="216"/>
      <c r="Z13" s="216"/>
      <c r="AA13" s="13"/>
      <c r="AB13" s="214"/>
      <c r="AC13" s="214"/>
      <c r="AD13" s="214"/>
      <c r="AE13" s="214"/>
      <c r="AF13" s="384"/>
      <c r="AG13" s="384"/>
      <c r="AH13" s="385"/>
      <c r="AI13" s="385"/>
      <c r="AJ13" s="384"/>
      <c r="AK13" s="384"/>
      <c r="AL13" s="385"/>
    </row>
    <row r="14" spans="2:38" x14ac:dyDescent="0.3">
      <c r="B14" s="54">
        <v>2</v>
      </c>
      <c r="C14" s="60">
        <v>2</v>
      </c>
      <c r="D14" s="61" t="s">
        <v>52</v>
      </c>
      <c r="E14" s="57" t="s">
        <v>3928</v>
      </c>
      <c r="F14" s="372" t="s">
        <v>4091</v>
      </c>
      <c r="G14" s="267" t="s">
        <v>3929</v>
      </c>
      <c r="H14" s="268" t="s">
        <v>163</v>
      </c>
      <c r="I14" s="269" t="s">
        <v>762</v>
      </c>
      <c r="J14" s="268" t="s">
        <v>3930</v>
      </c>
      <c r="K14" s="268"/>
      <c r="L14" s="217"/>
      <c r="M14" s="227"/>
      <c r="N14" s="289"/>
      <c r="O14" s="294"/>
      <c r="P14" s="294"/>
      <c r="Q14" s="299"/>
      <c r="R14" s="309"/>
      <c r="S14" s="217"/>
      <c r="T14" s="216"/>
      <c r="U14" s="309"/>
      <c r="V14" s="217"/>
      <c r="W14" s="216"/>
      <c r="X14" s="309"/>
      <c r="Y14" s="217"/>
      <c r="Z14" s="216"/>
      <c r="AA14" s="15"/>
      <c r="AB14" s="292"/>
      <c r="AC14" s="292"/>
      <c r="AD14" s="292"/>
      <c r="AE14" s="292"/>
      <c r="AF14" s="386"/>
      <c r="AG14" s="386"/>
      <c r="AH14" s="387"/>
      <c r="AI14" s="387"/>
      <c r="AJ14" s="386"/>
      <c r="AK14" s="386"/>
      <c r="AL14" s="387"/>
    </row>
    <row r="15" spans="2:38" x14ac:dyDescent="0.3">
      <c r="B15" s="54">
        <v>3</v>
      </c>
      <c r="C15" s="60">
        <v>3</v>
      </c>
      <c r="D15" s="61" t="s">
        <v>52</v>
      </c>
      <c r="E15" s="56" t="s">
        <v>3928</v>
      </c>
      <c r="F15" s="372" t="s">
        <v>4091</v>
      </c>
      <c r="G15" s="267" t="s">
        <v>3931</v>
      </c>
      <c r="H15" s="268" t="s">
        <v>63</v>
      </c>
      <c r="I15" s="269" t="s">
        <v>791</v>
      </c>
      <c r="J15" s="268" t="s">
        <v>3932</v>
      </c>
      <c r="K15" s="268"/>
      <c r="L15" s="217"/>
      <c r="M15" s="227"/>
      <c r="N15" s="227"/>
      <c r="O15" s="294"/>
      <c r="P15" s="294"/>
      <c r="Q15" s="299"/>
      <c r="R15" s="309"/>
      <c r="S15" s="217"/>
      <c r="T15" s="216"/>
      <c r="U15" s="309"/>
      <c r="V15" s="217"/>
      <c r="W15" s="216"/>
      <c r="X15" s="309"/>
      <c r="Y15" s="217"/>
      <c r="Z15" s="216"/>
      <c r="AA15" s="15"/>
      <c r="AB15" s="292"/>
      <c r="AC15" s="292"/>
      <c r="AD15" s="292"/>
      <c r="AE15" s="292"/>
      <c r="AF15" s="386"/>
      <c r="AG15" s="386"/>
      <c r="AH15" s="387"/>
      <c r="AI15" s="387"/>
      <c r="AJ15" s="386"/>
      <c r="AK15" s="386"/>
      <c r="AL15" s="387"/>
    </row>
    <row r="16" spans="2:38" x14ac:dyDescent="0.3">
      <c r="B16" s="54">
        <v>4</v>
      </c>
      <c r="C16" s="60">
        <v>4</v>
      </c>
      <c r="D16" s="61" t="s">
        <v>52</v>
      </c>
      <c r="E16" s="64" t="s">
        <v>3933</v>
      </c>
      <c r="F16" s="372" t="s">
        <v>4091</v>
      </c>
      <c r="G16" s="267" t="s">
        <v>3934</v>
      </c>
      <c r="H16" s="268" t="s">
        <v>163</v>
      </c>
      <c r="I16" s="269" t="s">
        <v>900</v>
      </c>
      <c r="J16" s="268" t="s">
        <v>3935</v>
      </c>
      <c r="K16" s="268"/>
      <c r="L16" s="217"/>
      <c r="M16" s="227"/>
      <c r="N16" s="227"/>
      <c r="O16" s="294"/>
      <c r="P16" s="294"/>
      <c r="Q16" s="299"/>
      <c r="R16" s="309"/>
      <c r="S16" s="217"/>
      <c r="T16" s="216"/>
      <c r="U16" s="309"/>
      <c r="V16" s="217"/>
      <c r="W16" s="216"/>
      <c r="X16" s="309"/>
      <c r="Y16" s="217"/>
      <c r="Z16" s="216"/>
      <c r="AA16" s="15"/>
      <c r="AB16" s="292"/>
      <c r="AC16" s="292"/>
      <c r="AD16" s="292"/>
      <c r="AE16" s="292"/>
      <c r="AF16" s="386"/>
      <c r="AG16" s="386"/>
      <c r="AH16" s="387"/>
      <c r="AI16" s="387"/>
      <c r="AJ16" s="386"/>
      <c r="AK16" s="386"/>
      <c r="AL16" s="387"/>
    </row>
    <row r="17" spans="2:38" x14ac:dyDescent="0.3">
      <c r="B17" s="54">
        <v>5</v>
      </c>
      <c r="C17" s="60">
        <v>5</v>
      </c>
      <c r="D17" s="61" t="s">
        <v>52</v>
      </c>
      <c r="E17" s="64" t="s">
        <v>3936</v>
      </c>
      <c r="F17" s="372" t="s">
        <v>4091</v>
      </c>
      <c r="G17" s="267" t="s">
        <v>3937</v>
      </c>
      <c r="H17" s="268" t="s">
        <v>163</v>
      </c>
      <c r="I17" s="269" t="s">
        <v>949</v>
      </c>
      <c r="J17" s="268" t="s">
        <v>3938</v>
      </c>
      <c r="K17" s="268"/>
      <c r="L17" s="217"/>
      <c r="M17" s="227"/>
      <c r="N17" s="227"/>
      <c r="O17" s="294"/>
      <c r="P17" s="294"/>
      <c r="Q17" s="299"/>
      <c r="R17" s="309"/>
      <c r="S17" s="217"/>
      <c r="T17" s="216"/>
      <c r="U17" s="309"/>
      <c r="V17" s="217"/>
      <c r="W17" s="216"/>
      <c r="X17" s="309"/>
      <c r="Y17" s="217"/>
      <c r="Z17" s="216"/>
      <c r="AA17" s="15"/>
      <c r="AB17" s="292"/>
      <c r="AC17" s="292"/>
      <c r="AD17" s="292"/>
      <c r="AE17" s="292"/>
      <c r="AF17" s="386"/>
      <c r="AG17" s="386"/>
      <c r="AH17" s="387"/>
      <c r="AI17" s="387"/>
      <c r="AJ17" s="386"/>
      <c r="AK17" s="386"/>
      <c r="AL17" s="387"/>
    </row>
    <row r="18" spans="2:38" x14ac:dyDescent="0.3">
      <c r="B18" s="54">
        <v>6</v>
      </c>
      <c r="C18" s="60">
        <v>6</v>
      </c>
      <c r="D18" s="61" t="s">
        <v>52</v>
      </c>
      <c r="E18" s="56" t="s">
        <v>3936</v>
      </c>
      <c r="F18" s="372" t="s">
        <v>4091</v>
      </c>
      <c r="G18" s="267" t="s">
        <v>3939</v>
      </c>
      <c r="H18" s="268" t="s">
        <v>3940</v>
      </c>
      <c r="I18" s="269" t="s">
        <v>956</v>
      </c>
      <c r="J18" s="268" t="s">
        <v>3941</v>
      </c>
      <c r="K18" s="268"/>
      <c r="L18" s="217"/>
      <c r="M18" s="227"/>
      <c r="N18" s="227"/>
      <c r="O18" s="294"/>
      <c r="P18" s="294"/>
      <c r="Q18" s="299"/>
      <c r="R18" s="309"/>
      <c r="S18" s="217"/>
      <c r="T18" s="216"/>
      <c r="U18" s="309"/>
      <c r="V18" s="217"/>
      <c r="W18" s="216"/>
      <c r="X18" s="309"/>
      <c r="Y18" s="217"/>
      <c r="Z18" s="216"/>
      <c r="AA18" s="15"/>
      <c r="AB18" s="292"/>
      <c r="AC18" s="292"/>
      <c r="AD18" s="292"/>
      <c r="AE18" s="292"/>
      <c r="AF18" s="386"/>
      <c r="AG18" s="386"/>
      <c r="AH18" s="387"/>
      <c r="AI18" s="387"/>
      <c r="AJ18" s="386"/>
      <c r="AK18" s="386"/>
      <c r="AL18" s="387"/>
    </row>
    <row r="19" spans="2:38" x14ac:dyDescent="0.3">
      <c r="B19" s="54">
        <v>7</v>
      </c>
      <c r="C19" s="60">
        <v>7</v>
      </c>
      <c r="D19" s="61" t="s">
        <v>52</v>
      </c>
      <c r="E19" s="57" t="s">
        <v>3942</v>
      </c>
      <c r="F19" s="372" t="s">
        <v>4091</v>
      </c>
      <c r="G19" s="267" t="s">
        <v>3943</v>
      </c>
      <c r="H19" s="268" t="s">
        <v>163</v>
      </c>
      <c r="I19" s="269" t="s">
        <v>1058</v>
      </c>
      <c r="J19" s="268" t="s">
        <v>3944</v>
      </c>
      <c r="K19" s="268"/>
      <c r="L19" s="217"/>
      <c r="M19" s="227"/>
      <c r="N19" s="227"/>
      <c r="O19" s="294"/>
      <c r="P19" s="294"/>
      <c r="Q19" s="299"/>
      <c r="R19" s="309"/>
      <c r="S19" s="217"/>
      <c r="T19" s="216"/>
      <c r="U19" s="309"/>
      <c r="V19" s="217"/>
      <c r="W19" s="216"/>
      <c r="X19" s="309"/>
      <c r="Y19" s="217"/>
      <c r="Z19" s="216"/>
      <c r="AA19" s="15"/>
      <c r="AB19" s="292"/>
      <c r="AC19" s="292"/>
      <c r="AD19" s="292"/>
      <c r="AE19" s="292"/>
      <c r="AF19" s="386"/>
      <c r="AG19" s="386"/>
      <c r="AH19" s="387"/>
      <c r="AI19" s="387"/>
      <c r="AJ19" s="386"/>
      <c r="AK19" s="386"/>
      <c r="AL19" s="387"/>
    </row>
    <row r="20" spans="2:38" x14ac:dyDescent="0.3">
      <c r="B20" s="54">
        <v>8</v>
      </c>
      <c r="C20" s="60">
        <v>8</v>
      </c>
      <c r="D20" s="61" t="s">
        <v>52</v>
      </c>
      <c r="E20" s="56" t="s">
        <v>3945</v>
      </c>
      <c r="F20" s="372" t="s">
        <v>4091</v>
      </c>
      <c r="G20" s="267" t="s">
        <v>3946</v>
      </c>
      <c r="H20" s="268" t="s">
        <v>163</v>
      </c>
      <c r="I20" s="269" t="s">
        <v>1063</v>
      </c>
      <c r="J20" s="268" t="s">
        <v>3947</v>
      </c>
      <c r="K20" s="268"/>
      <c r="L20" s="217"/>
      <c r="M20" s="227"/>
      <c r="N20" s="227"/>
      <c r="O20" s="294"/>
      <c r="P20" s="294"/>
      <c r="Q20" s="299"/>
      <c r="R20" s="309"/>
      <c r="S20" s="217"/>
      <c r="T20" s="216"/>
      <c r="U20" s="309"/>
      <c r="V20" s="217"/>
      <c r="W20" s="216"/>
      <c r="X20" s="309"/>
      <c r="Y20" s="217"/>
      <c r="Z20" s="216"/>
      <c r="AA20" s="15"/>
      <c r="AB20" s="292"/>
      <c r="AC20" s="292"/>
      <c r="AD20" s="292"/>
      <c r="AE20" s="292"/>
      <c r="AF20" s="386"/>
      <c r="AG20" s="386"/>
      <c r="AH20" s="387"/>
      <c r="AI20" s="387"/>
      <c r="AJ20" s="386"/>
      <c r="AK20" s="386"/>
      <c r="AL20" s="387"/>
    </row>
    <row r="21" spans="2:38" x14ac:dyDescent="0.3">
      <c r="B21" s="54">
        <v>9</v>
      </c>
      <c r="C21" s="60">
        <v>9</v>
      </c>
      <c r="D21" s="61" t="s">
        <v>52</v>
      </c>
      <c r="E21" s="56" t="s">
        <v>3945</v>
      </c>
      <c r="F21" s="372" t="s">
        <v>4091</v>
      </c>
      <c r="G21" s="267" t="s">
        <v>3948</v>
      </c>
      <c r="H21" s="268" t="s">
        <v>3940</v>
      </c>
      <c r="I21" s="269" t="s">
        <v>1103</v>
      </c>
      <c r="J21" s="268" t="s">
        <v>3949</v>
      </c>
      <c r="K21" s="268"/>
      <c r="L21" s="217"/>
      <c r="M21" s="227"/>
      <c r="N21" s="227"/>
      <c r="O21" s="294"/>
      <c r="P21" s="294"/>
      <c r="Q21" s="299"/>
      <c r="R21" s="309"/>
      <c r="S21" s="217"/>
      <c r="T21" s="216"/>
      <c r="U21" s="309"/>
      <c r="V21" s="217"/>
      <c r="W21" s="216"/>
      <c r="X21" s="309"/>
      <c r="Y21" s="217"/>
      <c r="Z21" s="216"/>
      <c r="AA21" s="15"/>
      <c r="AB21" s="292"/>
      <c r="AC21" s="292"/>
      <c r="AD21" s="292"/>
      <c r="AE21" s="292"/>
      <c r="AF21" s="386"/>
      <c r="AG21" s="386"/>
      <c r="AH21" s="387"/>
      <c r="AI21" s="387"/>
      <c r="AJ21" s="386"/>
      <c r="AK21" s="386"/>
      <c r="AL21" s="387"/>
    </row>
    <row r="22" spans="2:38" x14ac:dyDescent="0.3">
      <c r="B22" s="54">
        <v>10</v>
      </c>
      <c r="C22" s="60">
        <v>10</v>
      </c>
      <c r="D22" s="61" t="s">
        <v>52</v>
      </c>
      <c r="E22" s="57" t="s">
        <v>3945</v>
      </c>
      <c r="F22" s="372" t="s">
        <v>4091</v>
      </c>
      <c r="G22" s="267" t="s">
        <v>3950</v>
      </c>
      <c r="H22" s="268" t="s">
        <v>163</v>
      </c>
      <c r="I22" s="269" t="s">
        <v>1113</v>
      </c>
      <c r="J22" s="268" t="s">
        <v>3951</v>
      </c>
      <c r="K22" s="268"/>
      <c r="L22" s="217"/>
      <c r="M22" s="227"/>
      <c r="N22" s="227"/>
      <c r="O22" s="294"/>
      <c r="P22" s="294"/>
      <c r="Q22" s="299"/>
      <c r="R22" s="309"/>
      <c r="S22" s="217"/>
      <c r="T22" s="216"/>
      <c r="U22" s="309"/>
      <c r="V22" s="217"/>
      <c r="W22" s="216"/>
      <c r="X22" s="309"/>
      <c r="Y22" s="217"/>
      <c r="Z22" s="216"/>
      <c r="AA22" s="15"/>
      <c r="AB22" s="292"/>
      <c r="AC22" s="292"/>
      <c r="AD22" s="292"/>
      <c r="AE22" s="292"/>
      <c r="AF22" s="386"/>
      <c r="AG22" s="386"/>
      <c r="AH22" s="387"/>
      <c r="AI22" s="387"/>
      <c r="AJ22" s="386"/>
      <c r="AK22" s="386"/>
      <c r="AL22" s="387"/>
    </row>
    <row r="23" spans="2:38" x14ac:dyDescent="0.3">
      <c r="B23" s="54">
        <v>11</v>
      </c>
      <c r="C23" s="60">
        <v>11</v>
      </c>
      <c r="D23" s="61" t="s">
        <v>52</v>
      </c>
      <c r="E23" s="56" t="s">
        <v>3952</v>
      </c>
      <c r="F23" s="372" t="s">
        <v>4091</v>
      </c>
      <c r="G23" s="267" t="s">
        <v>3953</v>
      </c>
      <c r="H23" s="268" t="s">
        <v>3940</v>
      </c>
      <c r="I23" s="269" t="s">
        <v>1147</v>
      </c>
      <c r="J23" s="268" t="s">
        <v>3954</v>
      </c>
      <c r="K23" s="268"/>
      <c r="L23" s="217"/>
      <c r="M23" s="227"/>
      <c r="N23" s="227"/>
      <c r="O23" s="294"/>
      <c r="P23" s="294"/>
      <c r="Q23" s="299"/>
      <c r="R23" s="309"/>
      <c r="S23" s="217"/>
      <c r="T23" s="216"/>
      <c r="U23" s="309"/>
      <c r="V23" s="217"/>
      <c r="W23" s="216"/>
      <c r="X23" s="309"/>
      <c r="Y23" s="217"/>
      <c r="Z23" s="216"/>
      <c r="AA23" s="15"/>
      <c r="AB23" s="292"/>
      <c r="AC23" s="292"/>
      <c r="AD23" s="292"/>
      <c r="AE23" s="292"/>
      <c r="AF23" s="386"/>
      <c r="AG23" s="386"/>
      <c r="AH23" s="387"/>
      <c r="AI23" s="387"/>
      <c r="AJ23" s="386"/>
      <c r="AK23" s="386"/>
      <c r="AL23" s="387"/>
    </row>
    <row r="24" spans="2:38" x14ac:dyDescent="0.3">
      <c r="B24" s="54">
        <v>12</v>
      </c>
      <c r="C24" s="60">
        <v>12</v>
      </c>
      <c r="D24" s="61" t="s">
        <v>52</v>
      </c>
      <c r="E24" s="57" t="s">
        <v>3952</v>
      </c>
      <c r="F24" s="372" t="s">
        <v>4091</v>
      </c>
      <c r="G24" s="267" t="s">
        <v>3955</v>
      </c>
      <c r="H24" s="268" t="s">
        <v>163</v>
      </c>
      <c r="I24" s="269" t="s">
        <v>1147</v>
      </c>
      <c r="J24" s="268" t="s">
        <v>3956</v>
      </c>
      <c r="K24" s="268"/>
      <c r="L24" s="217"/>
      <c r="M24" s="227"/>
      <c r="N24" s="227"/>
      <c r="O24" s="294"/>
      <c r="P24" s="294"/>
      <c r="Q24" s="299"/>
      <c r="R24" s="309"/>
      <c r="S24" s="217"/>
      <c r="T24" s="216"/>
      <c r="U24" s="309"/>
      <c r="V24" s="217"/>
      <c r="W24" s="216"/>
      <c r="X24" s="309"/>
      <c r="Y24" s="217"/>
      <c r="Z24" s="216"/>
      <c r="AA24" s="15"/>
      <c r="AB24" s="292"/>
      <c r="AC24" s="292"/>
      <c r="AD24" s="292"/>
      <c r="AE24" s="292"/>
      <c r="AF24" s="386"/>
      <c r="AG24" s="386"/>
      <c r="AH24" s="387"/>
      <c r="AI24" s="387"/>
      <c r="AJ24" s="386"/>
      <c r="AK24" s="386"/>
      <c r="AL24" s="387"/>
    </row>
    <row r="25" spans="2:38" x14ac:dyDescent="0.3">
      <c r="B25" s="54">
        <v>13</v>
      </c>
      <c r="C25" s="60">
        <v>13</v>
      </c>
      <c r="D25" s="61" t="s">
        <v>52</v>
      </c>
      <c r="E25" s="57" t="s">
        <v>3957</v>
      </c>
      <c r="F25" s="372" t="s">
        <v>4091</v>
      </c>
      <c r="G25" s="267" t="s">
        <v>3958</v>
      </c>
      <c r="H25" s="268" t="s">
        <v>205</v>
      </c>
      <c r="I25" s="269" t="s">
        <v>1253</v>
      </c>
      <c r="J25" s="268" t="s">
        <v>3959</v>
      </c>
      <c r="K25" s="268"/>
      <c r="L25" s="217"/>
      <c r="M25" s="227"/>
      <c r="N25" s="227"/>
      <c r="O25" s="294"/>
      <c r="P25" s="294"/>
      <c r="Q25" s="299"/>
      <c r="R25" s="309"/>
      <c r="S25" s="217"/>
      <c r="T25" s="216"/>
      <c r="U25" s="309"/>
      <c r="V25" s="217"/>
      <c r="W25" s="216"/>
      <c r="X25" s="309"/>
      <c r="Y25" s="217"/>
      <c r="Z25" s="216"/>
      <c r="AA25" s="15"/>
      <c r="AB25" s="292"/>
      <c r="AC25" s="292"/>
      <c r="AD25" s="292"/>
      <c r="AE25" s="292"/>
      <c r="AF25" s="386"/>
      <c r="AG25" s="386"/>
      <c r="AH25" s="387"/>
      <c r="AI25" s="387"/>
      <c r="AJ25" s="386"/>
      <c r="AK25" s="386"/>
      <c r="AL25" s="387"/>
    </row>
    <row r="26" spans="2:38" x14ac:dyDescent="0.3">
      <c r="B26" s="54">
        <v>14</v>
      </c>
      <c r="C26" s="60">
        <v>14</v>
      </c>
      <c r="D26" s="61" t="s">
        <v>52</v>
      </c>
      <c r="E26" s="57" t="s">
        <v>3960</v>
      </c>
      <c r="F26" s="372" t="s">
        <v>4091</v>
      </c>
      <c r="G26" s="267" t="s">
        <v>3961</v>
      </c>
      <c r="H26" s="268" t="s">
        <v>3940</v>
      </c>
      <c r="I26" s="269" t="s">
        <v>1458</v>
      </c>
      <c r="J26" s="268" t="s">
        <v>3962</v>
      </c>
      <c r="K26" s="268"/>
      <c r="L26" s="217"/>
      <c r="M26" s="227"/>
      <c r="N26" s="227"/>
      <c r="O26" s="294"/>
      <c r="P26" s="294"/>
      <c r="Q26" s="299"/>
      <c r="R26" s="309"/>
      <c r="S26" s="217"/>
      <c r="T26" s="216"/>
      <c r="U26" s="309"/>
      <c r="V26" s="217"/>
      <c r="W26" s="216"/>
      <c r="X26" s="309"/>
      <c r="Y26" s="217"/>
      <c r="Z26" s="216"/>
      <c r="AA26" s="15"/>
      <c r="AB26" s="292"/>
      <c r="AC26" s="292"/>
      <c r="AD26" s="292"/>
      <c r="AE26" s="292"/>
      <c r="AF26" s="386"/>
      <c r="AG26" s="386"/>
      <c r="AH26" s="387"/>
      <c r="AI26" s="387"/>
      <c r="AJ26" s="386"/>
      <c r="AK26" s="386"/>
      <c r="AL26" s="387"/>
    </row>
    <row r="27" spans="2:38" x14ac:dyDescent="0.3">
      <c r="B27" s="54">
        <v>15</v>
      </c>
      <c r="C27" s="60">
        <v>15</v>
      </c>
      <c r="D27" s="61" t="s">
        <v>52</v>
      </c>
      <c r="E27" s="56" t="s">
        <v>3960</v>
      </c>
      <c r="F27" s="372" t="s">
        <v>4091</v>
      </c>
      <c r="G27" s="267" t="s">
        <v>3963</v>
      </c>
      <c r="H27" s="268" t="s">
        <v>152</v>
      </c>
      <c r="I27" s="269" t="s">
        <v>1473</v>
      </c>
      <c r="J27" s="268" t="s">
        <v>3964</v>
      </c>
      <c r="K27" s="268"/>
      <c r="L27" s="217"/>
      <c r="M27" s="227"/>
      <c r="N27" s="227"/>
      <c r="O27" s="294"/>
      <c r="P27" s="294"/>
      <c r="Q27" s="299"/>
      <c r="R27" s="309"/>
      <c r="S27" s="217"/>
      <c r="T27" s="216"/>
      <c r="U27" s="309"/>
      <c r="V27" s="217"/>
      <c r="W27" s="216"/>
      <c r="X27" s="309"/>
      <c r="Y27" s="217"/>
      <c r="Z27" s="216"/>
      <c r="AA27" s="15"/>
      <c r="AB27" s="292"/>
      <c r="AC27" s="292"/>
      <c r="AD27" s="292"/>
      <c r="AE27" s="292"/>
      <c r="AF27" s="386"/>
      <c r="AG27" s="386"/>
      <c r="AH27" s="387"/>
      <c r="AI27" s="387"/>
      <c r="AJ27" s="386"/>
      <c r="AK27" s="386"/>
      <c r="AL27" s="387"/>
    </row>
    <row r="28" spans="2:38" x14ac:dyDescent="0.3">
      <c r="B28" s="54">
        <v>16</v>
      </c>
      <c r="C28" s="60">
        <v>16</v>
      </c>
      <c r="D28" s="65" t="s">
        <v>52</v>
      </c>
      <c r="E28" s="57" t="s">
        <v>3965</v>
      </c>
      <c r="F28" s="372" t="s">
        <v>4091</v>
      </c>
      <c r="G28" s="267" t="s">
        <v>3966</v>
      </c>
      <c r="H28" s="268" t="s">
        <v>163</v>
      </c>
      <c r="I28" s="269" t="s">
        <v>1524</v>
      </c>
      <c r="J28" s="268" t="s">
        <v>3967</v>
      </c>
      <c r="K28" s="268"/>
      <c r="L28" s="217"/>
      <c r="M28" s="227"/>
      <c r="N28" s="227"/>
      <c r="O28" s="294"/>
      <c r="P28" s="294"/>
      <c r="Q28" s="299"/>
      <c r="R28" s="309"/>
      <c r="S28" s="217"/>
      <c r="T28" s="216"/>
      <c r="U28" s="309"/>
      <c r="V28" s="217"/>
      <c r="W28" s="216"/>
      <c r="X28" s="309"/>
      <c r="Y28" s="217"/>
      <c r="Z28" s="216"/>
      <c r="AA28" s="15"/>
      <c r="AB28" s="292"/>
      <c r="AC28" s="292"/>
      <c r="AD28" s="292"/>
      <c r="AE28" s="292"/>
      <c r="AF28" s="386"/>
      <c r="AG28" s="386"/>
      <c r="AH28" s="387"/>
      <c r="AI28" s="387"/>
      <c r="AJ28" s="386"/>
      <c r="AK28" s="386"/>
      <c r="AL28" s="387"/>
    </row>
    <row r="29" spans="2:38" x14ac:dyDescent="0.3">
      <c r="B29" s="54">
        <v>17</v>
      </c>
      <c r="C29" s="60">
        <v>17</v>
      </c>
      <c r="D29" s="61" t="s">
        <v>52</v>
      </c>
      <c r="E29" s="56" t="s">
        <v>3968</v>
      </c>
      <c r="F29" s="372" t="s">
        <v>4091</v>
      </c>
      <c r="G29" s="267" t="s">
        <v>3969</v>
      </c>
      <c r="H29" s="268" t="s">
        <v>266</v>
      </c>
      <c r="I29" s="269" t="s">
        <v>1624</v>
      </c>
      <c r="J29" s="268" t="s">
        <v>3970</v>
      </c>
      <c r="K29" s="268"/>
      <c r="L29" s="217"/>
      <c r="M29" s="227"/>
      <c r="N29" s="227"/>
      <c r="O29" s="294"/>
      <c r="P29" s="294"/>
      <c r="Q29" s="299"/>
      <c r="R29" s="309"/>
      <c r="S29" s="217"/>
      <c r="T29" s="216"/>
      <c r="U29" s="309"/>
      <c r="V29" s="217"/>
      <c r="W29" s="216"/>
      <c r="X29" s="309"/>
      <c r="Y29" s="217"/>
      <c r="Z29" s="216"/>
      <c r="AA29" s="15"/>
      <c r="AB29" s="292"/>
      <c r="AC29" s="292"/>
      <c r="AD29" s="292"/>
      <c r="AE29" s="292"/>
      <c r="AF29" s="386"/>
      <c r="AG29" s="386"/>
      <c r="AH29" s="387"/>
      <c r="AI29" s="387"/>
      <c r="AJ29" s="386"/>
      <c r="AK29" s="386"/>
      <c r="AL29" s="387"/>
    </row>
    <row r="30" spans="2:38" x14ac:dyDescent="0.3">
      <c r="B30" s="54">
        <v>18</v>
      </c>
      <c r="C30" s="60">
        <v>18</v>
      </c>
      <c r="D30" s="65" t="s">
        <v>52</v>
      </c>
      <c r="E30" s="57" t="s">
        <v>3971</v>
      </c>
      <c r="F30" s="372" t="s">
        <v>4091</v>
      </c>
      <c r="G30" s="267" t="s">
        <v>3972</v>
      </c>
      <c r="H30" s="268" t="s">
        <v>3940</v>
      </c>
      <c r="I30" s="269" t="s">
        <v>1628</v>
      </c>
      <c r="J30" s="268" t="s">
        <v>3973</v>
      </c>
      <c r="K30" s="268"/>
      <c r="L30" s="217"/>
      <c r="M30" s="227"/>
      <c r="N30" s="227"/>
      <c r="O30" s="294"/>
      <c r="P30" s="294"/>
      <c r="Q30" s="299"/>
      <c r="R30" s="309"/>
      <c r="S30" s="217"/>
      <c r="T30" s="216"/>
      <c r="U30" s="309"/>
      <c r="V30" s="217"/>
      <c r="W30" s="216"/>
      <c r="X30" s="309"/>
      <c r="Y30" s="217"/>
      <c r="Z30" s="216"/>
      <c r="AA30" s="15"/>
      <c r="AB30" s="292"/>
      <c r="AC30" s="292"/>
      <c r="AD30" s="292"/>
      <c r="AE30" s="292"/>
      <c r="AF30" s="386"/>
      <c r="AG30" s="386"/>
      <c r="AH30" s="387"/>
      <c r="AI30" s="387"/>
      <c r="AJ30" s="386"/>
      <c r="AK30" s="386"/>
      <c r="AL30" s="387"/>
    </row>
    <row r="31" spans="2:38" x14ac:dyDescent="0.3">
      <c r="B31" s="54">
        <v>19</v>
      </c>
      <c r="C31" s="60">
        <v>19</v>
      </c>
      <c r="D31" s="61" t="s">
        <v>52</v>
      </c>
      <c r="E31" s="57" t="s">
        <v>3971</v>
      </c>
      <c r="F31" s="372" t="s">
        <v>4091</v>
      </c>
      <c r="G31" s="267" t="s">
        <v>3974</v>
      </c>
      <c r="H31" s="268" t="s">
        <v>3940</v>
      </c>
      <c r="I31" s="269" t="s">
        <v>1628</v>
      </c>
      <c r="J31" s="268" t="s">
        <v>3975</v>
      </c>
      <c r="K31" s="268"/>
      <c r="L31" s="217"/>
      <c r="M31" s="227"/>
      <c r="N31" s="227"/>
      <c r="O31" s="294"/>
      <c r="P31" s="294"/>
      <c r="Q31" s="299"/>
      <c r="R31" s="309"/>
      <c r="S31" s="217"/>
      <c r="T31" s="216"/>
      <c r="U31" s="309"/>
      <c r="V31" s="217"/>
      <c r="W31" s="216"/>
      <c r="X31" s="309"/>
      <c r="Y31" s="217"/>
      <c r="Z31" s="216"/>
      <c r="AA31" s="15"/>
      <c r="AB31" s="292"/>
      <c r="AC31" s="292"/>
      <c r="AD31" s="292"/>
      <c r="AE31" s="292"/>
      <c r="AF31" s="386"/>
      <c r="AG31" s="386"/>
      <c r="AH31" s="387"/>
      <c r="AI31" s="387"/>
      <c r="AJ31" s="386"/>
      <c r="AK31" s="386"/>
      <c r="AL31" s="387"/>
    </row>
    <row r="32" spans="2:38" x14ac:dyDescent="0.3">
      <c r="B32" s="54">
        <v>20</v>
      </c>
      <c r="C32" s="60">
        <v>20</v>
      </c>
      <c r="D32" s="61" t="s">
        <v>52</v>
      </c>
      <c r="E32" s="57" t="s">
        <v>3971</v>
      </c>
      <c r="F32" s="372" t="s">
        <v>4091</v>
      </c>
      <c r="G32" s="267" t="s">
        <v>3976</v>
      </c>
      <c r="H32" s="268" t="s">
        <v>266</v>
      </c>
      <c r="I32" s="269" t="s">
        <v>1628</v>
      </c>
      <c r="J32" s="268" t="s">
        <v>3977</v>
      </c>
      <c r="K32" s="268"/>
      <c r="L32" s="217"/>
      <c r="M32" s="227"/>
      <c r="N32" s="227"/>
      <c r="O32" s="294"/>
      <c r="P32" s="294"/>
      <c r="Q32" s="299"/>
      <c r="R32" s="309"/>
      <c r="S32" s="217"/>
      <c r="T32" s="216"/>
      <c r="U32" s="309"/>
      <c r="V32" s="217"/>
      <c r="W32" s="216"/>
      <c r="X32" s="309"/>
      <c r="Y32" s="217"/>
      <c r="Z32" s="216"/>
      <c r="AA32" s="15"/>
      <c r="AB32" s="292"/>
      <c r="AC32" s="292"/>
      <c r="AD32" s="292"/>
      <c r="AE32" s="292"/>
      <c r="AF32" s="386"/>
      <c r="AG32" s="386"/>
      <c r="AH32" s="387"/>
      <c r="AI32" s="387"/>
      <c r="AJ32" s="386"/>
      <c r="AK32" s="386"/>
      <c r="AL32" s="387"/>
    </row>
    <row r="33" spans="2:38" x14ac:dyDescent="0.3">
      <c r="B33" s="54">
        <v>21</v>
      </c>
      <c r="C33" s="60">
        <v>21</v>
      </c>
      <c r="D33" s="61" t="s">
        <v>52</v>
      </c>
      <c r="E33" s="57" t="s">
        <v>3971</v>
      </c>
      <c r="F33" s="372" t="s">
        <v>4091</v>
      </c>
      <c r="G33" s="267" t="s">
        <v>3978</v>
      </c>
      <c r="H33" s="268" t="s">
        <v>3940</v>
      </c>
      <c r="I33" s="269" t="s">
        <v>1628</v>
      </c>
      <c r="J33" s="268" t="s">
        <v>3979</v>
      </c>
      <c r="K33" s="268"/>
      <c r="L33" s="217"/>
      <c r="M33" s="227"/>
      <c r="N33" s="227"/>
      <c r="O33" s="294"/>
      <c r="P33" s="294"/>
      <c r="Q33" s="299"/>
      <c r="R33" s="309"/>
      <c r="S33" s="217"/>
      <c r="T33" s="216"/>
      <c r="U33" s="309"/>
      <c r="V33" s="217"/>
      <c r="W33" s="216"/>
      <c r="X33" s="309"/>
      <c r="Y33" s="217"/>
      <c r="Z33" s="216"/>
      <c r="AA33" s="15"/>
      <c r="AB33" s="292"/>
      <c r="AC33" s="292"/>
      <c r="AD33" s="292"/>
      <c r="AE33" s="292"/>
      <c r="AF33" s="386"/>
      <c r="AG33" s="386"/>
      <c r="AH33" s="387"/>
      <c r="AI33" s="387"/>
      <c r="AJ33" s="386"/>
      <c r="AK33" s="386"/>
      <c r="AL33" s="387"/>
    </row>
    <row r="34" spans="2:38" x14ac:dyDescent="0.3">
      <c r="B34" s="54">
        <v>22</v>
      </c>
      <c r="C34" s="60">
        <v>22</v>
      </c>
      <c r="D34" s="61" t="s">
        <v>52</v>
      </c>
      <c r="E34" s="56" t="s">
        <v>3980</v>
      </c>
      <c r="F34" s="372" t="s">
        <v>4091</v>
      </c>
      <c r="G34" s="267" t="s">
        <v>3981</v>
      </c>
      <c r="H34" s="268" t="s">
        <v>266</v>
      </c>
      <c r="I34" s="269" t="s">
        <v>1656</v>
      </c>
      <c r="J34" s="268" t="s">
        <v>3982</v>
      </c>
      <c r="K34" s="268"/>
      <c r="L34" s="217"/>
      <c r="M34" s="227"/>
      <c r="N34" s="227"/>
      <c r="O34" s="294"/>
      <c r="P34" s="294"/>
      <c r="Q34" s="299"/>
      <c r="R34" s="309"/>
      <c r="S34" s="217"/>
      <c r="T34" s="216"/>
      <c r="U34" s="309"/>
      <c r="V34" s="217"/>
      <c r="W34" s="216"/>
      <c r="X34" s="309"/>
      <c r="Y34" s="217"/>
      <c r="Z34" s="216"/>
      <c r="AA34" s="15"/>
      <c r="AB34" s="292"/>
      <c r="AC34" s="292"/>
      <c r="AD34" s="292"/>
      <c r="AE34" s="292"/>
      <c r="AF34" s="386"/>
      <c r="AG34" s="386"/>
      <c r="AH34" s="387"/>
      <c r="AI34" s="387"/>
      <c r="AJ34" s="386"/>
      <c r="AK34" s="386"/>
      <c r="AL34" s="387"/>
    </row>
    <row r="35" spans="2:38" x14ac:dyDescent="0.3">
      <c r="B35" s="54">
        <v>23</v>
      </c>
      <c r="C35" s="60">
        <v>23</v>
      </c>
      <c r="D35" s="61" t="s">
        <v>52</v>
      </c>
      <c r="E35" s="57" t="s">
        <v>3980</v>
      </c>
      <c r="F35" s="372" t="s">
        <v>4091</v>
      </c>
      <c r="G35" s="267" t="s">
        <v>3983</v>
      </c>
      <c r="H35" s="268" t="s">
        <v>163</v>
      </c>
      <c r="I35" s="269" t="s">
        <v>1656</v>
      </c>
      <c r="J35" s="268" t="s">
        <v>3984</v>
      </c>
      <c r="K35" s="268"/>
      <c r="L35" s="217"/>
      <c r="M35" s="227"/>
      <c r="N35" s="227"/>
      <c r="O35" s="294"/>
      <c r="P35" s="294"/>
      <c r="Q35" s="299"/>
      <c r="R35" s="309"/>
      <c r="S35" s="217"/>
      <c r="T35" s="216"/>
      <c r="U35" s="309"/>
      <c r="V35" s="217"/>
      <c r="W35" s="216"/>
      <c r="X35" s="309"/>
      <c r="Y35" s="217"/>
      <c r="Z35" s="216"/>
      <c r="AA35" s="15"/>
      <c r="AB35" s="292"/>
      <c r="AC35" s="292"/>
      <c r="AD35" s="292"/>
      <c r="AE35" s="292"/>
      <c r="AF35" s="386"/>
      <c r="AG35" s="386"/>
      <c r="AH35" s="387"/>
      <c r="AI35" s="387"/>
      <c r="AJ35" s="386"/>
      <c r="AK35" s="386"/>
      <c r="AL35" s="387"/>
    </row>
    <row r="36" spans="2:38" x14ac:dyDescent="0.3">
      <c r="B36" s="54">
        <v>24</v>
      </c>
      <c r="C36" s="60">
        <v>24</v>
      </c>
      <c r="D36" s="61" t="s">
        <v>52</v>
      </c>
      <c r="E36" s="57" t="s">
        <v>3985</v>
      </c>
      <c r="F36" s="372" t="s">
        <v>4091</v>
      </c>
      <c r="G36" s="267" t="s">
        <v>3986</v>
      </c>
      <c r="H36" s="268" t="s">
        <v>163</v>
      </c>
      <c r="I36" s="269" t="s">
        <v>1716</v>
      </c>
      <c r="J36" s="268" t="s">
        <v>3987</v>
      </c>
      <c r="K36" s="268"/>
      <c r="L36" s="217"/>
      <c r="M36" s="227"/>
      <c r="N36" s="227"/>
      <c r="O36" s="294"/>
      <c r="P36" s="294"/>
      <c r="Q36" s="299"/>
      <c r="R36" s="309"/>
      <c r="S36" s="217"/>
      <c r="T36" s="216"/>
      <c r="U36" s="309"/>
      <c r="V36" s="217"/>
      <c r="W36" s="216"/>
      <c r="X36" s="309"/>
      <c r="Y36" s="217"/>
      <c r="Z36" s="216"/>
      <c r="AA36" s="15"/>
      <c r="AB36" s="292"/>
      <c r="AC36" s="292"/>
      <c r="AD36" s="292"/>
      <c r="AE36" s="292"/>
      <c r="AF36" s="386"/>
      <c r="AG36" s="386"/>
      <c r="AH36" s="387"/>
      <c r="AI36" s="387"/>
      <c r="AJ36" s="386"/>
      <c r="AK36" s="386"/>
      <c r="AL36" s="387"/>
    </row>
    <row r="37" spans="2:38" x14ac:dyDescent="0.3">
      <c r="B37" s="54">
        <v>25</v>
      </c>
      <c r="C37" s="60">
        <v>25</v>
      </c>
      <c r="D37" s="61" t="s">
        <v>52</v>
      </c>
      <c r="E37" s="57" t="s">
        <v>3988</v>
      </c>
      <c r="F37" s="372" t="s">
        <v>4091</v>
      </c>
      <c r="G37" s="267" t="s">
        <v>3989</v>
      </c>
      <c r="H37" s="268" t="s">
        <v>215</v>
      </c>
      <c r="I37" s="269" t="s">
        <v>1764</v>
      </c>
      <c r="J37" s="268" t="s">
        <v>3990</v>
      </c>
      <c r="K37" s="268"/>
      <c r="L37" s="217"/>
      <c r="M37" s="227"/>
      <c r="N37" s="227"/>
      <c r="O37" s="294"/>
      <c r="P37" s="294"/>
      <c r="Q37" s="299"/>
      <c r="R37" s="309"/>
      <c r="S37" s="217"/>
      <c r="T37" s="216"/>
      <c r="U37" s="309"/>
      <c r="V37" s="217"/>
      <c r="W37" s="216"/>
      <c r="X37" s="309"/>
      <c r="Y37" s="217"/>
      <c r="Z37" s="216"/>
      <c r="AA37" s="15"/>
      <c r="AB37" s="292"/>
      <c r="AC37" s="292"/>
      <c r="AD37" s="292"/>
      <c r="AE37" s="292"/>
      <c r="AF37" s="386"/>
      <c r="AG37" s="386"/>
      <c r="AH37" s="387"/>
      <c r="AI37" s="387"/>
      <c r="AJ37" s="386"/>
      <c r="AK37" s="386"/>
      <c r="AL37" s="387"/>
    </row>
    <row r="38" spans="2:38" x14ac:dyDescent="0.3">
      <c r="B38" s="54">
        <v>26</v>
      </c>
      <c r="C38" s="60">
        <v>26</v>
      </c>
      <c r="D38" s="61" t="s">
        <v>52</v>
      </c>
      <c r="E38" s="57" t="s">
        <v>3988</v>
      </c>
      <c r="F38" s="372" t="s">
        <v>4091</v>
      </c>
      <c r="G38" s="267" t="s">
        <v>3991</v>
      </c>
      <c r="H38" s="268" t="s">
        <v>340</v>
      </c>
      <c r="I38" s="269" t="s">
        <v>1767</v>
      </c>
      <c r="J38" s="268" t="s">
        <v>3992</v>
      </c>
      <c r="K38" s="268"/>
      <c r="L38" s="217"/>
      <c r="M38" s="227"/>
      <c r="N38" s="227"/>
      <c r="O38" s="294"/>
      <c r="P38" s="294"/>
      <c r="Q38" s="299"/>
      <c r="R38" s="309"/>
      <c r="S38" s="217"/>
      <c r="T38" s="216"/>
      <c r="U38" s="309"/>
      <c r="V38" s="217"/>
      <c r="W38" s="216"/>
      <c r="X38" s="309"/>
      <c r="Y38" s="217"/>
      <c r="Z38" s="216"/>
      <c r="AA38" s="15"/>
      <c r="AB38" s="292"/>
      <c r="AC38" s="292"/>
      <c r="AD38" s="292"/>
      <c r="AE38" s="292"/>
      <c r="AF38" s="386"/>
      <c r="AG38" s="386"/>
      <c r="AH38" s="387"/>
      <c r="AI38" s="387"/>
      <c r="AJ38" s="386"/>
      <c r="AK38" s="386"/>
      <c r="AL38" s="387"/>
    </row>
    <row r="39" spans="2:38" x14ac:dyDescent="0.3">
      <c r="B39" s="54">
        <v>27</v>
      </c>
      <c r="C39" s="60">
        <v>27</v>
      </c>
      <c r="D39" s="61" t="s">
        <v>52</v>
      </c>
      <c r="E39" s="57" t="s">
        <v>3988</v>
      </c>
      <c r="F39" s="372" t="s">
        <v>4091</v>
      </c>
      <c r="G39" s="267" t="s">
        <v>3993</v>
      </c>
      <c r="H39" s="268" t="s">
        <v>215</v>
      </c>
      <c r="I39" s="269" t="s">
        <v>1783</v>
      </c>
      <c r="J39" s="268" t="s">
        <v>3994</v>
      </c>
      <c r="K39" s="268"/>
      <c r="L39" s="217"/>
      <c r="M39" s="227"/>
      <c r="N39" s="227"/>
      <c r="O39" s="294"/>
      <c r="P39" s="294"/>
      <c r="Q39" s="299"/>
      <c r="R39" s="309"/>
      <c r="S39" s="217"/>
      <c r="T39" s="216"/>
      <c r="U39" s="309"/>
      <c r="V39" s="217"/>
      <c r="W39" s="216"/>
      <c r="X39" s="309"/>
      <c r="Y39" s="217"/>
      <c r="Z39" s="216"/>
      <c r="AA39" s="15"/>
      <c r="AB39" s="292"/>
      <c r="AC39" s="292"/>
      <c r="AD39" s="292"/>
      <c r="AE39" s="292"/>
      <c r="AF39" s="386"/>
      <c r="AG39" s="386"/>
      <c r="AH39" s="387"/>
      <c r="AI39" s="387"/>
      <c r="AJ39" s="386"/>
      <c r="AK39" s="386"/>
      <c r="AL39" s="387"/>
    </row>
    <row r="40" spans="2:38" x14ac:dyDescent="0.3">
      <c r="B40" s="54">
        <v>28</v>
      </c>
      <c r="C40" s="60">
        <v>28</v>
      </c>
      <c r="D40" s="61" t="s">
        <v>52</v>
      </c>
      <c r="E40" s="57" t="s">
        <v>3995</v>
      </c>
      <c r="F40" s="372" t="s">
        <v>4091</v>
      </c>
      <c r="G40" s="267" t="s">
        <v>3996</v>
      </c>
      <c r="H40" s="268" t="s">
        <v>163</v>
      </c>
      <c r="I40" s="269" t="s">
        <v>1838</v>
      </c>
      <c r="J40" s="268" t="s">
        <v>3997</v>
      </c>
      <c r="K40" s="268"/>
      <c r="L40" s="217"/>
      <c r="M40" s="227"/>
      <c r="N40" s="227"/>
      <c r="O40" s="294"/>
      <c r="P40" s="294"/>
      <c r="Q40" s="299"/>
      <c r="R40" s="309"/>
      <c r="S40" s="217"/>
      <c r="T40" s="216"/>
      <c r="U40" s="309"/>
      <c r="V40" s="217"/>
      <c r="W40" s="216"/>
      <c r="X40" s="309"/>
      <c r="Y40" s="217"/>
      <c r="Z40" s="216"/>
      <c r="AA40" s="15"/>
      <c r="AB40" s="292"/>
      <c r="AC40" s="292"/>
      <c r="AD40" s="292"/>
      <c r="AE40" s="292"/>
      <c r="AF40" s="386"/>
      <c r="AG40" s="386"/>
      <c r="AH40" s="387"/>
      <c r="AI40" s="387"/>
      <c r="AJ40" s="386"/>
      <c r="AK40" s="386"/>
      <c r="AL40" s="387"/>
    </row>
    <row r="41" spans="2:38" x14ac:dyDescent="0.3">
      <c r="B41" s="54">
        <v>29</v>
      </c>
      <c r="C41" s="60">
        <v>29</v>
      </c>
      <c r="D41" s="61" t="s">
        <v>52</v>
      </c>
      <c r="E41" s="56" t="s">
        <v>3998</v>
      </c>
      <c r="F41" s="372" t="s">
        <v>4091</v>
      </c>
      <c r="G41" s="267" t="s">
        <v>3999</v>
      </c>
      <c r="H41" s="268" t="s">
        <v>266</v>
      </c>
      <c r="I41" s="269" t="s">
        <v>2134</v>
      </c>
      <c r="J41" s="268" t="s">
        <v>4000</v>
      </c>
      <c r="K41" s="268"/>
      <c r="L41" s="217"/>
      <c r="M41" s="227"/>
      <c r="N41" s="227"/>
      <c r="O41" s="294"/>
      <c r="P41" s="294"/>
      <c r="Q41" s="299"/>
      <c r="R41" s="309"/>
      <c r="S41" s="217"/>
      <c r="T41" s="216"/>
      <c r="U41" s="309"/>
      <c r="V41" s="217"/>
      <c r="W41" s="216"/>
      <c r="X41" s="309"/>
      <c r="Y41" s="217"/>
      <c r="Z41" s="216"/>
      <c r="AA41" s="15"/>
      <c r="AB41" s="292"/>
      <c r="AC41" s="292"/>
      <c r="AD41" s="292"/>
      <c r="AE41" s="292"/>
      <c r="AF41" s="386"/>
      <c r="AG41" s="386"/>
      <c r="AH41" s="387"/>
      <c r="AI41" s="387"/>
      <c r="AJ41" s="386"/>
      <c r="AK41" s="386"/>
      <c r="AL41" s="387"/>
    </row>
    <row r="42" spans="2:38" x14ac:dyDescent="0.3">
      <c r="B42" s="54">
        <v>30</v>
      </c>
      <c r="C42" s="60">
        <v>30</v>
      </c>
      <c r="D42" s="61" t="s">
        <v>52</v>
      </c>
      <c r="E42" s="57" t="s">
        <v>3998</v>
      </c>
      <c r="F42" s="372" t="s">
        <v>4091</v>
      </c>
      <c r="G42" s="267" t="s">
        <v>4001</v>
      </c>
      <c r="H42" s="268" t="s">
        <v>340</v>
      </c>
      <c r="I42" s="269" t="s">
        <v>2226</v>
      </c>
      <c r="J42" s="268" t="s">
        <v>4002</v>
      </c>
      <c r="K42" s="268"/>
      <c r="L42" s="217"/>
      <c r="M42" s="227"/>
      <c r="N42" s="227"/>
      <c r="O42" s="294"/>
      <c r="P42" s="294"/>
      <c r="Q42" s="299"/>
      <c r="R42" s="309"/>
      <c r="S42" s="217"/>
      <c r="T42" s="216"/>
      <c r="U42" s="309"/>
      <c r="V42" s="217"/>
      <c r="W42" s="216"/>
      <c r="X42" s="309"/>
      <c r="Y42" s="217"/>
      <c r="Z42" s="216"/>
      <c r="AA42" s="15"/>
      <c r="AB42" s="292"/>
      <c r="AC42" s="292"/>
      <c r="AD42" s="292"/>
      <c r="AE42" s="292"/>
      <c r="AF42" s="386"/>
      <c r="AG42" s="386"/>
      <c r="AH42" s="387"/>
      <c r="AI42" s="387"/>
      <c r="AJ42" s="386"/>
      <c r="AK42" s="386"/>
      <c r="AL42" s="387"/>
    </row>
    <row r="43" spans="2:38" x14ac:dyDescent="0.3">
      <c r="B43" s="54">
        <v>31</v>
      </c>
      <c r="C43" s="60">
        <v>31</v>
      </c>
      <c r="D43" s="61" t="s">
        <v>52</v>
      </c>
      <c r="E43" s="57" t="s">
        <v>3998</v>
      </c>
      <c r="F43" s="372" t="s">
        <v>4091</v>
      </c>
      <c r="G43" s="267" t="s">
        <v>4003</v>
      </c>
      <c r="H43" s="268" t="s">
        <v>163</v>
      </c>
      <c r="I43" s="269" t="s">
        <v>2226</v>
      </c>
      <c r="J43" s="268" t="s">
        <v>4004</v>
      </c>
      <c r="K43" s="268"/>
      <c r="L43" s="217"/>
      <c r="M43" s="227"/>
      <c r="N43" s="227"/>
      <c r="O43" s="294"/>
      <c r="P43" s="294"/>
      <c r="Q43" s="299"/>
      <c r="R43" s="309"/>
      <c r="S43" s="217"/>
      <c r="T43" s="216"/>
      <c r="U43" s="309"/>
      <c r="V43" s="217"/>
      <c r="W43" s="216"/>
      <c r="X43" s="309"/>
      <c r="Y43" s="217"/>
      <c r="Z43" s="216"/>
      <c r="AA43" s="15"/>
      <c r="AB43" s="292"/>
      <c r="AC43" s="292"/>
      <c r="AD43" s="292"/>
      <c r="AE43" s="292"/>
      <c r="AF43" s="386"/>
      <c r="AG43" s="386"/>
      <c r="AH43" s="387"/>
      <c r="AI43" s="387"/>
      <c r="AJ43" s="386"/>
      <c r="AK43" s="386"/>
      <c r="AL43" s="387"/>
    </row>
    <row r="44" spans="2:38" x14ac:dyDescent="0.3">
      <c r="B44" s="54">
        <v>32</v>
      </c>
      <c r="C44" s="60">
        <v>32</v>
      </c>
      <c r="D44" s="61" t="s">
        <v>52</v>
      </c>
      <c r="E44" s="57" t="s">
        <v>4005</v>
      </c>
      <c r="F44" s="372" t="s">
        <v>4091</v>
      </c>
      <c r="G44" s="267" t="s">
        <v>4006</v>
      </c>
      <c r="H44" s="268" t="s">
        <v>3940</v>
      </c>
      <c r="I44" s="269" t="s">
        <v>2366</v>
      </c>
      <c r="J44" s="268" t="s">
        <v>4007</v>
      </c>
      <c r="K44" s="268"/>
      <c r="L44" s="217"/>
      <c r="M44" s="227"/>
      <c r="N44" s="227"/>
      <c r="O44" s="294"/>
      <c r="P44" s="294"/>
      <c r="Q44" s="299"/>
      <c r="R44" s="309"/>
      <c r="S44" s="217"/>
      <c r="T44" s="216"/>
      <c r="U44" s="309"/>
      <c r="V44" s="217"/>
      <c r="W44" s="216"/>
      <c r="X44" s="309"/>
      <c r="Y44" s="217"/>
      <c r="Z44" s="216"/>
      <c r="AA44" s="15"/>
      <c r="AB44" s="292"/>
      <c r="AC44" s="292"/>
      <c r="AD44" s="292"/>
      <c r="AE44" s="292"/>
      <c r="AF44" s="386"/>
      <c r="AG44" s="386"/>
      <c r="AH44" s="387"/>
      <c r="AI44" s="387"/>
      <c r="AJ44" s="386"/>
      <c r="AK44" s="386"/>
      <c r="AL44" s="387"/>
    </row>
    <row r="45" spans="2:38" x14ac:dyDescent="0.3">
      <c r="B45" s="54">
        <v>33</v>
      </c>
      <c r="C45" s="60">
        <v>33</v>
      </c>
      <c r="D45" s="61" t="s">
        <v>52</v>
      </c>
      <c r="E45" s="56" t="s">
        <v>4008</v>
      </c>
      <c r="F45" s="372" t="s">
        <v>4091</v>
      </c>
      <c r="G45" s="267" t="s">
        <v>4009</v>
      </c>
      <c r="H45" s="268" t="s">
        <v>266</v>
      </c>
      <c r="I45" s="269" t="s">
        <v>4010</v>
      </c>
      <c r="J45" s="268" t="s">
        <v>4011</v>
      </c>
      <c r="K45" s="268"/>
      <c r="L45" s="217"/>
      <c r="M45" s="227"/>
      <c r="N45" s="227"/>
      <c r="O45" s="294"/>
      <c r="P45" s="294"/>
      <c r="Q45" s="299"/>
      <c r="R45" s="309"/>
      <c r="S45" s="217"/>
      <c r="T45" s="216"/>
      <c r="U45" s="309"/>
      <c r="V45" s="217"/>
      <c r="W45" s="216"/>
      <c r="X45" s="309"/>
      <c r="Y45" s="217"/>
      <c r="Z45" s="216"/>
      <c r="AA45" s="15"/>
      <c r="AB45" s="292"/>
      <c r="AC45" s="292"/>
      <c r="AD45" s="292"/>
      <c r="AE45" s="292"/>
      <c r="AF45" s="386"/>
      <c r="AG45" s="386"/>
      <c r="AH45" s="387"/>
      <c r="AI45" s="387"/>
      <c r="AJ45" s="386"/>
      <c r="AK45" s="386"/>
      <c r="AL45" s="387"/>
    </row>
    <row r="46" spans="2:38" x14ac:dyDescent="0.3">
      <c r="B46" s="54">
        <v>34</v>
      </c>
      <c r="C46" s="60">
        <v>34</v>
      </c>
      <c r="D46" s="61" t="s">
        <v>52</v>
      </c>
      <c r="E46" s="57" t="s">
        <v>4008</v>
      </c>
      <c r="F46" s="372" t="s">
        <v>4091</v>
      </c>
      <c r="G46" s="267" t="s">
        <v>4012</v>
      </c>
      <c r="H46" s="268" t="s">
        <v>3940</v>
      </c>
      <c r="I46" s="269" t="s">
        <v>4010</v>
      </c>
      <c r="J46" s="268" t="s">
        <v>4013</v>
      </c>
      <c r="K46" s="268"/>
      <c r="L46" s="217"/>
      <c r="M46" s="227"/>
      <c r="N46" s="227"/>
      <c r="O46" s="294"/>
      <c r="P46" s="294"/>
      <c r="Q46" s="299"/>
      <c r="R46" s="309"/>
      <c r="S46" s="217"/>
      <c r="T46" s="216"/>
      <c r="U46" s="309"/>
      <c r="V46" s="217"/>
      <c r="W46" s="216"/>
      <c r="X46" s="309"/>
      <c r="Y46" s="217"/>
      <c r="Z46" s="216"/>
      <c r="AA46" s="15"/>
      <c r="AB46" s="292"/>
      <c r="AC46" s="292"/>
      <c r="AD46" s="292"/>
      <c r="AE46" s="292"/>
      <c r="AF46" s="386"/>
      <c r="AG46" s="386"/>
      <c r="AH46" s="387"/>
      <c r="AI46" s="387"/>
      <c r="AJ46" s="386"/>
      <c r="AK46" s="386"/>
      <c r="AL46" s="387"/>
    </row>
    <row r="47" spans="2:38" x14ac:dyDescent="0.3">
      <c r="B47" s="54">
        <v>35</v>
      </c>
      <c r="C47" s="60">
        <v>35</v>
      </c>
      <c r="D47" s="61" t="s">
        <v>52</v>
      </c>
      <c r="E47" s="57" t="s">
        <v>4014</v>
      </c>
      <c r="F47" s="372" t="s">
        <v>4091</v>
      </c>
      <c r="G47" s="267" t="s">
        <v>4015</v>
      </c>
      <c r="H47" s="268" t="s">
        <v>3940</v>
      </c>
      <c r="I47" s="269" t="s">
        <v>4016</v>
      </c>
      <c r="J47" s="268" t="s">
        <v>4017</v>
      </c>
      <c r="K47" s="268"/>
      <c r="L47" s="217"/>
      <c r="M47" s="227"/>
      <c r="N47" s="227"/>
      <c r="O47" s="294"/>
      <c r="P47" s="294"/>
      <c r="Q47" s="299"/>
      <c r="R47" s="309"/>
      <c r="S47" s="217"/>
      <c r="T47" s="216"/>
      <c r="U47" s="309"/>
      <c r="V47" s="217"/>
      <c r="W47" s="216"/>
      <c r="X47" s="309"/>
      <c r="Y47" s="217"/>
      <c r="Z47" s="216"/>
      <c r="AA47" s="15"/>
      <c r="AB47" s="292"/>
      <c r="AC47" s="292"/>
      <c r="AD47" s="292"/>
      <c r="AE47" s="292"/>
      <c r="AF47" s="386"/>
      <c r="AG47" s="386"/>
      <c r="AH47" s="387"/>
      <c r="AI47" s="387"/>
      <c r="AJ47" s="386"/>
      <c r="AK47" s="386"/>
      <c r="AL47" s="387"/>
    </row>
    <row r="48" spans="2:38" x14ac:dyDescent="0.3">
      <c r="B48" s="54">
        <v>36</v>
      </c>
      <c r="C48" s="60">
        <v>36</v>
      </c>
      <c r="D48" s="61" t="s">
        <v>52</v>
      </c>
      <c r="E48" s="57" t="s">
        <v>4018</v>
      </c>
      <c r="F48" s="372" t="s">
        <v>4091</v>
      </c>
      <c r="G48" s="267" t="s">
        <v>4019</v>
      </c>
      <c r="H48" s="268" t="s">
        <v>3940</v>
      </c>
      <c r="I48" s="269" t="s">
        <v>4020</v>
      </c>
      <c r="J48" s="268" t="s">
        <v>4021</v>
      </c>
      <c r="K48" s="268"/>
      <c r="L48" s="217"/>
      <c r="M48" s="227"/>
      <c r="N48" s="227"/>
      <c r="O48" s="294"/>
      <c r="P48" s="294"/>
      <c r="Q48" s="299"/>
      <c r="R48" s="309"/>
      <c r="S48" s="217"/>
      <c r="T48" s="216"/>
      <c r="U48" s="309"/>
      <c r="V48" s="217"/>
      <c r="W48" s="216"/>
      <c r="X48" s="309"/>
      <c r="Y48" s="217"/>
      <c r="Z48" s="216"/>
      <c r="AA48" s="15"/>
      <c r="AB48" s="292"/>
      <c r="AC48" s="292"/>
      <c r="AD48" s="292"/>
      <c r="AE48" s="292"/>
      <c r="AF48" s="386"/>
      <c r="AG48" s="386"/>
      <c r="AH48" s="387"/>
      <c r="AI48" s="387"/>
      <c r="AJ48" s="386"/>
      <c r="AK48" s="386"/>
      <c r="AL48" s="387"/>
    </row>
    <row r="49" spans="2:38" x14ac:dyDescent="0.3">
      <c r="B49" s="54">
        <v>37</v>
      </c>
      <c r="C49" s="60">
        <v>37</v>
      </c>
      <c r="D49" s="61" t="s">
        <v>52</v>
      </c>
      <c r="E49" s="57" t="s">
        <v>4022</v>
      </c>
      <c r="F49" s="372" t="s">
        <v>4091</v>
      </c>
      <c r="G49" s="267" t="s">
        <v>4023</v>
      </c>
      <c r="H49" s="268" t="s">
        <v>266</v>
      </c>
      <c r="I49" s="269" t="s">
        <v>4024</v>
      </c>
      <c r="J49" s="268" t="s">
        <v>4025</v>
      </c>
      <c r="K49" s="268"/>
      <c r="L49" s="217"/>
      <c r="M49" s="227"/>
      <c r="N49" s="227"/>
      <c r="O49" s="294"/>
      <c r="P49" s="294"/>
      <c r="Q49" s="299"/>
      <c r="R49" s="309"/>
      <c r="S49" s="217"/>
      <c r="T49" s="216"/>
      <c r="U49" s="309"/>
      <c r="V49" s="217"/>
      <c r="W49" s="216"/>
      <c r="X49" s="309"/>
      <c r="Y49" s="217"/>
      <c r="Z49" s="216"/>
      <c r="AA49" s="15"/>
      <c r="AB49" s="292"/>
      <c r="AC49" s="292"/>
      <c r="AD49" s="292"/>
      <c r="AE49" s="292"/>
      <c r="AF49" s="386"/>
      <c r="AG49" s="386"/>
      <c r="AH49" s="387"/>
      <c r="AI49" s="387"/>
      <c r="AJ49" s="386"/>
      <c r="AK49" s="386"/>
      <c r="AL49" s="387"/>
    </row>
    <row r="50" spans="2:38" x14ac:dyDescent="0.3">
      <c r="B50" s="54">
        <v>38</v>
      </c>
      <c r="C50" s="60">
        <v>38</v>
      </c>
      <c r="D50" s="61" t="s">
        <v>52</v>
      </c>
      <c r="E50" s="57" t="s">
        <v>4026</v>
      </c>
      <c r="F50" s="372" t="s">
        <v>4091</v>
      </c>
      <c r="G50" s="267" t="s">
        <v>4027</v>
      </c>
      <c r="H50" s="268" t="s">
        <v>3940</v>
      </c>
      <c r="I50" s="269" t="s">
        <v>2378</v>
      </c>
      <c r="J50" s="268" t="s">
        <v>4028</v>
      </c>
      <c r="K50" s="268"/>
      <c r="L50" s="217"/>
      <c r="M50" s="227"/>
      <c r="N50" s="227"/>
      <c r="O50" s="294"/>
      <c r="P50" s="294"/>
      <c r="Q50" s="299"/>
      <c r="R50" s="309"/>
      <c r="S50" s="217"/>
      <c r="T50" s="216"/>
      <c r="U50" s="309"/>
      <c r="V50" s="217"/>
      <c r="W50" s="216"/>
      <c r="X50" s="309"/>
      <c r="Y50" s="217"/>
      <c r="Z50" s="216"/>
      <c r="AA50" s="15"/>
      <c r="AB50" s="292"/>
      <c r="AC50" s="292"/>
      <c r="AD50" s="292"/>
      <c r="AE50" s="292"/>
      <c r="AF50" s="386"/>
      <c r="AG50" s="386"/>
      <c r="AH50" s="387"/>
      <c r="AI50" s="387"/>
      <c r="AJ50" s="386"/>
      <c r="AK50" s="386"/>
      <c r="AL50" s="387"/>
    </row>
    <row r="51" spans="2:38" ht="13.5" thickBot="1" x14ac:dyDescent="0.35">
      <c r="B51" s="54">
        <v>39</v>
      </c>
      <c r="C51" s="66">
        <v>39</v>
      </c>
      <c r="D51" s="67" t="s">
        <v>52</v>
      </c>
      <c r="E51" s="67" t="s">
        <v>4029</v>
      </c>
      <c r="F51" s="373" t="s">
        <v>4091</v>
      </c>
      <c r="G51" s="270" t="s">
        <v>4030</v>
      </c>
      <c r="H51" s="271" t="s">
        <v>205</v>
      </c>
      <c r="I51" s="272" t="s">
        <v>4031</v>
      </c>
      <c r="J51" s="271" t="s">
        <v>4032</v>
      </c>
      <c r="K51" s="271"/>
      <c r="L51" s="218"/>
      <c r="M51" s="290"/>
      <c r="N51" s="290"/>
      <c r="O51" s="295"/>
      <c r="P51" s="295"/>
      <c r="Q51" s="300"/>
      <c r="R51" s="310"/>
      <c r="S51" s="218"/>
      <c r="T51" s="219"/>
      <c r="U51" s="310"/>
      <c r="V51" s="218"/>
      <c r="W51" s="219"/>
      <c r="X51" s="310"/>
      <c r="Y51" s="218"/>
      <c r="Z51" s="219"/>
      <c r="AA51" s="20"/>
      <c r="AB51" s="319"/>
      <c r="AC51" s="319"/>
      <c r="AD51" s="319"/>
      <c r="AE51" s="319"/>
      <c r="AF51" s="388"/>
      <c r="AG51" s="388"/>
      <c r="AH51" s="389"/>
      <c r="AI51" s="389"/>
      <c r="AJ51" s="388"/>
      <c r="AK51" s="388"/>
      <c r="AL51" s="389"/>
    </row>
    <row r="52" spans="2:38" x14ac:dyDescent="0.3">
      <c r="B52" s="54">
        <v>40</v>
      </c>
      <c r="C52" s="120">
        <v>1</v>
      </c>
      <c r="D52" s="72" t="s">
        <v>52</v>
      </c>
      <c r="E52" s="121" t="s">
        <v>3925</v>
      </c>
      <c r="F52" s="371" t="s">
        <v>4092</v>
      </c>
      <c r="G52" s="273" t="s">
        <v>3926</v>
      </c>
      <c r="H52" s="274" t="s">
        <v>163</v>
      </c>
      <c r="I52" s="275" t="s">
        <v>652</v>
      </c>
      <c r="J52" s="274" t="s">
        <v>3927</v>
      </c>
      <c r="K52" s="274"/>
      <c r="L52" s="276"/>
      <c r="M52" s="291"/>
      <c r="N52" s="233"/>
      <c r="O52" s="296"/>
      <c r="P52" s="296"/>
      <c r="Q52" s="301"/>
      <c r="R52" s="311"/>
      <c r="S52" s="276"/>
      <c r="T52" s="216"/>
      <c r="U52" s="311"/>
      <c r="V52" s="276"/>
      <c r="W52" s="216"/>
      <c r="X52" s="311"/>
      <c r="Y52" s="276"/>
      <c r="Z52" s="216"/>
      <c r="AA52" s="313"/>
      <c r="AB52" s="291"/>
      <c r="AC52" s="291"/>
      <c r="AD52" s="291"/>
      <c r="AE52" s="291"/>
      <c r="AF52" s="390"/>
      <c r="AG52" s="390"/>
      <c r="AH52" s="391"/>
      <c r="AI52" s="385"/>
      <c r="AJ52" s="390"/>
      <c r="AK52" s="390"/>
      <c r="AL52" s="391"/>
    </row>
    <row r="53" spans="2:38" x14ac:dyDescent="0.3">
      <c r="B53" s="54">
        <v>41</v>
      </c>
      <c r="C53" s="122">
        <v>2</v>
      </c>
      <c r="D53" s="61" t="s">
        <v>52</v>
      </c>
      <c r="E53" s="57" t="s">
        <v>3928</v>
      </c>
      <c r="F53" s="372" t="s">
        <v>4092</v>
      </c>
      <c r="G53" s="267" t="s">
        <v>3929</v>
      </c>
      <c r="H53" s="268" t="s">
        <v>163</v>
      </c>
      <c r="I53" s="269" t="s">
        <v>762</v>
      </c>
      <c r="J53" s="268" t="s">
        <v>3930</v>
      </c>
      <c r="K53" s="268"/>
      <c r="L53" s="217"/>
      <c r="M53" s="292"/>
      <c r="N53" s="227"/>
      <c r="O53" s="297"/>
      <c r="P53" s="297"/>
      <c r="Q53" s="302"/>
      <c r="R53" s="309"/>
      <c r="S53" s="217"/>
      <c r="T53" s="216"/>
      <c r="U53" s="309"/>
      <c r="V53" s="217"/>
      <c r="W53" s="216"/>
      <c r="X53" s="309"/>
      <c r="Y53" s="217"/>
      <c r="Z53" s="216"/>
      <c r="AA53" s="15"/>
      <c r="AB53" s="292"/>
      <c r="AC53" s="292"/>
      <c r="AD53" s="292"/>
      <c r="AE53" s="292"/>
      <c r="AF53" s="387"/>
      <c r="AG53" s="387"/>
      <c r="AH53" s="392"/>
      <c r="AI53" s="387"/>
      <c r="AJ53" s="387"/>
      <c r="AK53" s="387"/>
      <c r="AL53" s="392"/>
    </row>
    <row r="54" spans="2:38" x14ac:dyDescent="0.3">
      <c r="B54" s="54">
        <v>42</v>
      </c>
      <c r="C54" s="122">
        <v>3</v>
      </c>
      <c r="D54" s="61" t="s">
        <v>52</v>
      </c>
      <c r="E54" s="56" t="s">
        <v>3928</v>
      </c>
      <c r="F54" s="372" t="s">
        <v>4092</v>
      </c>
      <c r="G54" s="267" t="s">
        <v>3931</v>
      </c>
      <c r="H54" s="268" t="s">
        <v>63</v>
      </c>
      <c r="I54" s="269" t="s">
        <v>791</v>
      </c>
      <c r="J54" s="268" t="s">
        <v>3932</v>
      </c>
      <c r="K54" s="268"/>
      <c r="L54" s="217"/>
      <c r="M54" s="292"/>
      <c r="N54" s="227"/>
      <c r="O54" s="297"/>
      <c r="P54" s="297"/>
      <c r="Q54" s="302"/>
      <c r="R54" s="309"/>
      <c r="S54" s="217"/>
      <c r="T54" s="216"/>
      <c r="U54" s="309"/>
      <c r="V54" s="217"/>
      <c r="W54" s="216"/>
      <c r="X54" s="309"/>
      <c r="Y54" s="217"/>
      <c r="Z54" s="216"/>
      <c r="AA54" s="15"/>
      <c r="AB54" s="292"/>
      <c r="AC54" s="292"/>
      <c r="AD54" s="292"/>
      <c r="AE54" s="292"/>
      <c r="AF54" s="387"/>
      <c r="AG54" s="387"/>
      <c r="AH54" s="392"/>
      <c r="AI54" s="387"/>
      <c r="AJ54" s="387"/>
      <c r="AK54" s="387"/>
      <c r="AL54" s="392"/>
    </row>
    <row r="55" spans="2:38" x14ac:dyDescent="0.3">
      <c r="B55" s="54">
        <v>43</v>
      </c>
      <c r="C55" s="122">
        <v>4</v>
      </c>
      <c r="D55" s="61" t="s">
        <v>52</v>
      </c>
      <c r="E55" s="64" t="s">
        <v>3933</v>
      </c>
      <c r="F55" s="372" t="s">
        <v>4092</v>
      </c>
      <c r="G55" s="267" t="s">
        <v>3934</v>
      </c>
      <c r="H55" s="268" t="s">
        <v>163</v>
      </c>
      <c r="I55" s="269" t="s">
        <v>900</v>
      </c>
      <c r="J55" s="268" t="s">
        <v>3935</v>
      </c>
      <c r="K55" s="268"/>
      <c r="L55" s="217"/>
      <c r="M55" s="292"/>
      <c r="N55" s="227"/>
      <c r="O55" s="297"/>
      <c r="P55" s="297"/>
      <c r="Q55" s="302"/>
      <c r="R55" s="309"/>
      <c r="S55" s="217"/>
      <c r="T55" s="216"/>
      <c r="U55" s="309"/>
      <c r="V55" s="217"/>
      <c r="W55" s="216"/>
      <c r="X55" s="309"/>
      <c r="Y55" s="217"/>
      <c r="Z55" s="216"/>
      <c r="AA55" s="15"/>
      <c r="AB55" s="292"/>
      <c r="AC55" s="292"/>
      <c r="AD55" s="292"/>
      <c r="AE55" s="292"/>
      <c r="AF55" s="387"/>
      <c r="AG55" s="387"/>
      <c r="AH55" s="392"/>
      <c r="AI55" s="387"/>
      <c r="AJ55" s="387"/>
      <c r="AK55" s="387"/>
      <c r="AL55" s="392"/>
    </row>
    <row r="56" spans="2:38" x14ac:dyDescent="0.3">
      <c r="B56" s="54">
        <v>44</v>
      </c>
      <c r="C56" s="122">
        <v>5</v>
      </c>
      <c r="D56" s="61" t="s">
        <v>52</v>
      </c>
      <c r="E56" s="64" t="s">
        <v>3936</v>
      </c>
      <c r="F56" s="372" t="s">
        <v>4092</v>
      </c>
      <c r="G56" s="267" t="s">
        <v>3937</v>
      </c>
      <c r="H56" s="268" t="s">
        <v>163</v>
      </c>
      <c r="I56" s="269" t="s">
        <v>949</v>
      </c>
      <c r="J56" s="268" t="s">
        <v>3938</v>
      </c>
      <c r="K56" s="268"/>
      <c r="L56" s="217"/>
      <c r="M56" s="292"/>
      <c r="N56" s="227"/>
      <c r="O56" s="297"/>
      <c r="P56" s="297"/>
      <c r="Q56" s="302"/>
      <c r="R56" s="309"/>
      <c r="S56" s="217"/>
      <c r="T56" s="216"/>
      <c r="U56" s="309"/>
      <c r="V56" s="217"/>
      <c r="W56" s="216"/>
      <c r="X56" s="309"/>
      <c r="Y56" s="217"/>
      <c r="Z56" s="216"/>
      <c r="AA56" s="15"/>
      <c r="AB56" s="292"/>
      <c r="AC56" s="292"/>
      <c r="AD56" s="292"/>
      <c r="AE56" s="292"/>
      <c r="AF56" s="387"/>
      <c r="AG56" s="387"/>
      <c r="AH56" s="392"/>
      <c r="AI56" s="387"/>
      <c r="AJ56" s="387"/>
      <c r="AK56" s="387"/>
      <c r="AL56" s="392"/>
    </row>
    <row r="57" spans="2:38" x14ac:dyDescent="0.3">
      <c r="B57" s="54">
        <v>45</v>
      </c>
      <c r="C57" s="122">
        <v>6</v>
      </c>
      <c r="D57" s="61" t="s">
        <v>52</v>
      </c>
      <c r="E57" s="56" t="s">
        <v>3936</v>
      </c>
      <c r="F57" s="372" t="s">
        <v>4092</v>
      </c>
      <c r="G57" s="267" t="s">
        <v>3939</v>
      </c>
      <c r="H57" s="268" t="s">
        <v>3940</v>
      </c>
      <c r="I57" s="269" t="s">
        <v>956</v>
      </c>
      <c r="J57" s="268" t="s">
        <v>3941</v>
      </c>
      <c r="K57" s="268"/>
      <c r="L57" s="217"/>
      <c r="M57" s="292"/>
      <c r="N57" s="227"/>
      <c r="O57" s="297"/>
      <c r="P57" s="297"/>
      <c r="Q57" s="302"/>
      <c r="R57" s="309"/>
      <c r="S57" s="217"/>
      <c r="T57" s="216"/>
      <c r="U57" s="309"/>
      <c r="V57" s="217"/>
      <c r="W57" s="216"/>
      <c r="X57" s="309"/>
      <c r="Y57" s="217"/>
      <c r="Z57" s="216"/>
      <c r="AA57" s="15"/>
      <c r="AB57" s="292"/>
      <c r="AC57" s="292"/>
      <c r="AD57" s="292"/>
      <c r="AE57" s="292"/>
      <c r="AF57" s="387"/>
      <c r="AG57" s="387"/>
      <c r="AH57" s="392"/>
      <c r="AI57" s="387"/>
      <c r="AJ57" s="387"/>
      <c r="AK57" s="387"/>
      <c r="AL57" s="392"/>
    </row>
    <row r="58" spans="2:38" x14ac:dyDescent="0.3">
      <c r="B58" s="54">
        <v>46</v>
      </c>
      <c r="C58" s="122">
        <v>7</v>
      </c>
      <c r="D58" s="61" t="s">
        <v>52</v>
      </c>
      <c r="E58" s="57" t="s">
        <v>3942</v>
      </c>
      <c r="F58" s="372" t="s">
        <v>4092</v>
      </c>
      <c r="G58" s="267" t="s">
        <v>3943</v>
      </c>
      <c r="H58" s="268" t="s">
        <v>163</v>
      </c>
      <c r="I58" s="269" t="s">
        <v>1058</v>
      </c>
      <c r="J58" s="268" t="s">
        <v>3944</v>
      </c>
      <c r="K58" s="268"/>
      <c r="L58" s="217"/>
      <c r="M58" s="292"/>
      <c r="N58" s="227"/>
      <c r="O58" s="297"/>
      <c r="P58" s="297"/>
      <c r="Q58" s="302"/>
      <c r="R58" s="309"/>
      <c r="S58" s="217"/>
      <c r="T58" s="216"/>
      <c r="U58" s="309"/>
      <c r="V58" s="217"/>
      <c r="W58" s="216"/>
      <c r="X58" s="309"/>
      <c r="Y58" s="217"/>
      <c r="Z58" s="216"/>
      <c r="AA58" s="15"/>
      <c r="AB58" s="292"/>
      <c r="AC58" s="292"/>
      <c r="AD58" s="292"/>
      <c r="AE58" s="292"/>
      <c r="AF58" s="387"/>
      <c r="AG58" s="387"/>
      <c r="AH58" s="392"/>
      <c r="AI58" s="387"/>
      <c r="AJ58" s="387"/>
      <c r="AK58" s="387"/>
      <c r="AL58" s="392"/>
    </row>
    <row r="59" spans="2:38" x14ac:dyDescent="0.3">
      <c r="B59" s="54">
        <v>47</v>
      </c>
      <c r="C59" s="122">
        <v>8</v>
      </c>
      <c r="D59" s="61" t="s">
        <v>52</v>
      </c>
      <c r="E59" s="56" t="s">
        <v>3945</v>
      </c>
      <c r="F59" s="372" t="s">
        <v>4092</v>
      </c>
      <c r="G59" s="267" t="s">
        <v>3946</v>
      </c>
      <c r="H59" s="268" t="s">
        <v>163</v>
      </c>
      <c r="I59" s="269" t="s">
        <v>1063</v>
      </c>
      <c r="J59" s="268" t="s">
        <v>3947</v>
      </c>
      <c r="K59" s="268"/>
      <c r="L59" s="217"/>
      <c r="M59" s="292"/>
      <c r="N59" s="227"/>
      <c r="O59" s="297"/>
      <c r="P59" s="297"/>
      <c r="Q59" s="302"/>
      <c r="R59" s="309"/>
      <c r="S59" s="217"/>
      <c r="T59" s="216"/>
      <c r="U59" s="309"/>
      <c r="V59" s="217"/>
      <c r="W59" s="216"/>
      <c r="X59" s="309"/>
      <c r="Y59" s="217"/>
      <c r="Z59" s="216"/>
      <c r="AA59" s="15"/>
      <c r="AB59" s="292"/>
      <c r="AC59" s="292"/>
      <c r="AD59" s="292"/>
      <c r="AE59" s="292"/>
      <c r="AF59" s="387"/>
      <c r="AG59" s="387"/>
      <c r="AH59" s="392"/>
      <c r="AI59" s="387"/>
      <c r="AJ59" s="387"/>
      <c r="AK59" s="387"/>
      <c r="AL59" s="392"/>
    </row>
    <row r="60" spans="2:38" x14ac:dyDescent="0.3">
      <c r="B60" s="54">
        <v>48</v>
      </c>
      <c r="C60" s="122">
        <v>9</v>
      </c>
      <c r="D60" s="61" t="s">
        <v>52</v>
      </c>
      <c r="E60" s="56" t="s">
        <v>3945</v>
      </c>
      <c r="F60" s="372" t="s">
        <v>4092</v>
      </c>
      <c r="G60" s="267" t="s">
        <v>3948</v>
      </c>
      <c r="H60" s="268" t="s">
        <v>3940</v>
      </c>
      <c r="I60" s="269" t="s">
        <v>1103</v>
      </c>
      <c r="J60" s="268" t="s">
        <v>3949</v>
      </c>
      <c r="K60" s="268"/>
      <c r="L60" s="217"/>
      <c r="M60" s="292"/>
      <c r="N60" s="227"/>
      <c r="O60" s="297"/>
      <c r="P60" s="297"/>
      <c r="Q60" s="302"/>
      <c r="R60" s="309"/>
      <c r="S60" s="217"/>
      <c r="T60" s="216"/>
      <c r="U60" s="309"/>
      <c r="V60" s="217"/>
      <c r="W60" s="216"/>
      <c r="X60" s="309"/>
      <c r="Y60" s="217"/>
      <c r="Z60" s="216"/>
      <c r="AA60" s="15"/>
      <c r="AB60" s="292"/>
      <c r="AC60" s="292"/>
      <c r="AD60" s="292"/>
      <c r="AE60" s="292"/>
      <c r="AF60" s="387"/>
      <c r="AG60" s="387"/>
      <c r="AH60" s="392"/>
      <c r="AI60" s="387"/>
      <c r="AJ60" s="387"/>
      <c r="AK60" s="387"/>
      <c r="AL60" s="392"/>
    </row>
    <row r="61" spans="2:38" x14ac:dyDescent="0.3">
      <c r="B61" s="54">
        <v>49</v>
      </c>
      <c r="C61" s="122">
        <v>10</v>
      </c>
      <c r="D61" s="61" t="s">
        <v>52</v>
      </c>
      <c r="E61" s="57" t="s">
        <v>3945</v>
      </c>
      <c r="F61" s="372" t="s">
        <v>4092</v>
      </c>
      <c r="G61" s="267" t="s">
        <v>3950</v>
      </c>
      <c r="H61" s="268" t="s">
        <v>163</v>
      </c>
      <c r="I61" s="269" t="s">
        <v>1113</v>
      </c>
      <c r="J61" s="268" t="s">
        <v>3951</v>
      </c>
      <c r="K61" s="268"/>
      <c r="L61" s="217"/>
      <c r="M61" s="292"/>
      <c r="N61" s="227"/>
      <c r="O61" s="297"/>
      <c r="P61" s="297"/>
      <c r="Q61" s="302"/>
      <c r="R61" s="309"/>
      <c r="S61" s="217"/>
      <c r="T61" s="216"/>
      <c r="U61" s="309"/>
      <c r="V61" s="217"/>
      <c r="W61" s="216"/>
      <c r="X61" s="309"/>
      <c r="Y61" s="217"/>
      <c r="Z61" s="216"/>
      <c r="AA61" s="15"/>
      <c r="AB61" s="292"/>
      <c r="AC61" s="292"/>
      <c r="AD61" s="292"/>
      <c r="AE61" s="292"/>
      <c r="AF61" s="387"/>
      <c r="AG61" s="387"/>
      <c r="AH61" s="392"/>
      <c r="AI61" s="387"/>
      <c r="AJ61" s="387"/>
      <c r="AK61" s="387"/>
      <c r="AL61" s="392"/>
    </row>
    <row r="62" spans="2:38" x14ac:dyDescent="0.3">
      <c r="B62" s="54">
        <v>50</v>
      </c>
      <c r="C62" s="122">
        <v>11</v>
      </c>
      <c r="D62" s="61" t="s">
        <v>52</v>
      </c>
      <c r="E62" s="56" t="s">
        <v>3952</v>
      </c>
      <c r="F62" s="372" t="s">
        <v>4092</v>
      </c>
      <c r="G62" s="267" t="s">
        <v>3953</v>
      </c>
      <c r="H62" s="268" t="s">
        <v>3940</v>
      </c>
      <c r="I62" s="269" t="s">
        <v>1147</v>
      </c>
      <c r="J62" s="268" t="s">
        <v>3954</v>
      </c>
      <c r="K62" s="268"/>
      <c r="L62" s="217"/>
      <c r="M62" s="292"/>
      <c r="N62" s="227"/>
      <c r="O62" s="297"/>
      <c r="P62" s="297"/>
      <c r="Q62" s="302"/>
      <c r="R62" s="309"/>
      <c r="S62" s="217"/>
      <c r="T62" s="216"/>
      <c r="U62" s="309"/>
      <c r="V62" s="217"/>
      <c r="W62" s="216"/>
      <c r="X62" s="309"/>
      <c r="Y62" s="217"/>
      <c r="Z62" s="216"/>
      <c r="AA62" s="15"/>
      <c r="AB62" s="292"/>
      <c r="AC62" s="292"/>
      <c r="AD62" s="292"/>
      <c r="AE62" s="292"/>
      <c r="AF62" s="387"/>
      <c r="AG62" s="387"/>
      <c r="AH62" s="392"/>
      <c r="AI62" s="387"/>
      <c r="AJ62" s="387"/>
      <c r="AK62" s="387"/>
      <c r="AL62" s="392"/>
    </row>
    <row r="63" spans="2:38" x14ac:dyDescent="0.3">
      <c r="B63" s="54">
        <v>51</v>
      </c>
      <c r="C63" s="122">
        <v>12</v>
      </c>
      <c r="D63" s="61" t="s">
        <v>52</v>
      </c>
      <c r="E63" s="57" t="s">
        <v>3952</v>
      </c>
      <c r="F63" s="372" t="s">
        <v>4092</v>
      </c>
      <c r="G63" s="267" t="s">
        <v>3955</v>
      </c>
      <c r="H63" s="268" t="s">
        <v>163</v>
      </c>
      <c r="I63" s="269" t="s">
        <v>1147</v>
      </c>
      <c r="J63" s="268" t="s">
        <v>3956</v>
      </c>
      <c r="K63" s="268"/>
      <c r="L63" s="217"/>
      <c r="M63" s="292"/>
      <c r="N63" s="227"/>
      <c r="O63" s="297"/>
      <c r="P63" s="297"/>
      <c r="Q63" s="302"/>
      <c r="R63" s="309"/>
      <c r="S63" s="217"/>
      <c r="T63" s="216"/>
      <c r="U63" s="309"/>
      <c r="V63" s="217"/>
      <c r="W63" s="216"/>
      <c r="X63" s="309"/>
      <c r="Y63" s="217"/>
      <c r="Z63" s="216"/>
      <c r="AA63" s="15"/>
      <c r="AB63" s="292"/>
      <c r="AC63" s="292"/>
      <c r="AD63" s="292"/>
      <c r="AE63" s="292"/>
      <c r="AF63" s="387"/>
      <c r="AG63" s="387"/>
      <c r="AH63" s="392"/>
      <c r="AI63" s="387"/>
      <c r="AJ63" s="387"/>
      <c r="AK63" s="387"/>
      <c r="AL63" s="392"/>
    </row>
    <row r="64" spans="2:38" x14ac:dyDescent="0.3">
      <c r="B64" s="54">
        <v>52</v>
      </c>
      <c r="C64" s="122">
        <v>13</v>
      </c>
      <c r="D64" s="61" t="s">
        <v>52</v>
      </c>
      <c r="E64" s="57" t="s">
        <v>3957</v>
      </c>
      <c r="F64" s="372" t="s">
        <v>4092</v>
      </c>
      <c r="G64" s="267" t="s">
        <v>3958</v>
      </c>
      <c r="H64" s="268" t="s">
        <v>205</v>
      </c>
      <c r="I64" s="269" t="s">
        <v>1253</v>
      </c>
      <c r="J64" s="268" t="s">
        <v>3959</v>
      </c>
      <c r="K64" s="268"/>
      <c r="L64" s="217"/>
      <c r="M64" s="292"/>
      <c r="N64" s="227"/>
      <c r="O64" s="297"/>
      <c r="P64" s="297"/>
      <c r="Q64" s="302"/>
      <c r="R64" s="309"/>
      <c r="S64" s="217"/>
      <c r="T64" s="216"/>
      <c r="U64" s="309"/>
      <c r="V64" s="217"/>
      <c r="W64" s="216"/>
      <c r="X64" s="309"/>
      <c r="Y64" s="217"/>
      <c r="Z64" s="216"/>
      <c r="AA64" s="15"/>
      <c r="AB64" s="292"/>
      <c r="AC64" s="292"/>
      <c r="AD64" s="292"/>
      <c r="AE64" s="292"/>
      <c r="AF64" s="387"/>
      <c r="AG64" s="387"/>
      <c r="AH64" s="392"/>
      <c r="AI64" s="387"/>
      <c r="AJ64" s="387"/>
      <c r="AK64" s="387"/>
      <c r="AL64" s="392"/>
    </row>
    <row r="65" spans="2:38" x14ac:dyDescent="0.3">
      <c r="B65" s="54">
        <v>53</v>
      </c>
      <c r="C65" s="122">
        <v>14</v>
      </c>
      <c r="D65" s="61" t="s">
        <v>52</v>
      </c>
      <c r="E65" s="57" t="s">
        <v>3960</v>
      </c>
      <c r="F65" s="372" t="s">
        <v>4092</v>
      </c>
      <c r="G65" s="267" t="s">
        <v>3961</v>
      </c>
      <c r="H65" s="268" t="s">
        <v>3940</v>
      </c>
      <c r="I65" s="269" t="s">
        <v>1458</v>
      </c>
      <c r="J65" s="268" t="s">
        <v>3962</v>
      </c>
      <c r="K65" s="268"/>
      <c r="L65" s="217"/>
      <c r="M65" s="292"/>
      <c r="N65" s="227"/>
      <c r="O65" s="297"/>
      <c r="P65" s="297"/>
      <c r="Q65" s="302"/>
      <c r="R65" s="309"/>
      <c r="S65" s="217"/>
      <c r="T65" s="216"/>
      <c r="U65" s="309"/>
      <c r="V65" s="217"/>
      <c r="W65" s="216"/>
      <c r="X65" s="309"/>
      <c r="Y65" s="217"/>
      <c r="Z65" s="216"/>
      <c r="AA65" s="15"/>
      <c r="AB65" s="292"/>
      <c r="AC65" s="292"/>
      <c r="AD65" s="292"/>
      <c r="AE65" s="292"/>
      <c r="AF65" s="387"/>
      <c r="AG65" s="387"/>
      <c r="AH65" s="392"/>
      <c r="AI65" s="387"/>
      <c r="AJ65" s="387"/>
      <c r="AK65" s="387"/>
      <c r="AL65" s="392"/>
    </row>
    <row r="66" spans="2:38" x14ac:dyDescent="0.3">
      <c r="B66" s="54">
        <v>54</v>
      </c>
      <c r="C66" s="122">
        <v>15</v>
      </c>
      <c r="D66" s="61" t="s">
        <v>52</v>
      </c>
      <c r="E66" s="56" t="s">
        <v>3960</v>
      </c>
      <c r="F66" s="372" t="s">
        <v>4092</v>
      </c>
      <c r="G66" s="267" t="s">
        <v>3963</v>
      </c>
      <c r="H66" s="268" t="s">
        <v>152</v>
      </c>
      <c r="I66" s="269" t="s">
        <v>1473</v>
      </c>
      <c r="J66" s="268" t="s">
        <v>3964</v>
      </c>
      <c r="K66" s="268"/>
      <c r="L66" s="217"/>
      <c r="M66" s="292"/>
      <c r="N66" s="227"/>
      <c r="O66" s="297"/>
      <c r="P66" s="297"/>
      <c r="Q66" s="302"/>
      <c r="R66" s="309"/>
      <c r="S66" s="217"/>
      <c r="T66" s="216"/>
      <c r="U66" s="309"/>
      <c r="V66" s="217"/>
      <c r="W66" s="216"/>
      <c r="X66" s="309"/>
      <c r="Y66" s="217"/>
      <c r="Z66" s="216"/>
      <c r="AA66" s="15"/>
      <c r="AB66" s="292"/>
      <c r="AC66" s="292"/>
      <c r="AD66" s="292"/>
      <c r="AE66" s="292"/>
      <c r="AF66" s="387"/>
      <c r="AG66" s="387"/>
      <c r="AH66" s="392"/>
      <c r="AI66" s="387"/>
      <c r="AJ66" s="387"/>
      <c r="AK66" s="387"/>
      <c r="AL66" s="392"/>
    </row>
    <row r="67" spans="2:38" x14ac:dyDescent="0.3">
      <c r="B67" s="54">
        <v>55</v>
      </c>
      <c r="C67" s="122">
        <v>16</v>
      </c>
      <c r="D67" s="65" t="s">
        <v>52</v>
      </c>
      <c r="E67" s="57" t="s">
        <v>3965</v>
      </c>
      <c r="F67" s="372" t="s">
        <v>4092</v>
      </c>
      <c r="G67" s="267" t="s">
        <v>3966</v>
      </c>
      <c r="H67" s="268" t="s">
        <v>163</v>
      </c>
      <c r="I67" s="269" t="s">
        <v>1524</v>
      </c>
      <c r="J67" s="268" t="s">
        <v>3967</v>
      </c>
      <c r="K67" s="268"/>
      <c r="L67" s="217"/>
      <c r="M67" s="292"/>
      <c r="N67" s="227"/>
      <c r="O67" s="297"/>
      <c r="P67" s="297"/>
      <c r="Q67" s="302"/>
      <c r="R67" s="309"/>
      <c r="S67" s="217"/>
      <c r="T67" s="216"/>
      <c r="U67" s="309"/>
      <c r="V67" s="217"/>
      <c r="W67" s="216"/>
      <c r="X67" s="309"/>
      <c r="Y67" s="217"/>
      <c r="Z67" s="216"/>
      <c r="AA67" s="15"/>
      <c r="AB67" s="292"/>
      <c r="AC67" s="292"/>
      <c r="AD67" s="292"/>
      <c r="AE67" s="292"/>
      <c r="AF67" s="387"/>
      <c r="AG67" s="387"/>
      <c r="AH67" s="392"/>
      <c r="AI67" s="387"/>
      <c r="AJ67" s="387"/>
      <c r="AK67" s="387"/>
      <c r="AL67" s="392"/>
    </row>
    <row r="68" spans="2:38" x14ac:dyDescent="0.3">
      <c r="B68" s="54">
        <v>56</v>
      </c>
      <c r="C68" s="122">
        <v>17</v>
      </c>
      <c r="D68" s="61" t="s">
        <v>52</v>
      </c>
      <c r="E68" s="56" t="s">
        <v>3968</v>
      </c>
      <c r="F68" s="372" t="s">
        <v>4092</v>
      </c>
      <c r="G68" s="267" t="s">
        <v>3969</v>
      </c>
      <c r="H68" s="268" t="s">
        <v>266</v>
      </c>
      <c r="I68" s="269" t="s">
        <v>1624</v>
      </c>
      <c r="J68" s="268" t="s">
        <v>3970</v>
      </c>
      <c r="K68" s="268"/>
      <c r="L68" s="217"/>
      <c r="M68" s="292"/>
      <c r="N68" s="227"/>
      <c r="O68" s="297"/>
      <c r="P68" s="297"/>
      <c r="Q68" s="302"/>
      <c r="R68" s="309"/>
      <c r="S68" s="217"/>
      <c r="T68" s="216"/>
      <c r="U68" s="309"/>
      <c r="V68" s="217"/>
      <c r="W68" s="216"/>
      <c r="X68" s="309"/>
      <c r="Y68" s="217"/>
      <c r="Z68" s="216"/>
      <c r="AA68" s="15"/>
      <c r="AB68" s="292"/>
      <c r="AC68" s="292"/>
      <c r="AD68" s="292"/>
      <c r="AE68" s="292"/>
      <c r="AF68" s="387"/>
      <c r="AG68" s="387"/>
      <c r="AH68" s="392"/>
      <c r="AI68" s="387"/>
      <c r="AJ68" s="387"/>
      <c r="AK68" s="387"/>
      <c r="AL68" s="392"/>
    </row>
    <row r="69" spans="2:38" x14ac:dyDescent="0.3">
      <c r="B69" s="54">
        <v>57</v>
      </c>
      <c r="C69" s="122">
        <v>18</v>
      </c>
      <c r="D69" s="65" t="s">
        <v>52</v>
      </c>
      <c r="E69" s="57" t="s">
        <v>3971</v>
      </c>
      <c r="F69" s="372" t="s">
        <v>4092</v>
      </c>
      <c r="G69" s="267" t="s">
        <v>3972</v>
      </c>
      <c r="H69" s="268" t="s">
        <v>3940</v>
      </c>
      <c r="I69" s="269" t="s">
        <v>1628</v>
      </c>
      <c r="J69" s="268" t="s">
        <v>3973</v>
      </c>
      <c r="K69" s="268"/>
      <c r="L69" s="217"/>
      <c r="M69" s="292"/>
      <c r="N69" s="227"/>
      <c r="O69" s="297"/>
      <c r="P69" s="297"/>
      <c r="Q69" s="302"/>
      <c r="R69" s="309"/>
      <c r="S69" s="217"/>
      <c r="T69" s="216"/>
      <c r="U69" s="309"/>
      <c r="V69" s="217"/>
      <c r="W69" s="216"/>
      <c r="X69" s="309"/>
      <c r="Y69" s="217"/>
      <c r="Z69" s="216"/>
      <c r="AA69" s="15"/>
      <c r="AB69" s="292"/>
      <c r="AC69" s="292"/>
      <c r="AD69" s="292"/>
      <c r="AE69" s="292"/>
      <c r="AF69" s="387"/>
      <c r="AG69" s="387"/>
      <c r="AH69" s="392"/>
      <c r="AI69" s="387"/>
      <c r="AJ69" s="387"/>
      <c r="AK69" s="387"/>
      <c r="AL69" s="392"/>
    </row>
    <row r="70" spans="2:38" x14ac:dyDescent="0.3">
      <c r="B70" s="54">
        <v>58</v>
      </c>
      <c r="C70" s="122">
        <v>19</v>
      </c>
      <c r="D70" s="61" t="s">
        <v>52</v>
      </c>
      <c r="E70" s="57" t="s">
        <v>3971</v>
      </c>
      <c r="F70" s="372" t="s">
        <v>4092</v>
      </c>
      <c r="G70" s="267" t="s">
        <v>3974</v>
      </c>
      <c r="H70" s="268" t="s">
        <v>3940</v>
      </c>
      <c r="I70" s="269" t="s">
        <v>1628</v>
      </c>
      <c r="J70" s="268" t="s">
        <v>3975</v>
      </c>
      <c r="K70" s="268"/>
      <c r="L70" s="217"/>
      <c r="M70" s="292"/>
      <c r="N70" s="227"/>
      <c r="O70" s="297"/>
      <c r="P70" s="297"/>
      <c r="Q70" s="302"/>
      <c r="R70" s="309"/>
      <c r="S70" s="217"/>
      <c r="T70" s="216"/>
      <c r="U70" s="309"/>
      <c r="V70" s="217"/>
      <c r="W70" s="216"/>
      <c r="X70" s="309"/>
      <c r="Y70" s="217"/>
      <c r="Z70" s="216"/>
      <c r="AA70" s="15"/>
      <c r="AB70" s="292"/>
      <c r="AC70" s="292"/>
      <c r="AD70" s="292"/>
      <c r="AE70" s="292"/>
      <c r="AF70" s="387"/>
      <c r="AG70" s="387"/>
      <c r="AH70" s="392"/>
      <c r="AI70" s="387"/>
      <c r="AJ70" s="387"/>
      <c r="AK70" s="387"/>
      <c r="AL70" s="392"/>
    </row>
    <row r="71" spans="2:38" x14ac:dyDescent="0.3">
      <c r="B71" s="54">
        <v>59</v>
      </c>
      <c r="C71" s="122">
        <v>20</v>
      </c>
      <c r="D71" s="61" t="s">
        <v>52</v>
      </c>
      <c r="E71" s="57" t="s">
        <v>3971</v>
      </c>
      <c r="F71" s="372" t="s">
        <v>4092</v>
      </c>
      <c r="G71" s="267" t="s">
        <v>3976</v>
      </c>
      <c r="H71" s="268" t="s">
        <v>266</v>
      </c>
      <c r="I71" s="269" t="s">
        <v>1628</v>
      </c>
      <c r="J71" s="268" t="s">
        <v>3977</v>
      </c>
      <c r="K71" s="268"/>
      <c r="L71" s="217"/>
      <c r="M71" s="292"/>
      <c r="N71" s="227"/>
      <c r="O71" s="297"/>
      <c r="P71" s="297"/>
      <c r="Q71" s="302"/>
      <c r="R71" s="309"/>
      <c r="S71" s="217"/>
      <c r="T71" s="216"/>
      <c r="U71" s="309"/>
      <c r="V71" s="217"/>
      <c r="W71" s="216"/>
      <c r="X71" s="309"/>
      <c r="Y71" s="217"/>
      <c r="Z71" s="216"/>
      <c r="AA71" s="15"/>
      <c r="AB71" s="292"/>
      <c r="AC71" s="292"/>
      <c r="AD71" s="292"/>
      <c r="AE71" s="292"/>
      <c r="AF71" s="387"/>
      <c r="AG71" s="387"/>
      <c r="AH71" s="392"/>
      <c r="AI71" s="387"/>
      <c r="AJ71" s="387"/>
      <c r="AK71" s="387"/>
      <c r="AL71" s="392"/>
    </row>
    <row r="72" spans="2:38" x14ac:dyDescent="0.3">
      <c r="B72" s="54">
        <v>60</v>
      </c>
      <c r="C72" s="122">
        <v>21</v>
      </c>
      <c r="D72" s="61" t="s">
        <v>52</v>
      </c>
      <c r="E72" s="57" t="s">
        <v>3971</v>
      </c>
      <c r="F72" s="372" t="s">
        <v>4092</v>
      </c>
      <c r="G72" s="267" t="s">
        <v>3978</v>
      </c>
      <c r="H72" s="268" t="s">
        <v>3940</v>
      </c>
      <c r="I72" s="269" t="s">
        <v>1628</v>
      </c>
      <c r="J72" s="268" t="s">
        <v>3979</v>
      </c>
      <c r="K72" s="268"/>
      <c r="L72" s="217"/>
      <c r="M72" s="292"/>
      <c r="N72" s="227"/>
      <c r="O72" s="297"/>
      <c r="P72" s="297"/>
      <c r="Q72" s="302"/>
      <c r="R72" s="309"/>
      <c r="S72" s="217"/>
      <c r="T72" s="216"/>
      <c r="U72" s="309"/>
      <c r="V72" s="217"/>
      <c r="W72" s="216"/>
      <c r="X72" s="309"/>
      <c r="Y72" s="217"/>
      <c r="Z72" s="216"/>
      <c r="AA72" s="15"/>
      <c r="AB72" s="292"/>
      <c r="AC72" s="292"/>
      <c r="AD72" s="292"/>
      <c r="AE72" s="292"/>
      <c r="AF72" s="387"/>
      <c r="AG72" s="387"/>
      <c r="AH72" s="392"/>
      <c r="AI72" s="387"/>
      <c r="AJ72" s="387"/>
      <c r="AK72" s="387"/>
      <c r="AL72" s="392"/>
    </row>
    <row r="73" spans="2:38" x14ac:dyDescent="0.3">
      <c r="B73" s="54">
        <v>61</v>
      </c>
      <c r="C73" s="122">
        <v>22</v>
      </c>
      <c r="D73" s="61" t="s">
        <v>52</v>
      </c>
      <c r="E73" s="56" t="s">
        <v>3980</v>
      </c>
      <c r="F73" s="372" t="s">
        <v>4092</v>
      </c>
      <c r="G73" s="267" t="s">
        <v>3981</v>
      </c>
      <c r="H73" s="268" t="s">
        <v>266</v>
      </c>
      <c r="I73" s="269" t="s">
        <v>1656</v>
      </c>
      <c r="J73" s="268" t="s">
        <v>3982</v>
      </c>
      <c r="K73" s="268"/>
      <c r="L73" s="217"/>
      <c r="M73" s="292"/>
      <c r="N73" s="227"/>
      <c r="O73" s="297"/>
      <c r="P73" s="297"/>
      <c r="Q73" s="302"/>
      <c r="R73" s="309"/>
      <c r="S73" s="217"/>
      <c r="T73" s="216"/>
      <c r="U73" s="309"/>
      <c r="V73" s="217"/>
      <c r="W73" s="216"/>
      <c r="X73" s="309"/>
      <c r="Y73" s="217"/>
      <c r="Z73" s="216"/>
      <c r="AA73" s="15"/>
      <c r="AB73" s="292"/>
      <c r="AC73" s="292"/>
      <c r="AD73" s="292"/>
      <c r="AE73" s="292"/>
      <c r="AF73" s="387"/>
      <c r="AG73" s="387"/>
      <c r="AH73" s="392"/>
      <c r="AI73" s="387"/>
      <c r="AJ73" s="387"/>
      <c r="AK73" s="387"/>
      <c r="AL73" s="392"/>
    </row>
    <row r="74" spans="2:38" x14ac:dyDescent="0.3">
      <c r="B74" s="54">
        <v>62</v>
      </c>
      <c r="C74" s="122">
        <v>23</v>
      </c>
      <c r="D74" s="61" t="s">
        <v>52</v>
      </c>
      <c r="E74" s="57" t="s">
        <v>3980</v>
      </c>
      <c r="F74" s="372" t="s">
        <v>4092</v>
      </c>
      <c r="G74" s="267" t="s">
        <v>3983</v>
      </c>
      <c r="H74" s="268" t="s">
        <v>163</v>
      </c>
      <c r="I74" s="269" t="s">
        <v>1656</v>
      </c>
      <c r="J74" s="268" t="s">
        <v>3984</v>
      </c>
      <c r="K74" s="268"/>
      <c r="L74" s="217"/>
      <c r="M74" s="292"/>
      <c r="N74" s="227"/>
      <c r="O74" s="297"/>
      <c r="P74" s="297"/>
      <c r="Q74" s="302"/>
      <c r="R74" s="309"/>
      <c r="S74" s="217"/>
      <c r="T74" s="216"/>
      <c r="U74" s="309"/>
      <c r="V74" s="217"/>
      <c r="W74" s="216"/>
      <c r="X74" s="309"/>
      <c r="Y74" s="217"/>
      <c r="Z74" s="216"/>
      <c r="AA74" s="15"/>
      <c r="AB74" s="292"/>
      <c r="AC74" s="292"/>
      <c r="AD74" s="292"/>
      <c r="AE74" s="292"/>
      <c r="AF74" s="387"/>
      <c r="AG74" s="387"/>
      <c r="AH74" s="392"/>
      <c r="AI74" s="387"/>
      <c r="AJ74" s="387"/>
      <c r="AK74" s="387"/>
      <c r="AL74" s="392"/>
    </row>
    <row r="75" spans="2:38" x14ac:dyDescent="0.3">
      <c r="B75" s="54">
        <v>63</v>
      </c>
      <c r="C75" s="122">
        <v>24</v>
      </c>
      <c r="D75" s="61" t="s">
        <v>52</v>
      </c>
      <c r="E75" s="57" t="s">
        <v>3985</v>
      </c>
      <c r="F75" s="372" t="s">
        <v>4092</v>
      </c>
      <c r="G75" s="267" t="s">
        <v>3986</v>
      </c>
      <c r="H75" s="268" t="s">
        <v>163</v>
      </c>
      <c r="I75" s="269" t="s">
        <v>1716</v>
      </c>
      <c r="J75" s="268" t="s">
        <v>3987</v>
      </c>
      <c r="K75" s="268"/>
      <c r="L75" s="217"/>
      <c r="M75" s="292"/>
      <c r="N75" s="227"/>
      <c r="O75" s="297"/>
      <c r="P75" s="297"/>
      <c r="Q75" s="302"/>
      <c r="R75" s="309"/>
      <c r="S75" s="217"/>
      <c r="T75" s="216"/>
      <c r="U75" s="309"/>
      <c r="V75" s="217"/>
      <c r="W75" s="216"/>
      <c r="X75" s="309"/>
      <c r="Y75" s="217"/>
      <c r="Z75" s="216"/>
      <c r="AA75" s="15"/>
      <c r="AB75" s="292"/>
      <c r="AC75" s="292"/>
      <c r="AD75" s="292"/>
      <c r="AE75" s="292"/>
      <c r="AF75" s="387"/>
      <c r="AG75" s="387"/>
      <c r="AH75" s="392"/>
      <c r="AI75" s="387"/>
      <c r="AJ75" s="387"/>
      <c r="AK75" s="387"/>
      <c r="AL75" s="392"/>
    </row>
    <row r="76" spans="2:38" x14ac:dyDescent="0.3">
      <c r="B76" s="54">
        <v>64</v>
      </c>
      <c r="C76" s="122">
        <v>25</v>
      </c>
      <c r="D76" s="61" t="s">
        <v>52</v>
      </c>
      <c r="E76" s="57" t="s">
        <v>3988</v>
      </c>
      <c r="F76" s="372" t="s">
        <v>4092</v>
      </c>
      <c r="G76" s="267" t="s">
        <v>3989</v>
      </c>
      <c r="H76" s="268" t="s">
        <v>215</v>
      </c>
      <c r="I76" s="269" t="s">
        <v>1764</v>
      </c>
      <c r="J76" s="268" t="s">
        <v>3990</v>
      </c>
      <c r="K76" s="268"/>
      <c r="L76" s="217"/>
      <c r="M76" s="292"/>
      <c r="N76" s="227"/>
      <c r="O76" s="297"/>
      <c r="P76" s="297"/>
      <c r="Q76" s="302"/>
      <c r="R76" s="309"/>
      <c r="S76" s="217"/>
      <c r="T76" s="216"/>
      <c r="U76" s="309"/>
      <c r="V76" s="217"/>
      <c r="W76" s="216"/>
      <c r="X76" s="309"/>
      <c r="Y76" s="217"/>
      <c r="Z76" s="216"/>
      <c r="AA76" s="15"/>
      <c r="AB76" s="292"/>
      <c r="AC76" s="292"/>
      <c r="AD76" s="292"/>
      <c r="AE76" s="292"/>
      <c r="AF76" s="387"/>
      <c r="AG76" s="387"/>
      <c r="AH76" s="392"/>
      <c r="AI76" s="387"/>
      <c r="AJ76" s="387"/>
      <c r="AK76" s="387"/>
      <c r="AL76" s="392"/>
    </row>
    <row r="77" spans="2:38" x14ac:dyDescent="0.3">
      <c r="B77" s="54">
        <v>65</v>
      </c>
      <c r="C77" s="122">
        <v>26</v>
      </c>
      <c r="D77" s="61" t="s">
        <v>52</v>
      </c>
      <c r="E77" s="57" t="s">
        <v>3988</v>
      </c>
      <c r="F77" s="372" t="s">
        <v>4092</v>
      </c>
      <c r="G77" s="267" t="s">
        <v>3991</v>
      </c>
      <c r="H77" s="268" t="s">
        <v>340</v>
      </c>
      <c r="I77" s="269" t="s">
        <v>1767</v>
      </c>
      <c r="J77" s="268" t="s">
        <v>3992</v>
      </c>
      <c r="K77" s="268"/>
      <c r="L77" s="217"/>
      <c r="M77" s="292"/>
      <c r="N77" s="227"/>
      <c r="O77" s="297"/>
      <c r="P77" s="297"/>
      <c r="Q77" s="302"/>
      <c r="R77" s="309"/>
      <c r="S77" s="217"/>
      <c r="T77" s="216"/>
      <c r="U77" s="309"/>
      <c r="V77" s="217"/>
      <c r="W77" s="216"/>
      <c r="X77" s="309"/>
      <c r="Y77" s="217"/>
      <c r="Z77" s="216"/>
      <c r="AA77" s="15"/>
      <c r="AB77" s="292"/>
      <c r="AC77" s="292"/>
      <c r="AD77" s="292"/>
      <c r="AE77" s="292"/>
      <c r="AF77" s="387"/>
      <c r="AG77" s="387"/>
      <c r="AH77" s="392"/>
      <c r="AI77" s="387"/>
      <c r="AJ77" s="387"/>
      <c r="AK77" s="387"/>
      <c r="AL77" s="392"/>
    </row>
    <row r="78" spans="2:38" x14ac:dyDescent="0.3">
      <c r="B78" s="54">
        <v>66</v>
      </c>
      <c r="C78" s="122">
        <v>27</v>
      </c>
      <c r="D78" s="61" t="s">
        <v>52</v>
      </c>
      <c r="E78" s="57" t="s">
        <v>3988</v>
      </c>
      <c r="F78" s="372" t="s">
        <v>4092</v>
      </c>
      <c r="G78" s="267" t="s">
        <v>3993</v>
      </c>
      <c r="H78" s="268" t="s">
        <v>215</v>
      </c>
      <c r="I78" s="269" t="s">
        <v>1783</v>
      </c>
      <c r="J78" s="268" t="s">
        <v>3994</v>
      </c>
      <c r="K78" s="268"/>
      <c r="L78" s="217"/>
      <c r="M78" s="292"/>
      <c r="N78" s="227"/>
      <c r="O78" s="297"/>
      <c r="P78" s="297"/>
      <c r="Q78" s="302"/>
      <c r="R78" s="309"/>
      <c r="S78" s="217"/>
      <c r="T78" s="216"/>
      <c r="U78" s="309"/>
      <c r="V78" s="217"/>
      <c r="W78" s="216"/>
      <c r="X78" s="309"/>
      <c r="Y78" s="217"/>
      <c r="Z78" s="216"/>
      <c r="AA78" s="15"/>
      <c r="AB78" s="292"/>
      <c r="AC78" s="292"/>
      <c r="AD78" s="292"/>
      <c r="AE78" s="292"/>
      <c r="AF78" s="387"/>
      <c r="AG78" s="387"/>
      <c r="AH78" s="392"/>
      <c r="AI78" s="387"/>
      <c r="AJ78" s="387"/>
      <c r="AK78" s="387"/>
      <c r="AL78" s="392"/>
    </row>
    <row r="79" spans="2:38" x14ac:dyDescent="0.3">
      <c r="B79" s="54">
        <v>67</v>
      </c>
      <c r="C79" s="122">
        <v>28</v>
      </c>
      <c r="D79" s="61" t="s">
        <v>52</v>
      </c>
      <c r="E79" s="57" t="s">
        <v>3995</v>
      </c>
      <c r="F79" s="372" t="s">
        <v>4092</v>
      </c>
      <c r="G79" s="267" t="s">
        <v>3996</v>
      </c>
      <c r="H79" s="268" t="s">
        <v>163</v>
      </c>
      <c r="I79" s="269" t="s">
        <v>1838</v>
      </c>
      <c r="J79" s="268" t="s">
        <v>3997</v>
      </c>
      <c r="K79" s="268"/>
      <c r="L79" s="217"/>
      <c r="M79" s="292"/>
      <c r="N79" s="227"/>
      <c r="O79" s="297"/>
      <c r="P79" s="297"/>
      <c r="Q79" s="302"/>
      <c r="R79" s="309"/>
      <c r="S79" s="217"/>
      <c r="T79" s="216"/>
      <c r="U79" s="309"/>
      <c r="V79" s="217"/>
      <c r="W79" s="216"/>
      <c r="X79" s="309"/>
      <c r="Y79" s="217"/>
      <c r="Z79" s="216"/>
      <c r="AA79" s="15"/>
      <c r="AB79" s="292"/>
      <c r="AC79" s="292"/>
      <c r="AD79" s="292"/>
      <c r="AE79" s="292"/>
      <c r="AF79" s="387"/>
      <c r="AG79" s="387"/>
      <c r="AH79" s="392"/>
      <c r="AI79" s="387"/>
      <c r="AJ79" s="387"/>
      <c r="AK79" s="387"/>
      <c r="AL79" s="392"/>
    </row>
    <row r="80" spans="2:38" x14ac:dyDescent="0.3">
      <c r="B80" s="54">
        <v>68</v>
      </c>
      <c r="C80" s="122">
        <v>29</v>
      </c>
      <c r="D80" s="61" t="s">
        <v>52</v>
      </c>
      <c r="E80" s="56" t="s">
        <v>3998</v>
      </c>
      <c r="F80" s="372" t="s">
        <v>4092</v>
      </c>
      <c r="G80" s="267" t="s">
        <v>3999</v>
      </c>
      <c r="H80" s="268" t="s">
        <v>266</v>
      </c>
      <c r="I80" s="269" t="s">
        <v>2134</v>
      </c>
      <c r="J80" s="268" t="s">
        <v>4000</v>
      </c>
      <c r="K80" s="268"/>
      <c r="L80" s="217"/>
      <c r="M80" s="292"/>
      <c r="N80" s="227"/>
      <c r="O80" s="297"/>
      <c r="P80" s="297"/>
      <c r="Q80" s="302"/>
      <c r="R80" s="309"/>
      <c r="S80" s="217"/>
      <c r="T80" s="216"/>
      <c r="U80" s="309"/>
      <c r="V80" s="217"/>
      <c r="W80" s="216"/>
      <c r="X80" s="309"/>
      <c r="Y80" s="217"/>
      <c r="Z80" s="216"/>
      <c r="AA80" s="15"/>
      <c r="AB80" s="292"/>
      <c r="AC80" s="292"/>
      <c r="AD80" s="292"/>
      <c r="AE80" s="292"/>
      <c r="AF80" s="387"/>
      <c r="AG80" s="387"/>
      <c r="AH80" s="392"/>
      <c r="AI80" s="387"/>
      <c r="AJ80" s="387"/>
      <c r="AK80" s="387"/>
      <c r="AL80" s="392"/>
    </row>
    <row r="81" spans="2:38" x14ac:dyDescent="0.3">
      <c r="B81" s="54">
        <v>69</v>
      </c>
      <c r="C81" s="122">
        <v>30</v>
      </c>
      <c r="D81" s="61" t="s">
        <v>52</v>
      </c>
      <c r="E81" s="57" t="s">
        <v>3998</v>
      </c>
      <c r="F81" s="372" t="s">
        <v>4092</v>
      </c>
      <c r="G81" s="267" t="s">
        <v>4001</v>
      </c>
      <c r="H81" s="268" t="s">
        <v>340</v>
      </c>
      <c r="I81" s="269" t="s">
        <v>2226</v>
      </c>
      <c r="J81" s="268" t="s">
        <v>4002</v>
      </c>
      <c r="K81" s="268"/>
      <c r="L81" s="217"/>
      <c r="M81" s="292"/>
      <c r="N81" s="227"/>
      <c r="O81" s="297"/>
      <c r="P81" s="297"/>
      <c r="Q81" s="302"/>
      <c r="R81" s="309"/>
      <c r="S81" s="217"/>
      <c r="T81" s="216"/>
      <c r="U81" s="309"/>
      <c r="V81" s="217"/>
      <c r="W81" s="216"/>
      <c r="X81" s="309"/>
      <c r="Y81" s="217"/>
      <c r="Z81" s="216"/>
      <c r="AA81" s="15"/>
      <c r="AB81" s="292"/>
      <c r="AC81" s="292"/>
      <c r="AD81" s="292"/>
      <c r="AE81" s="292"/>
      <c r="AF81" s="387"/>
      <c r="AG81" s="387"/>
      <c r="AH81" s="392"/>
      <c r="AI81" s="387"/>
      <c r="AJ81" s="387"/>
      <c r="AK81" s="387"/>
      <c r="AL81" s="392"/>
    </row>
    <row r="82" spans="2:38" x14ac:dyDescent="0.3">
      <c r="B82" s="54">
        <v>70</v>
      </c>
      <c r="C82" s="122">
        <v>31</v>
      </c>
      <c r="D82" s="61" t="s">
        <v>52</v>
      </c>
      <c r="E82" s="57" t="s">
        <v>3998</v>
      </c>
      <c r="F82" s="372" t="s">
        <v>4092</v>
      </c>
      <c r="G82" s="267" t="s">
        <v>4003</v>
      </c>
      <c r="H82" s="268" t="s">
        <v>163</v>
      </c>
      <c r="I82" s="269" t="s">
        <v>2226</v>
      </c>
      <c r="J82" s="268" t="s">
        <v>4004</v>
      </c>
      <c r="K82" s="268"/>
      <c r="L82" s="217"/>
      <c r="M82" s="292"/>
      <c r="N82" s="227"/>
      <c r="O82" s="297"/>
      <c r="P82" s="297"/>
      <c r="Q82" s="302"/>
      <c r="R82" s="309"/>
      <c r="S82" s="217"/>
      <c r="T82" s="216"/>
      <c r="U82" s="309"/>
      <c r="V82" s="217"/>
      <c r="W82" s="216"/>
      <c r="X82" s="309"/>
      <c r="Y82" s="217"/>
      <c r="Z82" s="216"/>
      <c r="AA82" s="15"/>
      <c r="AB82" s="292"/>
      <c r="AC82" s="292"/>
      <c r="AD82" s="292"/>
      <c r="AE82" s="292"/>
      <c r="AF82" s="387"/>
      <c r="AG82" s="387"/>
      <c r="AH82" s="392"/>
      <c r="AI82" s="387"/>
      <c r="AJ82" s="387"/>
      <c r="AK82" s="387"/>
      <c r="AL82" s="392"/>
    </row>
    <row r="83" spans="2:38" x14ac:dyDescent="0.3">
      <c r="B83" s="54">
        <v>71</v>
      </c>
      <c r="C83" s="122">
        <v>32</v>
      </c>
      <c r="D83" s="61" t="s">
        <v>52</v>
      </c>
      <c r="E83" s="57" t="s">
        <v>4005</v>
      </c>
      <c r="F83" s="372" t="s">
        <v>4092</v>
      </c>
      <c r="G83" s="267" t="s">
        <v>4006</v>
      </c>
      <c r="H83" s="268" t="s">
        <v>3940</v>
      </c>
      <c r="I83" s="269" t="s">
        <v>2366</v>
      </c>
      <c r="J83" s="268" t="s">
        <v>4007</v>
      </c>
      <c r="K83" s="268"/>
      <c r="L83" s="217"/>
      <c r="M83" s="292"/>
      <c r="N83" s="227"/>
      <c r="O83" s="297"/>
      <c r="P83" s="297"/>
      <c r="Q83" s="302"/>
      <c r="R83" s="309"/>
      <c r="S83" s="217"/>
      <c r="T83" s="216"/>
      <c r="U83" s="309"/>
      <c r="V83" s="217"/>
      <c r="W83" s="216"/>
      <c r="X83" s="309"/>
      <c r="Y83" s="217"/>
      <c r="Z83" s="216"/>
      <c r="AA83" s="15"/>
      <c r="AB83" s="292"/>
      <c r="AC83" s="292"/>
      <c r="AD83" s="292"/>
      <c r="AE83" s="292"/>
      <c r="AF83" s="387"/>
      <c r="AG83" s="387"/>
      <c r="AH83" s="392"/>
      <c r="AI83" s="387"/>
      <c r="AJ83" s="387"/>
      <c r="AK83" s="387"/>
      <c r="AL83" s="392"/>
    </row>
    <row r="84" spans="2:38" x14ac:dyDescent="0.3">
      <c r="B84" s="54">
        <v>72</v>
      </c>
      <c r="C84" s="122">
        <v>33</v>
      </c>
      <c r="D84" s="61" t="s">
        <v>52</v>
      </c>
      <c r="E84" s="56" t="s">
        <v>4008</v>
      </c>
      <c r="F84" s="372" t="s">
        <v>4092</v>
      </c>
      <c r="G84" s="267" t="s">
        <v>4009</v>
      </c>
      <c r="H84" s="268" t="s">
        <v>266</v>
      </c>
      <c r="I84" s="269" t="s">
        <v>4010</v>
      </c>
      <c r="J84" s="268" t="s">
        <v>4011</v>
      </c>
      <c r="K84" s="268"/>
      <c r="L84" s="217"/>
      <c r="M84" s="292"/>
      <c r="N84" s="227"/>
      <c r="O84" s="297"/>
      <c r="P84" s="297"/>
      <c r="Q84" s="302"/>
      <c r="R84" s="309"/>
      <c r="S84" s="217"/>
      <c r="T84" s="216"/>
      <c r="U84" s="309"/>
      <c r="V84" s="217"/>
      <c r="W84" s="216"/>
      <c r="X84" s="309"/>
      <c r="Y84" s="217"/>
      <c r="Z84" s="216"/>
      <c r="AA84" s="15"/>
      <c r="AB84" s="292"/>
      <c r="AC84" s="292"/>
      <c r="AD84" s="292"/>
      <c r="AE84" s="292"/>
      <c r="AF84" s="387"/>
      <c r="AG84" s="387"/>
      <c r="AH84" s="392"/>
      <c r="AI84" s="387"/>
      <c r="AJ84" s="387"/>
      <c r="AK84" s="387"/>
      <c r="AL84" s="392"/>
    </row>
    <row r="85" spans="2:38" x14ac:dyDescent="0.3">
      <c r="B85" s="54">
        <v>73</v>
      </c>
      <c r="C85" s="122">
        <v>34</v>
      </c>
      <c r="D85" s="61" t="s">
        <v>52</v>
      </c>
      <c r="E85" s="57" t="s">
        <v>4008</v>
      </c>
      <c r="F85" s="372" t="s">
        <v>4092</v>
      </c>
      <c r="G85" s="267" t="s">
        <v>4012</v>
      </c>
      <c r="H85" s="268" t="s">
        <v>3940</v>
      </c>
      <c r="I85" s="269" t="s">
        <v>4010</v>
      </c>
      <c r="J85" s="268" t="s">
        <v>4013</v>
      </c>
      <c r="K85" s="268"/>
      <c r="L85" s="217"/>
      <c r="M85" s="292"/>
      <c r="N85" s="227"/>
      <c r="O85" s="297"/>
      <c r="P85" s="297"/>
      <c r="Q85" s="302"/>
      <c r="R85" s="309"/>
      <c r="S85" s="217"/>
      <c r="T85" s="216"/>
      <c r="U85" s="309"/>
      <c r="V85" s="217"/>
      <c r="W85" s="216"/>
      <c r="X85" s="309"/>
      <c r="Y85" s="217"/>
      <c r="Z85" s="216"/>
      <c r="AA85" s="15"/>
      <c r="AB85" s="292"/>
      <c r="AC85" s="292"/>
      <c r="AD85" s="292"/>
      <c r="AE85" s="292"/>
      <c r="AF85" s="387"/>
      <c r="AG85" s="387"/>
      <c r="AH85" s="392"/>
      <c r="AI85" s="387"/>
      <c r="AJ85" s="387"/>
      <c r="AK85" s="387"/>
      <c r="AL85" s="392"/>
    </row>
    <row r="86" spans="2:38" x14ac:dyDescent="0.3">
      <c r="B86" s="54">
        <v>74</v>
      </c>
      <c r="C86" s="122">
        <v>35</v>
      </c>
      <c r="D86" s="61" t="s">
        <v>52</v>
      </c>
      <c r="E86" s="57" t="s">
        <v>4014</v>
      </c>
      <c r="F86" s="372" t="s">
        <v>4092</v>
      </c>
      <c r="G86" s="267" t="s">
        <v>4015</v>
      </c>
      <c r="H86" s="268" t="s">
        <v>3940</v>
      </c>
      <c r="I86" s="269" t="s">
        <v>4016</v>
      </c>
      <c r="J86" s="268" t="s">
        <v>4017</v>
      </c>
      <c r="K86" s="268"/>
      <c r="L86" s="217"/>
      <c r="M86" s="292"/>
      <c r="N86" s="227"/>
      <c r="O86" s="297"/>
      <c r="P86" s="297"/>
      <c r="Q86" s="302"/>
      <c r="R86" s="309"/>
      <c r="S86" s="217"/>
      <c r="T86" s="216"/>
      <c r="U86" s="309"/>
      <c r="V86" s="217"/>
      <c r="W86" s="216"/>
      <c r="X86" s="309"/>
      <c r="Y86" s="217"/>
      <c r="Z86" s="216"/>
      <c r="AA86" s="15"/>
      <c r="AB86" s="292"/>
      <c r="AC86" s="292"/>
      <c r="AD86" s="292"/>
      <c r="AE86" s="292"/>
      <c r="AF86" s="387"/>
      <c r="AG86" s="387"/>
      <c r="AH86" s="392"/>
      <c r="AI86" s="387"/>
      <c r="AJ86" s="387"/>
      <c r="AK86" s="387"/>
      <c r="AL86" s="392"/>
    </row>
    <row r="87" spans="2:38" x14ac:dyDescent="0.3">
      <c r="B87" s="54">
        <v>75</v>
      </c>
      <c r="C87" s="122">
        <v>36</v>
      </c>
      <c r="D87" s="61" t="s">
        <v>52</v>
      </c>
      <c r="E87" s="57" t="s">
        <v>4018</v>
      </c>
      <c r="F87" s="372" t="s">
        <v>4092</v>
      </c>
      <c r="G87" s="267" t="s">
        <v>4019</v>
      </c>
      <c r="H87" s="268" t="s">
        <v>3940</v>
      </c>
      <c r="I87" s="269" t="s">
        <v>4020</v>
      </c>
      <c r="J87" s="268" t="s">
        <v>4021</v>
      </c>
      <c r="K87" s="268"/>
      <c r="L87" s="217"/>
      <c r="M87" s="292"/>
      <c r="N87" s="227"/>
      <c r="O87" s="297"/>
      <c r="P87" s="297"/>
      <c r="Q87" s="302"/>
      <c r="R87" s="309"/>
      <c r="S87" s="217"/>
      <c r="T87" s="216"/>
      <c r="U87" s="309"/>
      <c r="V87" s="217"/>
      <c r="W87" s="216"/>
      <c r="X87" s="309"/>
      <c r="Y87" s="217"/>
      <c r="Z87" s="216"/>
      <c r="AA87" s="15"/>
      <c r="AB87" s="292"/>
      <c r="AC87" s="292"/>
      <c r="AD87" s="292"/>
      <c r="AE87" s="292"/>
      <c r="AF87" s="387"/>
      <c r="AG87" s="387"/>
      <c r="AH87" s="392"/>
      <c r="AI87" s="387"/>
      <c r="AJ87" s="387"/>
      <c r="AK87" s="387"/>
      <c r="AL87" s="392"/>
    </row>
    <row r="88" spans="2:38" x14ac:dyDescent="0.3">
      <c r="B88" s="54">
        <v>76</v>
      </c>
      <c r="C88" s="122">
        <v>37</v>
      </c>
      <c r="D88" s="61" t="s">
        <v>52</v>
      </c>
      <c r="E88" s="57" t="s">
        <v>4022</v>
      </c>
      <c r="F88" s="372" t="s">
        <v>4092</v>
      </c>
      <c r="G88" s="267" t="s">
        <v>4023</v>
      </c>
      <c r="H88" s="268" t="s">
        <v>266</v>
      </c>
      <c r="I88" s="269" t="s">
        <v>4024</v>
      </c>
      <c r="J88" s="268" t="s">
        <v>4025</v>
      </c>
      <c r="K88" s="268"/>
      <c r="L88" s="217"/>
      <c r="M88" s="292"/>
      <c r="N88" s="227"/>
      <c r="O88" s="297"/>
      <c r="P88" s="297"/>
      <c r="Q88" s="302"/>
      <c r="R88" s="309"/>
      <c r="S88" s="217"/>
      <c r="T88" s="216"/>
      <c r="U88" s="309"/>
      <c r="V88" s="217"/>
      <c r="W88" s="216"/>
      <c r="X88" s="309"/>
      <c r="Y88" s="217"/>
      <c r="Z88" s="216"/>
      <c r="AA88" s="15"/>
      <c r="AB88" s="292"/>
      <c r="AC88" s="292"/>
      <c r="AD88" s="292"/>
      <c r="AE88" s="292"/>
      <c r="AF88" s="387"/>
      <c r="AG88" s="387"/>
      <c r="AH88" s="392"/>
      <c r="AI88" s="387"/>
      <c r="AJ88" s="387"/>
      <c r="AK88" s="387"/>
      <c r="AL88" s="392"/>
    </row>
    <row r="89" spans="2:38" x14ac:dyDescent="0.3">
      <c r="B89" s="54">
        <v>77</v>
      </c>
      <c r="C89" s="122">
        <v>38</v>
      </c>
      <c r="D89" s="61" t="s">
        <v>52</v>
      </c>
      <c r="E89" s="57" t="s">
        <v>4026</v>
      </c>
      <c r="F89" s="372" t="s">
        <v>4092</v>
      </c>
      <c r="G89" s="267" t="s">
        <v>4027</v>
      </c>
      <c r="H89" s="268" t="s">
        <v>3940</v>
      </c>
      <c r="I89" s="269" t="s">
        <v>2378</v>
      </c>
      <c r="J89" s="268" t="s">
        <v>4028</v>
      </c>
      <c r="K89" s="268"/>
      <c r="L89" s="217"/>
      <c r="M89" s="292"/>
      <c r="N89" s="227"/>
      <c r="O89" s="297"/>
      <c r="P89" s="297"/>
      <c r="Q89" s="302"/>
      <c r="R89" s="309"/>
      <c r="S89" s="217"/>
      <c r="T89" s="216"/>
      <c r="U89" s="309"/>
      <c r="V89" s="217"/>
      <c r="W89" s="216"/>
      <c r="X89" s="309"/>
      <c r="Y89" s="217"/>
      <c r="Z89" s="216"/>
      <c r="AA89" s="15"/>
      <c r="AB89" s="292"/>
      <c r="AC89" s="292"/>
      <c r="AD89" s="292"/>
      <c r="AE89" s="292"/>
      <c r="AF89" s="387"/>
      <c r="AG89" s="387"/>
      <c r="AH89" s="392"/>
      <c r="AI89" s="387"/>
      <c r="AJ89" s="387"/>
      <c r="AK89" s="387"/>
      <c r="AL89" s="392"/>
    </row>
    <row r="90" spans="2:38" ht="13.5" thickBot="1" x14ac:dyDescent="0.35">
      <c r="B90" s="54">
        <v>78</v>
      </c>
      <c r="C90" s="123">
        <v>39</v>
      </c>
      <c r="D90" s="75" t="s">
        <v>52</v>
      </c>
      <c r="E90" s="76" t="s">
        <v>4029</v>
      </c>
      <c r="F90" s="374" t="s">
        <v>4092</v>
      </c>
      <c r="G90" s="277" t="s">
        <v>4030</v>
      </c>
      <c r="H90" s="278" t="s">
        <v>205</v>
      </c>
      <c r="I90" s="279" t="s">
        <v>4031</v>
      </c>
      <c r="J90" s="278" t="s">
        <v>4032</v>
      </c>
      <c r="K90" s="278"/>
      <c r="L90" s="219"/>
      <c r="M90" s="293"/>
      <c r="N90" s="234"/>
      <c r="O90" s="19"/>
      <c r="P90" s="19"/>
      <c r="Q90" s="303"/>
      <c r="R90" s="312"/>
      <c r="S90" s="219"/>
      <c r="T90" s="219"/>
      <c r="U90" s="312"/>
      <c r="V90" s="219"/>
      <c r="W90" s="219"/>
      <c r="X90" s="312"/>
      <c r="Y90" s="219"/>
      <c r="Z90" s="219"/>
      <c r="AA90" s="314"/>
      <c r="AB90" s="293"/>
      <c r="AC90" s="293"/>
      <c r="AD90" s="293"/>
      <c r="AE90" s="293"/>
      <c r="AF90" s="393"/>
      <c r="AG90" s="393"/>
      <c r="AH90" s="394"/>
      <c r="AI90" s="389"/>
      <c r="AJ90" s="393"/>
      <c r="AK90" s="393"/>
      <c r="AL90" s="394"/>
    </row>
    <row r="91" spans="2:38" x14ac:dyDescent="0.3">
      <c r="B91" s="54">
        <v>79</v>
      </c>
      <c r="C91" s="56" t="s">
        <v>4033</v>
      </c>
      <c r="D91" s="56" t="s">
        <v>66</v>
      </c>
      <c r="E91" s="56" t="s">
        <v>4034</v>
      </c>
      <c r="F91" s="375" t="s">
        <v>4091</v>
      </c>
      <c r="G91" s="280"/>
      <c r="H91" s="202"/>
      <c r="I91" s="202"/>
      <c r="J91" s="202"/>
      <c r="K91" s="202"/>
      <c r="L91" s="281"/>
      <c r="M91" s="289"/>
      <c r="N91" s="289"/>
      <c r="O91" s="262"/>
      <c r="P91" s="262"/>
      <c r="Q91" s="299"/>
      <c r="R91" s="289"/>
      <c r="S91" s="281"/>
      <c r="T91" s="281"/>
      <c r="U91" s="289"/>
      <c r="V91" s="281"/>
      <c r="W91" s="281"/>
      <c r="X91" s="289"/>
      <c r="Y91" s="281"/>
      <c r="Z91" s="281"/>
      <c r="AA91" s="315"/>
      <c r="AB91" s="289"/>
      <c r="AC91" s="289"/>
      <c r="AD91" s="289"/>
      <c r="AE91" s="289"/>
      <c r="AF91" s="384"/>
      <c r="AG91" s="384"/>
      <c r="AH91" s="385"/>
      <c r="AI91" s="385"/>
      <c r="AJ91" s="384"/>
      <c r="AK91" s="384"/>
      <c r="AL91" s="385"/>
    </row>
    <row r="92" spans="2:38" x14ac:dyDescent="0.3">
      <c r="B92" s="54">
        <v>80</v>
      </c>
      <c r="C92" s="61">
        <v>2</v>
      </c>
      <c r="D92" s="61" t="s">
        <v>66</v>
      </c>
      <c r="E92" s="61" t="s">
        <v>4034</v>
      </c>
      <c r="F92" s="372" t="s">
        <v>4091</v>
      </c>
      <c r="G92" s="282"/>
      <c r="H92" s="203"/>
      <c r="I92" s="203"/>
      <c r="J92" s="203"/>
      <c r="K92" s="203"/>
      <c r="L92" s="283"/>
      <c r="M92" s="227"/>
      <c r="N92" s="227"/>
      <c r="O92" s="294"/>
      <c r="P92" s="294"/>
      <c r="Q92" s="304"/>
      <c r="R92" s="227"/>
      <c r="S92" s="283"/>
      <c r="T92" s="281"/>
      <c r="U92" s="227"/>
      <c r="V92" s="283"/>
      <c r="W92" s="281"/>
      <c r="X92" s="227"/>
      <c r="Y92" s="283"/>
      <c r="Z92" s="281"/>
      <c r="AA92" s="316"/>
      <c r="AB92" s="227"/>
      <c r="AC92" s="227"/>
      <c r="AD92" s="227"/>
      <c r="AE92" s="227"/>
      <c r="AF92" s="386"/>
      <c r="AG92" s="386"/>
      <c r="AH92" s="387"/>
      <c r="AI92" s="387"/>
      <c r="AJ92" s="386"/>
      <c r="AK92" s="386"/>
      <c r="AL92" s="387"/>
    </row>
    <row r="93" spans="2:38" x14ac:dyDescent="0.3">
      <c r="B93" s="54">
        <v>81</v>
      </c>
      <c r="C93" s="61">
        <v>3</v>
      </c>
      <c r="D93" s="61" t="s">
        <v>66</v>
      </c>
      <c r="E93" s="61" t="s">
        <v>4034</v>
      </c>
      <c r="F93" s="372" t="s">
        <v>4091</v>
      </c>
      <c r="G93" s="282"/>
      <c r="H93" s="203"/>
      <c r="I93" s="203"/>
      <c r="J93" s="203"/>
      <c r="K93" s="203"/>
      <c r="L93" s="283"/>
      <c r="M93" s="227"/>
      <c r="N93" s="227"/>
      <c r="O93" s="294"/>
      <c r="P93" s="294"/>
      <c r="Q93" s="304"/>
      <c r="R93" s="227"/>
      <c r="S93" s="283"/>
      <c r="T93" s="281"/>
      <c r="U93" s="227"/>
      <c r="V93" s="283"/>
      <c r="W93" s="281"/>
      <c r="X93" s="227"/>
      <c r="Y93" s="283"/>
      <c r="Z93" s="281"/>
      <c r="AA93" s="316"/>
      <c r="AB93" s="227"/>
      <c r="AC93" s="227"/>
      <c r="AD93" s="227"/>
      <c r="AE93" s="227"/>
      <c r="AF93" s="386"/>
      <c r="AG93" s="386"/>
      <c r="AH93" s="387"/>
      <c r="AI93" s="387"/>
      <c r="AJ93" s="386"/>
      <c r="AK93" s="386"/>
      <c r="AL93" s="387"/>
    </row>
    <row r="94" spans="2:38" x14ac:dyDescent="0.3">
      <c r="B94" s="54">
        <v>82</v>
      </c>
      <c r="C94" s="61">
        <v>4</v>
      </c>
      <c r="D94" s="61" t="s">
        <v>66</v>
      </c>
      <c r="E94" s="61" t="s">
        <v>4034</v>
      </c>
      <c r="F94" s="372" t="s">
        <v>4091</v>
      </c>
      <c r="G94" s="282"/>
      <c r="H94" s="203"/>
      <c r="I94" s="203"/>
      <c r="J94" s="203"/>
      <c r="K94" s="203"/>
      <c r="L94" s="283"/>
      <c r="M94" s="227"/>
      <c r="N94" s="227"/>
      <c r="O94" s="294"/>
      <c r="P94" s="294"/>
      <c r="Q94" s="304"/>
      <c r="R94" s="227"/>
      <c r="S94" s="283"/>
      <c r="T94" s="281"/>
      <c r="U94" s="227"/>
      <c r="V94" s="283"/>
      <c r="W94" s="281"/>
      <c r="X94" s="227"/>
      <c r="Y94" s="283"/>
      <c r="Z94" s="281"/>
      <c r="AA94" s="316"/>
      <c r="AB94" s="227"/>
      <c r="AC94" s="227"/>
      <c r="AD94" s="227"/>
      <c r="AE94" s="227"/>
      <c r="AF94" s="386"/>
      <c r="AG94" s="386"/>
      <c r="AH94" s="387"/>
      <c r="AI94" s="387"/>
      <c r="AJ94" s="386"/>
      <c r="AK94" s="386"/>
      <c r="AL94" s="387"/>
    </row>
    <row r="95" spans="2:38" x14ac:dyDescent="0.3">
      <c r="B95" s="54">
        <v>83</v>
      </c>
      <c r="C95" s="61">
        <v>5</v>
      </c>
      <c r="D95" s="61" t="s">
        <v>66</v>
      </c>
      <c r="E95" s="61" t="s">
        <v>4034</v>
      </c>
      <c r="F95" s="372" t="s">
        <v>4091</v>
      </c>
      <c r="G95" s="282"/>
      <c r="H95" s="203"/>
      <c r="I95" s="203"/>
      <c r="J95" s="203"/>
      <c r="K95" s="203"/>
      <c r="L95" s="283"/>
      <c r="M95" s="227"/>
      <c r="N95" s="227"/>
      <c r="O95" s="294"/>
      <c r="P95" s="294"/>
      <c r="Q95" s="304"/>
      <c r="R95" s="227"/>
      <c r="S95" s="283"/>
      <c r="T95" s="281"/>
      <c r="U95" s="227"/>
      <c r="V95" s="283"/>
      <c r="W95" s="281"/>
      <c r="X95" s="227"/>
      <c r="Y95" s="283"/>
      <c r="Z95" s="281"/>
      <c r="AA95" s="316"/>
      <c r="AB95" s="227"/>
      <c r="AC95" s="227"/>
      <c r="AD95" s="227"/>
      <c r="AE95" s="227"/>
      <c r="AF95" s="386"/>
      <c r="AG95" s="386"/>
      <c r="AH95" s="387"/>
      <c r="AI95" s="387"/>
      <c r="AJ95" s="386"/>
      <c r="AK95" s="386"/>
      <c r="AL95" s="387"/>
    </row>
    <row r="96" spans="2:38" x14ac:dyDescent="0.3">
      <c r="B96" s="54">
        <v>84</v>
      </c>
      <c r="C96" s="61">
        <v>6</v>
      </c>
      <c r="D96" s="61" t="s">
        <v>66</v>
      </c>
      <c r="E96" s="61" t="s">
        <v>4034</v>
      </c>
      <c r="F96" s="372" t="s">
        <v>4091</v>
      </c>
      <c r="G96" s="282"/>
      <c r="H96" s="203"/>
      <c r="I96" s="203"/>
      <c r="J96" s="203"/>
      <c r="K96" s="203"/>
      <c r="L96" s="283"/>
      <c r="M96" s="227"/>
      <c r="N96" s="227"/>
      <c r="O96" s="294"/>
      <c r="P96" s="294"/>
      <c r="Q96" s="304"/>
      <c r="R96" s="227"/>
      <c r="S96" s="283"/>
      <c r="T96" s="281"/>
      <c r="U96" s="227"/>
      <c r="V96" s="283"/>
      <c r="W96" s="281"/>
      <c r="X96" s="227"/>
      <c r="Y96" s="283"/>
      <c r="Z96" s="281"/>
      <c r="AA96" s="316"/>
      <c r="AB96" s="227"/>
      <c r="AC96" s="227"/>
      <c r="AD96" s="227"/>
      <c r="AE96" s="227"/>
      <c r="AF96" s="386"/>
      <c r="AG96" s="386"/>
      <c r="AH96" s="387"/>
      <c r="AI96" s="387"/>
      <c r="AJ96" s="386"/>
      <c r="AK96" s="386"/>
      <c r="AL96" s="387"/>
    </row>
    <row r="97" spans="2:38" x14ac:dyDescent="0.3">
      <c r="B97" s="54">
        <v>85</v>
      </c>
      <c r="C97" s="61">
        <v>7</v>
      </c>
      <c r="D97" s="61" t="s">
        <v>66</v>
      </c>
      <c r="E97" s="61" t="s">
        <v>4034</v>
      </c>
      <c r="F97" s="372" t="s">
        <v>4091</v>
      </c>
      <c r="G97" s="282"/>
      <c r="H97" s="203"/>
      <c r="I97" s="203"/>
      <c r="J97" s="203"/>
      <c r="K97" s="203"/>
      <c r="L97" s="283"/>
      <c r="M97" s="227"/>
      <c r="N97" s="227"/>
      <c r="O97" s="294"/>
      <c r="P97" s="294"/>
      <c r="Q97" s="304"/>
      <c r="R97" s="227"/>
      <c r="S97" s="283"/>
      <c r="T97" s="281"/>
      <c r="U97" s="227"/>
      <c r="V97" s="283"/>
      <c r="W97" s="281"/>
      <c r="X97" s="227"/>
      <c r="Y97" s="283"/>
      <c r="Z97" s="281"/>
      <c r="AA97" s="316"/>
      <c r="AB97" s="227"/>
      <c r="AC97" s="227"/>
      <c r="AD97" s="227"/>
      <c r="AE97" s="227"/>
      <c r="AF97" s="386"/>
      <c r="AG97" s="386"/>
      <c r="AH97" s="387"/>
      <c r="AI97" s="387"/>
      <c r="AJ97" s="386"/>
      <c r="AK97" s="386"/>
      <c r="AL97" s="387"/>
    </row>
    <row r="98" spans="2:38" x14ac:dyDescent="0.3">
      <c r="B98" s="54">
        <v>86</v>
      </c>
      <c r="C98" s="61">
        <v>8</v>
      </c>
      <c r="D98" s="61" t="s">
        <v>66</v>
      </c>
      <c r="E98" s="61" t="s">
        <v>4034</v>
      </c>
      <c r="F98" s="372" t="s">
        <v>4091</v>
      </c>
      <c r="G98" s="282"/>
      <c r="H98" s="203"/>
      <c r="I98" s="203"/>
      <c r="J98" s="203"/>
      <c r="K98" s="203"/>
      <c r="L98" s="283"/>
      <c r="M98" s="227"/>
      <c r="N98" s="227"/>
      <c r="O98" s="294"/>
      <c r="P98" s="294"/>
      <c r="Q98" s="304"/>
      <c r="R98" s="227"/>
      <c r="S98" s="283"/>
      <c r="T98" s="281"/>
      <c r="U98" s="227"/>
      <c r="V98" s="283"/>
      <c r="W98" s="281"/>
      <c r="X98" s="227"/>
      <c r="Y98" s="283"/>
      <c r="Z98" s="281"/>
      <c r="AA98" s="316"/>
      <c r="AB98" s="227"/>
      <c r="AC98" s="227"/>
      <c r="AD98" s="227"/>
      <c r="AE98" s="227"/>
      <c r="AF98" s="386"/>
      <c r="AG98" s="386"/>
      <c r="AH98" s="387"/>
      <c r="AI98" s="387"/>
      <c r="AJ98" s="386"/>
      <c r="AK98" s="386"/>
      <c r="AL98" s="387"/>
    </row>
    <row r="99" spans="2:38" x14ac:dyDescent="0.3">
      <c r="B99" s="54">
        <v>87</v>
      </c>
      <c r="C99" s="61">
        <v>9</v>
      </c>
      <c r="D99" s="61" t="s">
        <v>66</v>
      </c>
      <c r="E99" s="61" t="s">
        <v>4034</v>
      </c>
      <c r="F99" s="372" t="s">
        <v>4091</v>
      </c>
      <c r="G99" s="282"/>
      <c r="H99" s="203"/>
      <c r="I99" s="203"/>
      <c r="J99" s="203"/>
      <c r="K99" s="203"/>
      <c r="L99" s="283"/>
      <c r="M99" s="227"/>
      <c r="N99" s="227"/>
      <c r="O99" s="294"/>
      <c r="P99" s="294"/>
      <c r="Q99" s="304"/>
      <c r="R99" s="227"/>
      <c r="S99" s="283"/>
      <c r="T99" s="281"/>
      <c r="U99" s="227"/>
      <c r="V99" s="283"/>
      <c r="W99" s="281"/>
      <c r="X99" s="227"/>
      <c r="Y99" s="283"/>
      <c r="Z99" s="281"/>
      <c r="AA99" s="316"/>
      <c r="AB99" s="227"/>
      <c r="AC99" s="227"/>
      <c r="AD99" s="227"/>
      <c r="AE99" s="227"/>
      <c r="AF99" s="386"/>
      <c r="AG99" s="386"/>
      <c r="AH99" s="387"/>
      <c r="AI99" s="387"/>
      <c r="AJ99" s="386"/>
      <c r="AK99" s="386"/>
      <c r="AL99" s="387"/>
    </row>
    <row r="100" spans="2:38" x14ac:dyDescent="0.3">
      <c r="B100" s="54">
        <v>88</v>
      </c>
      <c r="C100" s="61">
        <v>10</v>
      </c>
      <c r="D100" s="61" t="s">
        <v>66</v>
      </c>
      <c r="E100" s="61" t="s">
        <v>4034</v>
      </c>
      <c r="F100" s="372" t="s">
        <v>4091</v>
      </c>
      <c r="G100" s="282"/>
      <c r="H100" s="203"/>
      <c r="I100" s="203"/>
      <c r="J100" s="203"/>
      <c r="K100" s="203"/>
      <c r="L100" s="283"/>
      <c r="M100" s="227"/>
      <c r="N100" s="227"/>
      <c r="O100" s="294"/>
      <c r="P100" s="294"/>
      <c r="Q100" s="304"/>
      <c r="R100" s="227"/>
      <c r="S100" s="283"/>
      <c r="T100" s="281"/>
      <c r="U100" s="227"/>
      <c r="V100" s="283"/>
      <c r="W100" s="281"/>
      <c r="X100" s="227"/>
      <c r="Y100" s="283"/>
      <c r="Z100" s="281"/>
      <c r="AA100" s="316"/>
      <c r="AB100" s="227"/>
      <c r="AC100" s="227"/>
      <c r="AD100" s="227"/>
      <c r="AE100" s="227"/>
      <c r="AF100" s="386"/>
      <c r="AG100" s="386"/>
      <c r="AH100" s="387"/>
      <c r="AI100" s="387"/>
      <c r="AJ100" s="386"/>
      <c r="AK100" s="386"/>
      <c r="AL100" s="387"/>
    </row>
    <row r="101" spans="2:38" x14ac:dyDescent="0.3">
      <c r="B101" s="54">
        <v>89</v>
      </c>
      <c r="C101" s="61">
        <v>11</v>
      </c>
      <c r="D101" s="61" t="s">
        <v>66</v>
      </c>
      <c r="E101" s="61" t="s">
        <v>4034</v>
      </c>
      <c r="F101" s="372" t="s">
        <v>4091</v>
      </c>
      <c r="G101" s="282"/>
      <c r="H101" s="203"/>
      <c r="I101" s="203"/>
      <c r="J101" s="203"/>
      <c r="K101" s="203"/>
      <c r="L101" s="283"/>
      <c r="M101" s="227"/>
      <c r="N101" s="227"/>
      <c r="O101" s="294"/>
      <c r="P101" s="294"/>
      <c r="Q101" s="304"/>
      <c r="R101" s="227"/>
      <c r="S101" s="283"/>
      <c r="T101" s="281"/>
      <c r="U101" s="227"/>
      <c r="V101" s="283"/>
      <c r="W101" s="281"/>
      <c r="X101" s="227"/>
      <c r="Y101" s="283"/>
      <c r="Z101" s="281"/>
      <c r="AA101" s="316"/>
      <c r="AB101" s="227"/>
      <c r="AC101" s="227"/>
      <c r="AD101" s="227"/>
      <c r="AE101" s="227"/>
      <c r="AF101" s="386"/>
      <c r="AG101" s="386"/>
      <c r="AH101" s="387"/>
      <c r="AI101" s="387"/>
      <c r="AJ101" s="386"/>
      <c r="AK101" s="386"/>
      <c r="AL101" s="387"/>
    </row>
    <row r="102" spans="2:38" x14ac:dyDescent="0.3">
      <c r="B102" s="54">
        <v>90</v>
      </c>
      <c r="C102" s="61">
        <v>12</v>
      </c>
      <c r="D102" s="61" t="s">
        <v>66</v>
      </c>
      <c r="E102" s="61" t="s">
        <v>4034</v>
      </c>
      <c r="F102" s="372" t="s">
        <v>4091</v>
      </c>
      <c r="G102" s="282"/>
      <c r="H102" s="203"/>
      <c r="I102" s="203"/>
      <c r="J102" s="203"/>
      <c r="K102" s="203"/>
      <c r="L102" s="283"/>
      <c r="M102" s="227"/>
      <c r="N102" s="227"/>
      <c r="O102" s="294"/>
      <c r="P102" s="294"/>
      <c r="Q102" s="304"/>
      <c r="R102" s="227"/>
      <c r="S102" s="283"/>
      <c r="T102" s="281"/>
      <c r="U102" s="227"/>
      <c r="V102" s="283"/>
      <c r="W102" s="281"/>
      <c r="X102" s="227"/>
      <c r="Y102" s="283"/>
      <c r="Z102" s="281"/>
      <c r="AA102" s="316"/>
      <c r="AB102" s="227"/>
      <c r="AC102" s="227"/>
      <c r="AD102" s="227"/>
      <c r="AE102" s="227"/>
      <c r="AF102" s="386"/>
      <c r="AG102" s="386"/>
      <c r="AH102" s="387"/>
      <c r="AI102" s="387"/>
      <c r="AJ102" s="386"/>
      <c r="AK102" s="386"/>
      <c r="AL102" s="387"/>
    </row>
    <row r="103" spans="2:38" x14ac:dyDescent="0.3">
      <c r="B103" s="54">
        <v>91</v>
      </c>
      <c r="C103" s="61">
        <v>13</v>
      </c>
      <c r="D103" s="61" t="s">
        <v>66</v>
      </c>
      <c r="E103" s="61" t="s">
        <v>4034</v>
      </c>
      <c r="F103" s="372" t="s">
        <v>4091</v>
      </c>
      <c r="G103" s="282"/>
      <c r="H103" s="203"/>
      <c r="I103" s="203"/>
      <c r="J103" s="203"/>
      <c r="K103" s="203"/>
      <c r="L103" s="283"/>
      <c r="M103" s="227"/>
      <c r="N103" s="227"/>
      <c r="O103" s="294"/>
      <c r="P103" s="294"/>
      <c r="Q103" s="304"/>
      <c r="R103" s="227"/>
      <c r="S103" s="283"/>
      <c r="T103" s="281"/>
      <c r="U103" s="227"/>
      <c r="V103" s="283"/>
      <c r="W103" s="281"/>
      <c r="X103" s="227"/>
      <c r="Y103" s="283"/>
      <c r="Z103" s="281"/>
      <c r="AA103" s="316"/>
      <c r="AB103" s="227"/>
      <c r="AC103" s="227"/>
      <c r="AD103" s="227"/>
      <c r="AE103" s="227"/>
      <c r="AF103" s="386"/>
      <c r="AG103" s="386"/>
      <c r="AH103" s="387"/>
      <c r="AI103" s="387"/>
      <c r="AJ103" s="386"/>
      <c r="AK103" s="386"/>
      <c r="AL103" s="387"/>
    </row>
    <row r="104" spans="2:38" x14ac:dyDescent="0.3">
      <c r="B104" s="54">
        <v>92</v>
      </c>
      <c r="C104" s="61">
        <v>14</v>
      </c>
      <c r="D104" s="61" t="s">
        <v>66</v>
      </c>
      <c r="E104" s="61" t="s">
        <v>4034</v>
      </c>
      <c r="F104" s="372" t="s">
        <v>4091</v>
      </c>
      <c r="G104" s="282"/>
      <c r="H104" s="203"/>
      <c r="I104" s="203"/>
      <c r="J104" s="203"/>
      <c r="K104" s="203"/>
      <c r="L104" s="283"/>
      <c r="M104" s="227"/>
      <c r="N104" s="227"/>
      <c r="O104" s="294"/>
      <c r="P104" s="294"/>
      <c r="Q104" s="304"/>
      <c r="R104" s="227"/>
      <c r="S104" s="283"/>
      <c r="T104" s="281"/>
      <c r="U104" s="227"/>
      <c r="V104" s="283"/>
      <c r="W104" s="281"/>
      <c r="X104" s="227"/>
      <c r="Y104" s="283"/>
      <c r="Z104" s="281"/>
      <c r="AA104" s="316"/>
      <c r="AB104" s="227"/>
      <c r="AC104" s="227"/>
      <c r="AD104" s="227"/>
      <c r="AE104" s="227"/>
      <c r="AF104" s="386"/>
      <c r="AG104" s="386"/>
      <c r="AH104" s="387"/>
      <c r="AI104" s="387"/>
      <c r="AJ104" s="386"/>
      <c r="AK104" s="386"/>
      <c r="AL104" s="387"/>
    </row>
    <row r="105" spans="2:38" ht="13.5" thickBot="1" x14ac:dyDescent="0.35">
      <c r="B105" s="54">
        <v>93</v>
      </c>
      <c r="C105" s="75">
        <v>15</v>
      </c>
      <c r="D105" s="75" t="s">
        <v>66</v>
      </c>
      <c r="E105" s="76" t="s">
        <v>4034</v>
      </c>
      <c r="F105" s="374" t="s">
        <v>4091</v>
      </c>
      <c r="G105" s="284"/>
      <c r="H105" s="205"/>
      <c r="I105" s="205"/>
      <c r="J105" s="205"/>
      <c r="K105" s="205"/>
      <c r="L105" s="285"/>
      <c r="M105" s="234"/>
      <c r="N105" s="234"/>
      <c r="O105" s="263"/>
      <c r="P105" s="263"/>
      <c r="Q105" s="305"/>
      <c r="R105" s="234"/>
      <c r="S105" s="285"/>
      <c r="T105" s="285"/>
      <c r="U105" s="234"/>
      <c r="V105" s="285"/>
      <c r="W105" s="285"/>
      <c r="X105" s="234"/>
      <c r="Y105" s="285"/>
      <c r="Z105" s="285"/>
      <c r="AA105" s="317"/>
      <c r="AB105" s="234"/>
      <c r="AC105" s="234"/>
      <c r="AD105" s="234"/>
      <c r="AE105" s="234"/>
      <c r="AF105" s="395"/>
      <c r="AG105" s="395"/>
      <c r="AH105" s="393"/>
      <c r="AI105" s="393"/>
      <c r="AJ105" s="395"/>
      <c r="AK105" s="395"/>
      <c r="AL105" s="393"/>
    </row>
    <row r="106" spans="2:38" x14ac:dyDescent="0.3">
      <c r="B106" s="54">
        <v>94</v>
      </c>
      <c r="C106" s="56">
        <v>1</v>
      </c>
      <c r="D106" s="56" t="s">
        <v>66</v>
      </c>
      <c r="E106" s="56" t="s">
        <v>4035</v>
      </c>
      <c r="F106" s="375" t="s">
        <v>4091</v>
      </c>
      <c r="G106" s="286"/>
      <c r="H106" s="202"/>
      <c r="I106" s="202"/>
      <c r="J106" s="200"/>
      <c r="K106" s="200"/>
      <c r="L106" s="287"/>
      <c r="M106" s="233"/>
      <c r="N106" s="233"/>
      <c r="O106" s="298"/>
      <c r="P106" s="298"/>
      <c r="Q106" s="306"/>
      <c r="R106" s="233"/>
      <c r="S106" s="287"/>
      <c r="T106" s="281"/>
      <c r="U106" s="233"/>
      <c r="V106" s="287"/>
      <c r="W106" s="281"/>
      <c r="X106" s="233"/>
      <c r="Y106" s="287"/>
      <c r="Z106" s="281"/>
      <c r="AA106" s="318"/>
      <c r="AB106" s="233"/>
      <c r="AC106" s="233"/>
      <c r="AD106" s="233"/>
      <c r="AE106" s="233"/>
      <c r="AF106" s="396"/>
      <c r="AG106" s="396"/>
      <c r="AH106" s="390"/>
      <c r="AI106" s="390"/>
      <c r="AJ106" s="396"/>
      <c r="AK106" s="396"/>
      <c r="AL106" s="390"/>
    </row>
    <row r="107" spans="2:38" x14ac:dyDescent="0.3">
      <c r="B107" s="54">
        <v>95</v>
      </c>
      <c r="C107" s="61">
        <v>2</v>
      </c>
      <c r="D107" s="61" t="s">
        <v>66</v>
      </c>
      <c r="E107" s="61" t="s">
        <v>4035</v>
      </c>
      <c r="F107" s="372" t="s">
        <v>4091</v>
      </c>
      <c r="G107" s="282"/>
      <c r="H107" s="203"/>
      <c r="I107" s="203"/>
      <c r="J107" s="203"/>
      <c r="K107" s="203"/>
      <c r="L107" s="283"/>
      <c r="M107" s="227"/>
      <c r="N107" s="227"/>
      <c r="O107" s="294"/>
      <c r="P107" s="294"/>
      <c r="Q107" s="304"/>
      <c r="R107" s="227"/>
      <c r="S107" s="283"/>
      <c r="T107" s="281"/>
      <c r="U107" s="227"/>
      <c r="V107" s="283"/>
      <c r="W107" s="281"/>
      <c r="X107" s="227"/>
      <c r="Y107" s="283"/>
      <c r="Z107" s="281"/>
      <c r="AA107" s="316"/>
      <c r="AB107" s="227"/>
      <c r="AC107" s="227"/>
      <c r="AD107" s="227"/>
      <c r="AE107" s="227"/>
      <c r="AF107" s="386"/>
      <c r="AG107" s="386"/>
      <c r="AH107" s="387"/>
      <c r="AI107" s="387"/>
      <c r="AJ107" s="386"/>
      <c r="AK107" s="386"/>
      <c r="AL107" s="387"/>
    </row>
    <row r="108" spans="2:38" x14ac:dyDescent="0.3">
      <c r="B108" s="54">
        <v>96</v>
      </c>
      <c r="C108" s="61">
        <v>3</v>
      </c>
      <c r="D108" s="61" t="s">
        <v>66</v>
      </c>
      <c r="E108" s="61" t="s">
        <v>4035</v>
      </c>
      <c r="F108" s="372" t="s">
        <v>4091</v>
      </c>
      <c r="G108" s="282"/>
      <c r="H108" s="203"/>
      <c r="I108" s="203"/>
      <c r="J108" s="203"/>
      <c r="K108" s="203"/>
      <c r="L108" s="283"/>
      <c r="M108" s="227"/>
      <c r="N108" s="227"/>
      <c r="O108" s="294"/>
      <c r="P108" s="294"/>
      <c r="Q108" s="304"/>
      <c r="R108" s="227"/>
      <c r="S108" s="283"/>
      <c r="T108" s="281"/>
      <c r="U108" s="227"/>
      <c r="V108" s="283"/>
      <c r="W108" s="281"/>
      <c r="X108" s="227"/>
      <c r="Y108" s="283"/>
      <c r="Z108" s="281"/>
      <c r="AA108" s="316"/>
      <c r="AB108" s="227"/>
      <c r="AC108" s="227"/>
      <c r="AD108" s="227"/>
      <c r="AE108" s="227"/>
      <c r="AF108" s="386"/>
      <c r="AG108" s="386"/>
      <c r="AH108" s="387"/>
      <c r="AI108" s="387"/>
      <c r="AJ108" s="386"/>
      <c r="AK108" s="386"/>
      <c r="AL108" s="387"/>
    </row>
    <row r="109" spans="2:38" x14ac:dyDescent="0.3">
      <c r="B109" s="54">
        <v>97</v>
      </c>
      <c r="C109" s="61">
        <v>4</v>
      </c>
      <c r="D109" s="61" t="s">
        <v>66</v>
      </c>
      <c r="E109" s="61" t="s">
        <v>4035</v>
      </c>
      <c r="F109" s="372" t="s">
        <v>4091</v>
      </c>
      <c r="G109" s="282"/>
      <c r="H109" s="203"/>
      <c r="I109" s="203"/>
      <c r="J109" s="203"/>
      <c r="K109" s="203"/>
      <c r="L109" s="283"/>
      <c r="M109" s="227"/>
      <c r="N109" s="227"/>
      <c r="O109" s="294"/>
      <c r="P109" s="294"/>
      <c r="Q109" s="304"/>
      <c r="R109" s="227"/>
      <c r="S109" s="283"/>
      <c r="T109" s="281"/>
      <c r="U109" s="227"/>
      <c r="V109" s="283"/>
      <c r="W109" s="281"/>
      <c r="X109" s="227"/>
      <c r="Y109" s="283"/>
      <c r="Z109" s="281"/>
      <c r="AA109" s="316"/>
      <c r="AB109" s="227"/>
      <c r="AC109" s="227"/>
      <c r="AD109" s="227"/>
      <c r="AE109" s="227"/>
      <c r="AF109" s="386"/>
      <c r="AG109" s="386"/>
      <c r="AH109" s="387"/>
      <c r="AI109" s="387"/>
      <c r="AJ109" s="386"/>
      <c r="AK109" s="386"/>
      <c r="AL109" s="387"/>
    </row>
    <row r="110" spans="2:38" x14ac:dyDescent="0.3">
      <c r="B110" s="54">
        <v>98</v>
      </c>
      <c r="C110" s="61">
        <v>5</v>
      </c>
      <c r="D110" s="61" t="s">
        <v>66</v>
      </c>
      <c r="E110" s="61" t="s">
        <v>4035</v>
      </c>
      <c r="F110" s="372" t="s">
        <v>4091</v>
      </c>
      <c r="G110" s="282"/>
      <c r="H110" s="203"/>
      <c r="I110" s="203"/>
      <c r="J110" s="203"/>
      <c r="K110" s="203"/>
      <c r="L110" s="283"/>
      <c r="M110" s="227"/>
      <c r="N110" s="227"/>
      <c r="O110" s="294"/>
      <c r="P110" s="294"/>
      <c r="Q110" s="304"/>
      <c r="R110" s="227"/>
      <c r="S110" s="283"/>
      <c r="T110" s="281"/>
      <c r="U110" s="227"/>
      <c r="V110" s="283"/>
      <c r="W110" s="281"/>
      <c r="X110" s="227"/>
      <c r="Y110" s="283"/>
      <c r="Z110" s="281"/>
      <c r="AA110" s="316"/>
      <c r="AB110" s="227"/>
      <c r="AC110" s="227"/>
      <c r="AD110" s="227"/>
      <c r="AE110" s="227"/>
      <c r="AF110" s="386"/>
      <c r="AG110" s="386"/>
      <c r="AH110" s="387"/>
      <c r="AI110" s="387"/>
      <c r="AJ110" s="386"/>
      <c r="AK110" s="386"/>
      <c r="AL110" s="387"/>
    </row>
    <row r="111" spans="2:38" x14ac:dyDescent="0.3">
      <c r="B111" s="54">
        <v>99</v>
      </c>
      <c r="C111" s="61">
        <v>6</v>
      </c>
      <c r="D111" s="61" t="s">
        <v>66</v>
      </c>
      <c r="E111" s="61" t="s">
        <v>4035</v>
      </c>
      <c r="F111" s="372" t="s">
        <v>4091</v>
      </c>
      <c r="G111" s="282"/>
      <c r="H111" s="203"/>
      <c r="I111" s="203"/>
      <c r="J111" s="203"/>
      <c r="K111" s="203"/>
      <c r="L111" s="283"/>
      <c r="M111" s="227"/>
      <c r="N111" s="227"/>
      <c r="O111" s="294"/>
      <c r="P111" s="294"/>
      <c r="Q111" s="304"/>
      <c r="R111" s="227"/>
      <c r="S111" s="283"/>
      <c r="T111" s="281"/>
      <c r="U111" s="227"/>
      <c r="V111" s="283"/>
      <c r="W111" s="281"/>
      <c r="X111" s="227"/>
      <c r="Y111" s="283"/>
      <c r="Z111" s="281"/>
      <c r="AA111" s="316"/>
      <c r="AB111" s="227"/>
      <c r="AC111" s="227"/>
      <c r="AD111" s="227"/>
      <c r="AE111" s="227"/>
      <c r="AF111" s="386"/>
      <c r="AG111" s="386"/>
      <c r="AH111" s="387"/>
      <c r="AI111" s="387"/>
      <c r="AJ111" s="386"/>
      <c r="AK111" s="386"/>
      <c r="AL111" s="387"/>
    </row>
    <row r="112" spans="2:38" x14ac:dyDescent="0.3">
      <c r="B112" s="54">
        <v>100</v>
      </c>
      <c r="C112" s="61">
        <v>7</v>
      </c>
      <c r="D112" s="61" t="s">
        <v>66</v>
      </c>
      <c r="E112" s="61" t="s">
        <v>4035</v>
      </c>
      <c r="F112" s="372" t="s">
        <v>4091</v>
      </c>
      <c r="G112" s="282"/>
      <c r="H112" s="203"/>
      <c r="I112" s="203"/>
      <c r="J112" s="203"/>
      <c r="K112" s="203"/>
      <c r="L112" s="283"/>
      <c r="M112" s="227"/>
      <c r="N112" s="227"/>
      <c r="O112" s="294"/>
      <c r="P112" s="294"/>
      <c r="Q112" s="304"/>
      <c r="R112" s="227"/>
      <c r="S112" s="283"/>
      <c r="T112" s="281"/>
      <c r="U112" s="227"/>
      <c r="V112" s="283"/>
      <c r="W112" s="281"/>
      <c r="X112" s="227"/>
      <c r="Y112" s="283"/>
      <c r="Z112" s="281"/>
      <c r="AA112" s="316"/>
      <c r="AB112" s="227"/>
      <c r="AC112" s="227"/>
      <c r="AD112" s="227"/>
      <c r="AE112" s="227"/>
      <c r="AF112" s="386"/>
      <c r="AG112" s="386"/>
      <c r="AH112" s="387"/>
      <c r="AI112" s="387"/>
      <c r="AJ112" s="386"/>
      <c r="AK112" s="386"/>
      <c r="AL112" s="387"/>
    </row>
    <row r="113" spans="2:38" x14ac:dyDescent="0.3">
      <c r="B113" s="54">
        <v>101</v>
      </c>
      <c r="C113" s="61">
        <v>8</v>
      </c>
      <c r="D113" s="61" t="s">
        <v>66</v>
      </c>
      <c r="E113" s="61" t="s">
        <v>4035</v>
      </c>
      <c r="F113" s="372" t="s">
        <v>4091</v>
      </c>
      <c r="G113" s="282"/>
      <c r="H113" s="203"/>
      <c r="I113" s="203"/>
      <c r="J113" s="203"/>
      <c r="K113" s="203"/>
      <c r="L113" s="283"/>
      <c r="M113" s="227"/>
      <c r="N113" s="227"/>
      <c r="O113" s="294"/>
      <c r="P113" s="294"/>
      <c r="Q113" s="304"/>
      <c r="R113" s="227"/>
      <c r="S113" s="283"/>
      <c r="T113" s="281"/>
      <c r="U113" s="227"/>
      <c r="V113" s="283"/>
      <c r="W113" s="281"/>
      <c r="X113" s="227"/>
      <c r="Y113" s="283"/>
      <c r="Z113" s="281"/>
      <c r="AA113" s="316"/>
      <c r="AB113" s="227"/>
      <c r="AC113" s="227"/>
      <c r="AD113" s="227"/>
      <c r="AE113" s="227"/>
      <c r="AF113" s="386"/>
      <c r="AG113" s="386"/>
      <c r="AH113" s="387"/>
      <c r="AI113" s="387"/>
      <c r="AJ113" s="386"/>
      <c r="AK113" s="386"/>
      <c r="AL113" s="387"/>
    </row>
    <row r="114" spans="2:38" x14ac:dyDescent="0.3">
      <c r="B114" s="54">
        <v>102</v>
      </c>
      <c r="C114" s="61">
        <v>9</v>
      </c>
      <c r="D114" s="61" t="s">
        <v>66</v>
      </c>
      <c r="E114" s="61" t="s">
        <v>4035</v>
      </c>
      <c r="F114" s="372" t="s">
        <v>4091</v>
      </c>
      <c r="G114" s="282"/>
      <c r="H114" s="203"/>
      <c r="I114" s="203"/>
      <c r="J114" s="203"/>
      <c r="K114" s="203"/>
      <c r="L114" s="283"/>
      <c r="M114" s="227"/>
      <c r="N114" s="227"/>
      <c r="O114" s="294"/>
      <c r="P114" s="294"/>
      <c r="Q114" s="304"/>
      <c r="R114" s="227"/>
      <c r="S114" s="283"/>
      <c r="T114" s="281"/>
      <c r="U114" s="227"/>
      <c r="V114" s="283"/>
      <c r="W114" s="281"/>
      <c r="X114" s="227"/>
      <c r="Y114" s="283"/>
      <c r="Z114" s="281"/>
      <c r="AA114" s="316"/>
      <c r="AB114" s="227"/>
      <c r="AC114" s="227"/>
      <c r="AD114" s="227"/>
      <c r="AE114" s="227"/>
      <c r="AF114" s="386"/>
      <c r="AG114" s="386"/>
      <c r="AH114" s="387"/>
      <c r="AI114" s="387"/>
      <c r="AJ114" s="386"/>
      <c r="AK114" s="386"/>
      <c r="AL114" s="387"/>
    </row>
    <row r="115" spans="2:38" x14ac:dyDescent="0.3">
      <c r="B115" s="54">
        <v>103</v>
      </c>
      <c r="C115" s="61">
        <v>10</v>
      </c>
      <c r="D115" s="61" t="s">
        <v>66</v>
      </c>
      <c r="E115" s="61" t="s">
        <v>4035</v>
      </c>
      <c r="F115" s="372" t="s">
        <v>4091</v>
      </c>
      <c r="G115" s="282"/>
      <c r="H115" s="203"/>
      <c r="I115" s="203"/>
      <c r="J115" s="203"/>
      <c r="K115" s="203"/>
      <c r="L115" s="283"/>
      <c r="M115" s="227"/>
      <c r="N115" s="227"/>
      <c r="O115" s="294"/>
      <c r="P115" s="294"/>
      <c r="Q115" s="304"/>
      <c r="R115" s="227"/>
      <c r="S115" s="283"/>
      <c r="T115" s="281"/>
      <c r="U115" s="227"/>
      <c r="V115" s="283"/>
      <c r="W115" s="281"/>
      <c r="X115" s="227"/>
      <c r="Y115" s="283"/>
      <c r="Z115" s="281"/>
      <c r="AA115" s="316"/>
      <c r="AB115" s="227"/>
      <c r="AC115" s="227"/>
      <c r="AD115" s="227"/>
      <c r="AE115" s="227"/>
      <c r="AF115" s="386"/>
      <c r="AG115" s="386"/>
      <c r="AH115" s="387"/>
      <c r="AI115" s="387"/>
      <c r="AJ115" s="386"/>
      <c r="AK115" s="386"/>
      <c r="AL115" s="387"/>
    </row>
    <row r="116" spans="2:38" x14ac:dyDescent="0.3">
      <c r="B116" s="54">
        <v>104</v>
      </c>
      <c r="C116" s="61">
        <v>11</v>
      </c>
      <c r="D116" s="61" t="s">
        <v>66</v>
      </c>
      <c r="E116" s="61" t="s">
        <v>4035</v>
      </c>
      <c r="F116" s="372" t="s">
        <v>4091</v>
      </c>
      <c r="G116" s="282"/>
      <c r="H116" s="203"/>
      <c r="I116" s="203"/>
      <c r="J116" s="203"/>
      <c r="K116" s="203"/>
      <c r="L116" s="283"/>
      <c r="M116" s="227"/>
      <c r="N116" s="227"/>
      <c r="O116" s="294"/>
      <c r="P116" s="294"/>
      <c r="Q116" s="304"/>
      <c r="R116" s="227"/>
      <c r="S116" s="283"/>
      <c r="T116" s="281"/>
      <c r="U116" s="227"/>
      <c r="V116" s="283"/>
      <c r="W116" s="281"/>
      <c r="X116" s="227"/>
      <c r="Y116" s="283"/>
      <c r="Z116" s="281"/>
      <c r="AA116" s="316"/>
      <c r="AB116" s="227"/>
      <c r="AC116" s="227"/>
      <c r="AD116" s="227"/>
      <c r="AE116" s="227"/>
      <c r="AF116" s="386"/>
      <c r="AG116" s="386"/>
      <c r="AH116" s="387"/>
      <c r="AI116" s="387"/>
      <c r="AJ116" s="386"/>
      <c r="AK116" s="386"/>
      <c r="AL116" s="387"/>
    </row>
    <row r="117" spans="2:38" x14ac:dyDescent="0.3">
      <c r="B117" s="54">
        <v>105</v>
      </c>
      <c r="C117" s="61">
        <v>12</v>
      </c>
      <c r="D117" s="61" t="s">
        <v>66</v>
      </c>
      <c r="E117" s="61" t="s">
        <v>4035</v>
      </c>
      <c r="F117" s="372" t="s">
        <v>4091</v>
      </c>
      <c r="G117" s="282"/>
      <c r="H117" s="203"/>
      <c r="I117" s="203"/>
      <c r="J117" s="203"/>
      <c r="K117" s="203"/>
      <c r="L117" s="283"/>
      <c r="M117" s="227"/>
      <c r="N117" s="227"/>
      <c r="O117" s="294"/>
      <c r="P117" s="294"/>
      <c r="Q117" s="304"/>
      <c r="R117" s="227"/>
      <c r="S117" s="283"/>
      <c r="T117" s="281"/>
      <c r="U117" s="227"/>
      <c r="V117" s="283"/>
      <c r="W117" s="281"/>
      <c r="X117" s="227"/>
      <c r="Y117" s="283"/>
      <c r="Z117" s="281"/>
      <c r="AA117" s="316"/>
      <c r="AB117" s="227"/>
      <c r="AC117" s="227"/>
      <c r="AD117" s="227"/>
      <c r="AE117" s="227"/>
      <c r="AF117" s="386"/>
      <c r="AG117" s="386"/>
      <c r="AH117" s="387"/>
      <c r="AI117" s="387"/>
      <c r="AJ117" s="386"/>
      <c r="AK117" s="386"/>
      <c r="AL117" s="387"/>
    </row>
    <row r="118" spans="2:38" x14ac:dyDescent="0.3">
      <c r="B118" s="54">
        <v>106</v>
      </c>
      <c r="C118" s="61">
        <v>13</v>
      </c>
      <c r="D118" s="61" t="s">
        <v>66</v>
      </c>
      <c r="E118" s="61" t="s">
        <v>4035</v>
      </c>
      <c r="F118" s="372" t="s">
        <v>4091</v>
      </c>
      <c r="G118" s="282"/>
      <c r="H118" s="203"/>
      <c r="I118" s="203"/>
      <c r="J118" s="203"/>
      <c r="K118" s="203"/>
      <c r="L118" s="283"/>
      <c r="M118" s="227"/>
      <c r="N118" s="227"/>
      <c r="O118" s="294"/>
      <c r="P118" s="294"/>
      <c r="Q118" s="304"/>
      <c r="R118" s="227"/>
      <c r="S118" s="283"/>
      <c r="T118" s="281"/>
      <c r="U118" s="227"/>
      <c r="V118" s="283"/>
      <c r="W118" s="281"/>
      <c r="X118" s="227"/>
      <c r="Y118" s="283"/>
      <c r="Z118" s="281"/>
      <c r="AA118" s="316"/>
      <c r="AB118" s="227"/>
      <c r="AC118" s="227"/>
      <c r="AD118" s="227"/>
      <c r="AE118" s="227"/>
      <c r="AF118" s="386"/>
      <c r="AG118" s="386"/>
      <c r="AH118" s="387"/>
      <c r="AI118" s="387"/>
      <c r="AJ118" s="386"/>
      <c r="AK118" s="386"/>
      <c r="AL118" s="387"/>
    </row>
    <row r="119" spans="2:38" x14ac:dyDescent="0.3">
      <c r="B119" s="54">
        <v>107</v>
      </c>
      <c r="C119" s="61">
        <v>14</v>
      </c>
      <c r="D119" s="61" t="s">
        <v>66</v>
      </c>
      <c r="E119" s="61" t="s">
        <v>4035</v>
      </c>
      <c r="F119" s="372" t="s">
        <v>4091</v>
      </c>
      <c r="G119" s="282"/>
      <c r="H119" s="203"/>
      <c r="I119" s="203"/>
      <c r="J119" s="203"/>
      <c r="K119" s="203"/>
      <c r="L119" s="283"/>
      <c r="M119" s="227"/>
      <c r="N119" s="227"/>
      <c r="O119" s="294"/>
      <c r="P119" s="294"/>
      <c r="Q119" s="304"/>
      <c r="R119" s="227"/>
      <c r="S119" s="283"/>
      <c r="T119" s="281"/>
      <c r="U119" s="227"/>
      <c r="V119" s="283"/>
      <c r="W119" s="281"/>
      <c r="X119" s="227"/>
      <c r="Y119" s="283"/>
      <c r="Z119" s="281"/>
      <c r="AA119" s="316"/>
      <c r="AB119" s="227"/>
      <c r="AC119" s="227"/>
      <c r="AD119" s="227"/>
      <c r="AE119" s="227"/>
      <c r="AF119" s="386"/>
      <c r="AG119" s="386"/>
      <c r="AH119" s="387"/>
      <c r="AI119" s="387"/>
      <c r="AJ119" s="386"/>
      <c r="AK119" s="386"/>
      <c r="AL119" s="387"/>
    </row>
    <row r="120" spans="2:38" ht="13.5" thickBot="1" x14ac:dyDescent="0.35">
      <c r="B120" s="54">
        <v>108</v>
      </c>
      <c r="C120" s="75">
        <v>15</v>
      </c>
      <c r="D120" s="76" t="s">
        <v>66</v>
      </c>
      <c r="E120" s="76" t="s">
        <v>4035</v>
      </c>
      <c r="F120" s="374" t="s">
        <v>4091</v>
      </c>
      <c r="G120" s="284"/>
      <c r="H120" s="205"/>
      <c r="I120" s="205"/>
      <c r="J120" s="205"/>
      <c r="K120" s="205"/>
      <c r="L120" s="285"/>
      <c r="M120" s="234"/>
      <c r="N120" s="234"/>
      <c r="O120" s="263"/>
      <c r="P120" s="263"/>
      <c r="Q120" s="305"/>
      <c r="R120" s="234"/>
      <c r="S120" s="285"/>
      <c r="T120" s="285"/>
      <c r="U120" s="234"/>
      <c r="V120" s="285"/>
      <c r="W120" s="285"/>
      <c r="X120" s="234"/>
      <c r="Y120" s="285"/>
      <c r="Z120" s="285"/>
      <c r="AA120" s="317"/>
      <c r="AB120" s="234"/>
      <c r="AC120" s="234"/>
      <c r="AD120" s="234"/>
      <c r="AE120" s="234"/>
      <c r="AF120" s="395"/>
      <c r="AG120" s="395"/>
      <c r="AH120" s="393"/>
      <c r="AI120" s="393"/>
      <c r="AJ120" s="395"/>
      <c r="AK120" s="395"/>
      <c r="AL120" s="393"/>
    </row>
    <row r="121" spans="2:38" x14ac:dyDescent="0.3">
      <c r="B121" s="54">
        <v>109</v>
      </c>
      <c r="C121" s="72">
        <v>1</v>
      </c>
      <c r="D121" s="56" t="s">
        <v>66</v>
      </c>
      <c r="E121" s="61" t="s">
        <v>4036</v>
      </c>
      <c r="F121" s="372" t="s">
        <v>4091</v>
      </c>
      <c r="G121" s="286"/>
      <c r="H121" s="203"/>
      <c r="I121" s="203"/>
      <c r="J121" s="200"/>
      <c r="K121" s="200"/>
      <c r="L121" s="287"/>
      <c r="M121" s="233"/>
      <c r="N121" s="233"/>
      <c r="O121" s="298"/>
      <c r="P121" s="298"/>
      <c r="Q121" s="306"/>
      <c r="R121" s="233"/>
      <c r="S121" s="287"/>
      <c r="T121" s="281"/>
      <c r="U121" s="233"/>
      <c r="V121" s="287"/>
      <c r="W121" s="281"/>
      <c r="X121" s="233"/>
      <c r="Y121" s="287"/>
      <c r="Z121" s="281"/>
      <c r="AA121" s="318"/>
      <c r="AB121" s="233"/>
      <c r="AC121" s="233"/>
      <c r="AD121" s="233"/>
      <c r="AE121" s="233"/>
      <c r="AF121" s="396"/>
      <c r="AG121" s="396"/>
      <c r="AH121" s="390"/>
      <c r="AI121" s="390"/>
      <c r="AJ121" s="396"/>
      <c r="AK121" s="396"/>
      <c r="AL121" s="390"/>
    </row>
    <row r="122" spans="2:38" x14ac:dyDescent="0.3">
      <c r="B122" s="54">
        <v>110</v>
      </c>
      <c r="C122" s="61">
        <v>2</v>
      </c>
      <c r="D122" s="61" t="s">
        <v>66</v>
      </c>
      <c r="E122" s="61" t="s">
        <v>4036</v>
      </c>
      <c r="F122" s="372" t="s">
        <v>4091</v>
      </c>
      <c r="G122" s="282"/>
      <c r="H122" s="203"/>
      <c r="I122" s="203"/>
      <c r="J122" s="203"/>
      <c r="K122" s="203"/>
      <c r="L122" s="283"/>
      <c r="M122" s="227"/>
      <c r="N122" s="227"/>
      <c r="O122" s="294"/>
      <c r="P122" s="294"/>
      <c r="Q122" s="304"/>
      <c r="R122" s="227"/>
      <c r="S122" s="283"/>
      <c r="T122" s="281"/>
      <c r="U122" s="227"/>
      <c r="V122" s="283"/>
      <c r="W122" s="281"/>
      <c r="X122" s="227"/>
      <c r="Y122" s="283"/>
      <c r="Z122" s="281"/>
      <c r="AA122" s="316"/>
      <c r="AB122" s="227"/>
      <c r="AC122" s="227"/>
      <c r="AD122" s="227"/>
      <c r="AE122" s="227"/>
      <c r="AF122" s="386"/>
      <c r="AG122" s="386"/>
      <c r="AH122" s="387"/>
      <c r="AI122" s="387"/>
      <c r="AJ122" s="386"/>
      <c r="AK122" s="386"/>
      <c r="AL122" s="387"/>
    </row>
    <row r="123" spans="2:38" x14ac:dyDescent="0.3">
      <c r="B123" s="54">
        <v>111</v>
      </c>
      <c r="C123" s="61">
        <v>3</v>
      </c>
      <c r="D123" s="61" t="s">
        <v>66</v>
      </c>
      <c r="E123" s="61" t="s">
        <v>4036</v>
      </c>
      <c r="F123" s="372" t="s">
        <v>4091</v>
      </c>
      <c r="G123" s="282"/>
      <c r="H123" s="203"/>
      <c r="I123" s="203"/>
      <c r="J123" s="203"/>
      <c r="K123" s="203"/>
      <c r="L123" s="283"/>
      <c r="M123" s="227"/>
      <c r="N123" s="227"/>
      <c r="O123" s="294"/>
      <c r="P123" s="294"/>
      <c r="Q123" s="304"/>
      <c r="R123" s="227"/>
      <c r="S123" s="283"/>
      <c r="T123" s="281"/>
      <c r="U123" s="227"/>
      <c r="V123" s="283"/>
      <c r="W123" s="281"/>
      <c r="X123" s="227"/>
      <c r="Y123" s="283"/>
      <c r="Z123" s="281"/>
      <c r="AA123" s="316"/>
      <c r="AB123" s="227"/>
      <c r="AC123" s="227"/>
      <c r="AD123" s="227"/>
      <c r="AE123" s="227"/>
      <c r="AF123" s="386"/>
      <c r="AG123" s="386"/>
      <c r="AH123" s="387"/>
      <c r="AI123" s="387"/>
      <c r="AJ123" s="386"/>
      <c r="AK123" s="386"/>
      <c r="AL123" s="387"/>
    </row>
    <row r="124" spans="2:38" x14ac:dyDescent="0.3">
      <c r="B124" s="54">
        <v>112</v>
      </c>
      <c r="C124" s="61">
        <v>4</v>
      </c>
      <c r="D124" s="61" t="s">
        <v>66</v>
      </c>
      <c r="E124" s="61" t="s">
        <v>4036</v>
      </c>
      <c r="F124" s="372" t="s">
        <v>4091</v>
      </c>
      <c r="G124" s="282"/>
      <c r="H124" s="203"/>
      <c r="I124" s="203"/>
      <c r="J124" s="203"/>
      <c r="K124" s="203"/>
      <c r="L124" s="283"/>
      <c r="M124" s="227"/>
      <c r="N124" s="227"/>
      <c r="O124" s="294"/>
      <c r="P124" s="294"/>
      <c r="Q124" s="304"/>
      <c r="R124" s="227"/>
      <c r="S124" s="283"/>
      <c r="T124" s="281"/>
      <c r="U124" s="227"/>
      <c r="V124" s="283"/>
      <c r="W124" s="281"/>
      <c r="X124" s="227"/>
      <c r="Y124" s="283"/>
      <c r="Z124" s="281"/>
      <c r="AA124" s="316"/>
      <c r="AB124" s="227"/>
      <c r="AC124" s="227"/>
      <c r="AD124" s="227"/>
      <c r="AE124" s="227"/>
      <c r="AF124" s="386"/>
      <c r="AG124" s="386"/>
      <c r="AH124" s="387"/>
      <c r="AI124" s="387"/>
      <c r="AJ124" s="386"/>
      <c r="AK124" s="386"/>
      <c r="AL124" s="387"/>
    </row>
    <row r="125" spans="2:38" x14ac:dyDescent="0.3">
      <c r="B125" s="54">
        <v>113</v>
      </c>
      <c r="C125" s="61">
        <v>5</v>
      </c>
      <c r="D125" s="61" t="s">
        <v>66</v>
      </c>
      <c r="E125" s="61" t="s">
        <v>4036</v>
      </c>
      <c r="F125" s="372" t="s">
        <v>4091</v>
      </c>
      <c r="G125" s="282"/>
      <c r="H125" s="203"/>
      <c r="I125" s="203"/>
      <c r="J125" s="203"/>
      <c r="K125" s="203"/>
      <c r="L125" s="283"/>
      <c r="M125" s="227"/>
      <c r="N125" s="227"/>
      <c r="O125" s="294"/>
      <c r="P125" s="294"/>
      <c r="Q125" s="304"/>
      <c r="R125" s="227"/>
      <c r="S125" s="283"/>
      <c r="T125" s="281"/>
      <c r="U125" s="227"/>
      <c r="V125" s="283"/>
      <c r="W125" s="281"/>
      <c r="X125" s="227"/>
      <c r="Y125" s="283"/>
      <c r="Z125" s="281"/>
      <c r="AA125" s="316"/>
      <c r="AB125" s="227"/>
      <c r="AC125" s="227"/>
      <c r="AD125" s="227"/>
      <c r="AE125" s="227"/>
      <c r="AF125" s="386"/>
      <c r="AG125" s="386"/>
      <c r="AH125" s="387"/>
      <c r="AI125" s="387"/>
      <c r="AJ125" s="386"/>
      <c r="AK125" s="386"/>
      <c r="AL125" s="387"/>
    </row>
    <row r="126" spans="2:38" x14ac:dyDescent="0.3">
      <c r="B126" s="54">
        <v>114</v>
      </c>
      <c r="C126" s="61">
        <v>6</v>
      </c>
      <c r="D126" s="61" t="s">
        <v>66</v>
      </c>
      <c r="E126" s="61" t="s">
        <v>4036</v>
      </c>
      <c r="F126" s="372" t="s">
        <v>4091</v>
      </c>
      <c r="G126" s="282"/>
      <c r="H126" s="203"/>
      <c r="I126" s="203"/>
      <c r="J126" s="203"/>
      <c r="K126" s="203"/>
      <c r="L126" s="283"/>
      <c r="M126" s="227"/>
      <c r="N126" s="227"/>
      <c r="O126" s="294"/>
      <c r="P126" s="294"/>
      <c r="Q126" s="304"/>
      <c r="R126" s="227"/>
      <c r="S126" s="283"/>
      <c r="T126" s="281"/>
      <c r="U126" s="227"/>
      <c r="V126" s="283"/>
      <c r="W126" s="281"/>
      <c r="X126" s="227"/>
      <c r="Y126" s="283"/>
      <c r="Z126" s="281"/>
      <c r="AA126" s="316"/>
      <c r="AB126" s="227"/>
      <c r="AC126" s="227"/>
      <c r="AD126" s="227"/>
      <c r="AE126" s="227"/>
      <c r="AF126" s="386"/>
      <c r="AG126" s="386"/>
      <c r="AH126" s="387"/>
      <c r="AI126" s="387"/>
      <c r="AJ126" s="386"/>
      <c r="AK126" s="386"/>
      <c r="AL126" s="387"/>
    </row>
    <row r="127" spans="2:38" x14ac:dyDescent="0.3">
      <c r="B127" s="54">
        <v>115</v>
      </c>
      <c r="C127" s="61">
        <v>7</v>
      </c>
      <c r="D127" s="61" t="s">
        <v>66</v>
      </c>
      <c r="E127" s="61" t="s">
        <v>4036</v>
      </c>
      <c r="F127" s="372" t="s">
        <v>4091</v>
      </c>
      <c r="G127" s="282"/>
      <c r="H127" s="203"/>
      <c r="I127" s="203"/>
      <c r="J127" s="203"/>
      <c r="K127" s="203"/>
      <c r="L127" s="283"/>
      <c r="M127" s="227"/>
      <c r="N127" s="227"/>
      <c r="O127" s="294"/>
      <c r="P127" s="294"/>
      <c r="Q127" s="304"/>
      <c r="R127" s="227"/>
      <c r="S127" s="283"/>
      <c r="T127" s="281"/>
      <c r="U127" s="227"/>
      <c r="V127" s="283"/>
      <c r="W127" s="281"/>
      <c r="X127" s="227"/>
      <c r="Y127" s="283"/>
      <c r="Z127" s="281"/>
      <c r="AA127" s="316"/>
      <c r="AB127" s="227"/>
      <c r="AC127" s="227"/>
      <c r="AD127" s="227"/>
      <c r="AE127" s="227"/>
      <c r="AF127" s="386"/>
      <c r="AG127" s="386"/>
      <c r="AH127" s="387"/>
      <c r="AI127" s="387"/>
      <c r="AJ127" s="386"/>
      <c r="AK127" s="386"/>
      <c r="AL127" s="387"/>
    </row>
    <row r="128" spans="2:38" x14ac:dyDescent="0.3">
      <c r="B128" s="54">
        <v>116</v>
      </c>
      <c r="C128" s="61">
        <v>8</v>
      </c>
      <c r="D128" s="61" t="s">
        <v>66</v>
      </c>
      <c r="E128" s="61" t="s">
        <v>4036</v>
      </c>
      <c r="F128" s="372" t="s">
        <v>4091</v>
      </c>
      <c r="G128" s="282"/>
      <c r="H128" s="203"/>
      <c r="I128" s="203"/>
      <c r="J128" s="203"/>
      <c r="K128" s="203"/>
      <c r="L128" s="283"/>
      <c r="M128" s="227"/>
      <c r="N128" s="227"/>
      <c r="O128" s="294"/>
      <c r="P128" s="294"/>
      <c r="Q128" s="304"/>
      <c r="R128" s="227"/>
      <c r="S128" s="283"/>
      <c r="T128" s="281"/>
      <c r="U128" s="227"/>
      <c r="V128" s="283"/>
      <c r="W128" s="281"/>
      <c r="X128" s="227"/>
      <c r="Y128" s="283"/>
      <c r="Z128" s="281"/>
      <c r="AA128" s="316"/>
      <c r="AB128" s="227"/>
      <c r="AC128" s="227"/>
      <c r="AD128" s="227"/>
      <c r="AE128" s="227"/>
      <c r="AF128" s="386"/>
      <c r="AG128" s="386"/>
      <c r="AH128" s="387"/>
      <c r="AI128" s="387"/>
      <c r="AJ128" s="386"/>
      <c r="AK128" s="386"/>
      <c r="AL128" s="387"/>
    </row>
    <row r="129" spans="2:38" x14ac:dyDescent="0.3">
      <c r="B129" s="54">
        <v>117</v>
      </c>
      <c r="C129" s="61">
        <v>9</v>
      </c>
      <c r="D129" s="61" t="s">
        <v>66</v>
      </c>
      <c r="E129" s="61" t="s">
        <v>4036</v>
      </c>
      <c r="F129" s="372" t="s">
        <v>4091</v>
      </c>
      <c r="G129" s="282"/>
      <c r="H129" s="203"/>
      <c r="I129" s="203"/>
      <c r="J129" s="203"/>
      <c r="K129" s="203"/>
      <c r="L129" s="283"/>
      <c r="M129" s="227"/>
      <c r="N129" s="227"/>
      <c r="O129" s="294"/>
      <c r="P129" s="294"/>
      <c r="Q129" s="304"/>
      <c r="R129" s="227"/>
      <c r="S129" s="283"/>
      <c r="T129" s="281"/>
      <c r="U129" s="227"/>
      <c r="V129" s="283"/>
      <c r="W129" s="281"/>
      <c r="X129" s="227"/>
      <c r="Y129" s="283"/>
      <c r="Z129" s="281"/>
      <c r="AA129" s="316"/>
      <c r="AB129" s="227"/>
      <c r="AC129" s="227"/>
      <c r="AD129" s="227"/>
      <c r="AE129" s="227"/>
      <c r="AF129" s="386"/>
      <c r="AG129" s="386"/>
      <c r="AH129" s="387"/>
      <c r="AI129" s="387"/>
      <c r="AJ129" s="386"/>
      <c r="AK129" s="386"/>
      <c r="AL129" s="387"/>
    </row>
    <row r="130" spans="2:38" x14ac:dyDescent="0.3">
      <c r="B130" s="54">
        <v>118</v>
      </c>
      <c r="C130" s="61">
        <v>10</v>
      </c>
      <c r="D130" s="61" t="s">
        <v>66</v>
      </c>
      <c r="E130" s="61" t="s">
        <v>4036</v>
      </c>
      <c r="F130" s="372" t="s">
        <v>4091</v>
      </c>
      <c r="G130" s="282"/>
      <c r="H130" s="203"/>
      <c r="I130" s="203"/>
      <c r="J130" s="203"/>
      <c r="K130" s="203"/>
      <c r="L130" s="283"/>
      <c r="M130" s="227"/>
      <c r="N130" s="227"/>
      <c r="O130" s="294"/>
      <c r="P130" s="294"/>
      <c r="Q130" s="304"/>
      <c r="R130" s="227"/>
      <c r="S130" s="283"/>
      <c r="T130" s="281"/>
      <c r="U130" s="227"/>
      <c r="V130" s="283"/>
      <c r="W130" s="281"/>
      <c r="X130" s="227"/>
      <c r="Y130" s="283"/>
      <c r="Z130" s="281"/>
      <c r="AA130" s="316"/>
      <c r="AB130" s="227"/>
      <c r="AC130" s="227"/>
      <c r="AD130" s="227"/>
      <c r="AE130" s="227"/>
      <c r="AF130" s="386"/>
      <c r="AG130" s="386"/>
      <c r="AH130" s="387"/>
      <c r="AI130" s="387"/>
      <c r="AJ130" s="386"/>
      <c r="AK130" s="386"/>
      <c r="AL130" s="387"/>
    </row>
    <row r="131" spans="2:38" x14ac:dyDescent="0.3">
      <c r="B131" s="54">
        <v>119</v>
      </c>
      <c r="C131" s="61">
        <v>11</v>
      </c>
      <c r="D131" s="61" t="s">
        <v>66</v>
      </c>
      <c r="E131" s="61" t="s">
        <v>4036</v>
      </c>
      <c r="F131" s="372" t="s">
        <v>4091</v>
      </c>
      <c r="G131" s="282"/>
      <c r="H131" s="203"/>
      <c r="I131" s="203"/>
      <c r="J131" s="203"/>
      <c r="K131" s="203"/>
      <c r="L131" s="283"/>
      <c r="M131" s="227"/>
      <c r="N131" s="227"/>
      <c r="O131" s="294"/>
      <c r="P131" s="294"/>
      <c r="Q131" s="304"/>
      <c r="R131" s="227"/>
      <c r="S131" s="283"/>
      <c r="T131" s="281"/>
      <c r="U131" s="227"/>
      <c r="V131" s="283"/>
      <c r="W131" s="281"/>
      <c r="X131" s="227"/>
      <c r="Y131" s="283"/>
      <c r="Z131" s="281"/>
      <c r="AA131" s="316"/>
      <c r="AB131" s="227"/>
      <c r="AC131" s="227"/>
      <c r="AD131" s="227"/>
      <c r="AE131" s="227"/>
      <c r="AF131" s="386"/>
      <c r="AG131" s="386"/>
      <c r="AH131" s="387"/>
      <c r="AI131" s="387"/>
      <c r="AJ131" s="386"/>
      <c r="AK131" s="386"/>
      <c r="AL131" s="387"/>
    </row>
    <row r="132" spans="2:38" x14ac:dyDescent="0.3">
      <c r="B132" s="54">
        <v>120</v>
      </c>
      <c r="C132" s="61">
        <v>12</v>
      </c>
      <c r="D132" s="61" t="s">
        <v>66</v>
      </c>
      <c r="E132" s="61" t="s">
        <v>4036</v>
      </c>
      <c r="F132" s="372" t="s">
        <v>4091</v>
      </c>
      <c r="G132" s="282"/>
      <c r="H132" s="203"/>
      <c r="I132" s="203"/>
      <c r="J132" s="203"/>
      <c r="K132" s="203"/>
      <c r="L132" s="283"/>
      <c r="M132" s="227"/>
      <c r="N132" s="227"/>
      <c r="O132" s="294"/>
      <c r="P132" s="294"/>
      <c r="Q132" s="304"/>
      <c r="R132" s="227"/>
      <c r="S132" s="283"/>
      <c r="T132" s="281"/>
      <c r="U132" s="227"/>
      <c r="V132" s="283"/>
      <c r="W132" s="281"/>
      <c r="X132" s="227"/>
      <c r="Y132" s="283"/>
      <c r="Z132" s="281"/>
      <c r="AA132" s="316"/>
      <c r="AB132" s="227"/>
      <c r="AC132" s="227"/>
      <c r="AD132" s="227"/>
      <c r="AE132" s="227"/>
      <c r="AF132" s="386"/>
      <c r="AG132" s="386"/>
      <c r="AH132" s="387"/>
      <c r="AI132" s="387"/>
      <c r="AJ132" s="386"/>
      <c r="AK132" s="386"/>
      <c r="AL132" s="387"/>
    </row>
    <row r="133" spans="2:38" x14ac:dyDescent="0.3">
      <c r="B133" s="54">
        <v>121</v>
      </c>
      <c r="C133" s="61">
        <v>13</v>
      </c>
      <c r="D133" s="61" t="s">
        <v>66</v>
      </c>
      <c r="E133" s="61" t="s">
        <v>4036</v>
      </c>
      <c r="F133" s="372" t="s">
        <v>4091</v>
      </c>
      <c r="G133" s="282"/>
      <c r="H133" s="203"/>
      <c r="I133" s="203"/>
      <c r="J133" s="203"/>
      <c r="K133" s="203"/>
      <c r="L133" s="283"/>
      <c r="M133" s="227"/>
      <c r="N133" s="227"/>
      <c r="O133" s="294"/>
      <c r="P133" s="294"/>
      <c r="Q133" s="304"/>
      <c r="R133" s="227"/>
      <c r="S133" s="283"/>
      <c r="T133" s="281"/>
      <c r="U133" s="227"/>
      <c r="V133" s="283"/>
      <c r="W133" s="281"/>
      <c r="X133" s="227"/>
      <c r="Y133" s="283"/>
      <c r="Z133" s="281"/>
      <c r="AA133" s="316"/>
      <c r="AB133" s="227"/>
      <c r="AC133" s="227"/>
      <c r="AD133" s="227"/>
      <c r="AE133" s="227"/>
      <c r="AF133" s="386"/>
      <c r="AG133" s="386"/>
      <c r="AH133" s="387"/>
      <c r="AI133" s="387"/>
      <c r="AJ133" s="386"/>
      <c r="AK133" s="386"/>
      <c r="AL133" s="387"/>
    </row>
    <row r="134" spans="2:38" x14ac:dyDescent="0.3">
      <c r="B134" s="54">
        <v>122</v>
      </c>
      <c r="C134" s="61">
        <v>14</v>
      </c>
      <c r="D134" s="61" t="s">
        <v>66</v>
      </c>
      <c r="E134" s="61" t="s">
        <v>4036</v>
      </c>
      <c r="F134" s="372" t="s">
        <v>4091</v>
      </c>
      <c r="G134" s="282"/>
      <c r="H134" s="203"/>
      <c r="I134" s="203"/>
      <c r="J134" s="203"/>
      <c r="K134" s="203"/>
      <c r="L134" s="283"/>
      <c r="M134" s="227"/>
      <c r="N134" s="227"/>
      <c r="O134" s="294"/>
      <c r="P134" s="294"/>
      <c r="Q134" s="304"/>
      <c r="R134" s="227"/>
      <c r="S134" s="283"/>
      <c r="T134" s="281"/>
      <c r="U134" s="227"/>
      <c r="V134" s="283"/>
      <c r="W134" s="281"/>
      <c r="X134" s="227"/>
      <c r="Y134" s="283"/>
      <c r="Z134" s="281"/>
      <c r="AA134" s="316"/>
      <c r="AB134" s="227"/>
      <c r="AC134" s="227"/>
      <c r="AD134" s="227"/>
      <c r="AE134" s="227"/>
      <c r="AF134" s="386"/>
      <c r="AG134" s="386"/>
      <c r="AH134" s="387"/>
      <c r="AI134" s="387"/>
      <c r="AJ134" s="386"/>
      <c r="AK134" s="386"/>
      <c r="AL134" s="387"/>
    </row>
    <row r="135" spans="2:38" ht="13.5" thickBot="1" x14ac:dyDescent="0.35">
      <c r="B135" s="54">
        <v>123</v>
      </c>
      <c r="C135" s="75">
        <v>15</v>
      </c>
      <c r="D135" s="76" t="s">
        <v>66</v>
      </c>
      <c r="E135" s="76" t="s">
        <v>4036</v>
      </c>
      <c r="F135" s="374" t="s">
        <v>4091</v>
      </c>
      <c r="G135" s="284"/>
      <c r="H135" s="203"/>
      <c r="I135" s="203"/>
      <c r="J135" s="205"/>
      <c r="K135" s="205"/>
      <c r="L135" s="285"/>
      <c r="M135" s="234"/>
      <c r="N135" s="234"/>
      <c r="O135" s="263"/>
      <c r="P135" s="263"/>
      <c r="Q135" s="305"/>
      <c r="R135" s="234"/>
      <c r="S135" s="285"/>
      <c r="T135" s="285"/>
      <c r="U135" s="234"/>
      <c r="V135" s="285"/>
      <c r="W135" s="285"/>
      <c r="X135" s="234"/>
      <c r="Y135" s="285"/>
      <c r="Z135" s="285"/>
      <c r="AA135" s="317"/>
      <c r="AB135" s="234"/>
      <c r="AC135" s="234"/>
      <c r="AD135" s="234"/>
      <c r="AE135" s="234"/>
      <c r="AF135" s="395"/>
      <c r="AG135" s="395"/>
      <c r="AH135" s="393"/>
      <c r="AI135" s="393"/>
      <c r="AJ135" s="395"/>
      <c r="AK135" s="395"/>
      <c r="AL135" s="393"/>
    </row>
    <row r="136" spans="2:38" x14ac:dyDescent="0.3">
      <c r="B136" s="54">
        <v>124</v>
      </c>
      <c r="C136" s="72">
        <v>1</v>
      </c>
      <c r="D136" s="56" t="s">
        <v>66</v>
      </c>
      <c r="E136" s="61" t="s">
        <v>4037</v>
      </c>
      <c r="F136" s="372" t="s">
        <v>4091</v>
      </c>
      <c r="G136" s="286"/>
      <c r="H136" s="201"/>
      <c r="I136" s="201"/>
      <c r="J136" s="200"/>
      <c r="K136" s="200"/>
      <c r="L136" s="287"/>
      <c r="M136" s="233"/>
      <c r="N136" s="233"/>
      <c r="O136" s="298"/>
      <c r="P136" s="298"/>
      <c r="Q136" s="306"/>
      <c r="R136" s="233"/>
      <c r="S136" s="287"/>
      <c r="T136" s="281"/>
      <c r="U136" s="233"/>
      <c r="V136" s="287"/>
      <c r="W136" s="281"/>
      <c r="X136" s="233"/>
      <c r="Y136" s="287"/>
      <c r="Z136" s="281"/>
      <c r="AA136" s="318"/>
      <c r="AB136" s="233"/>
      <c r="AC136" s="233"/>
      <c r="AD136" s="233"/>
      <c r="AE136" s="233"/>
      <c r="AF136" s="396"/>
      <c r="AG136" s="396"/>
      <c r="AH136" s="390"/>
      <c r="AI136" s="390"/>
      <c r="AJ136" s="396"/>
      <c r="AK136" s="396"/>
      <c r="AL136" s="390"/>
    </row>
    <row r="137" spans="2:38" x14ac:dyDescent="0.3">
      <c r="B137" s="54">
        <v>125</v>
      </c>
      <c r="C137" s="61">
        <v>2</v>
      </c>
      <c r="D137" s="61" t="s">
        <v>66</v>
      </c>
      <c r="E137" s="61" t="s">
        <v>4037</v>
      </c>
      <c r="F137" s="372" t="s">
        <v>4091</v>
      </c>
      <c r="G137" s="282"/>
      <c r="H137" s="203"/>
      <c r="I137" s="203"/>
      <c r="J137" s="203"/>
      <c r="K137" s="203"/>
      <c r="L137" s="283"/>
      <c r="M137" s="227"/>
      <c r="N137" s="227"/>
      <c r="O137" s="294"/>
      <c r="P137" s="294"/>
      <c r="Q137" s="304"/>
      <c r="R137" s="227"/>
      <c r="S137" s="283"/>
      <c r="T137" s="281"/>
      <c r="U137" s="227"/>
      <c r="V137" s="283"/>
      <c r="W137" s="281"/>
      <c r="X137" s="227"/>
      <c r="Y137" s="283"/>
      <c r="Z137" s="281"/>
      <c r="AA137" s="316"/>
      <c r="AB137" s="227"/>
      <c r="AC137" s="227"/>
      <c r="AD137" s="227"/>
      <c r="AE137" s="227"/>
      <c r="AF137" s="386"/>
      <c r="AG137" s="386"/>
      <c r="AH137" s="387"/>
      <c r="AI137" s="387"/>
      <c r="AJ137" s="386"/>
      <c r="AK137" s="386"/>
      <c r="AL137" s="387"/>
    </row>
    <row r="138" spans="2:38" x14ac:dyDescent="0.3">
      <c r="B138" s="54">
        <v>126</v>
      </c>
      <c r="C138" s="61">
        <v>3</v>
      </c>
      <c r="D138" s="61" t="s">
        <v>66</v>
      </c>
      <c r="E138" s="61" t="s">
        <v>4037</v>
      </c>
      <c r="F138" s="372" t="s">
        <v>4091</v>
      </c>
      <c r="G138" s="282"/>
      <c r="H138" s="203"/>
      <c r="I138" s="203"/>
      <c r="J138" s="203"/>
      <c r="K138" s="203"/>
      <c r="L138" s="283"/>
      <c r="M138" s="227"/>
      <c r="N138" s="227"/>
      <c r="O138" s="294"/>
      <c r="P138" s="294"/>
      <c r="Q138" s="304"/>
      <c r="R138" s="227"/>
      <c r="S138" s="283"/>
      <c r="T138" s="281"/>
      <c r="U138" s="227"/>
      <c r="V138" s="283"/>
      <c r="W138" s="281"/>
      <c r="X138" s="227"/>
      <c r="Y138" s="283"/>
      <c r="Z138" s="281"/>
      <c r="AA138" s="316"/>
      <c r="AB138" s="227"/>
      <c r="AC138" s="227"/>
      <c r="AD138" s="227"/>
      <c r="AE138" s="227"/>
      <c r="AF138" s="386"/>
      <c r="AG138" s="386"/>
      <c r="AH138" s="387"/>
      <c r="AI138" s="387"/>
      <c r="AJ138" s="386"/>
      <c r="AK138" s="386"/>
      <c r="AL138" s="387"/>
    </row>
    <row r="139" spans="2:38" x14ac:dyDescent="0.3">
      <c r="B139" s="54">
        <v>127</v>
      </c>
      <c r="C139" s="61">
        <v>4</v>
      </c>
      <c r="D139" s="61" t="s">
        <v>66</v>
      </c>
      <c r="E139" s="61" t="s">
        <v>4037</v>
      </c>
      <c r="F139" s="372" t="s">
        <v>4091</v>
      </c>
      <c r="G139" s="282"/>
      <c r="H139" s="203"/>
      <c r="I139" s="203"/>
      <c r="J139" s="203"/>
      <c r="K139" s="203"/>
      <c r="L139" s="283"/>
      <c r="M139" s="227"/>
      <c r="N139" s="227"/>
      <c r="O139" s="294"/>
      <c r="P139" s="294"/>
      <c r="Q139" s="304"/>
      <c r="R139" s="227"/>
      <c r="S139" s="283"/>
      <c r="T139" s="281"/>
      <c r="U139" s="227"/>
      <c r="V139" s="283"/>
      <c r="W139" s="281"/>
      <c r="X139" s="227"/>
      <c r="Y139" s="283"/>
      <c r="Z139" s="281"/>
      <c r="AA139" s="316"/>
      <c r="AB139" s="227"/>
      <c r="AC139" s="227"/>
      <c r="AD139" s="227"/>
      <c r="AE139" s="227"/>
      <c r="AF139" s="386"/>
      <c r="AG139" s="386"/>
      <c r="AH139" s="387"/>
      <c r="AI139" s="387"/>
      <c r="AJ139" s="386"/>
      <c r="AK139" s="386"/>
      <c r="AL139" s="387"/>
    </row>
    <row r="140" spans="2:38" x14ac:dyDescent="0.3">
      <c r="B140" s="54">
        <v>128</v>
      </c>
      <c r="C140" s="61">
        <v>5</v>
      </c>
      <c r="D140" s="61" t="s">
        <v>66</v>
      </c>
      <c r="E140" s="61" t="s">
        <v>4037</v>
      </c>
      <c r="F140" s="372" t="s">
        <v>4091</v>
      </c>
      <c r="G140" s="282"/>
      <c r="H140" s="203"/>
      <c r="I140" s="203"/>
      <c r="J140" s="203"/>
      <c r="K140" s="203"/>
      <c r="L140" s="283"/>
      <c r="M140" s="227"/>
      <c r="N140" s="227"/>
      <c r="O140" s="294"/>
      <c r="P140" s="294"/>
      <c r="Q140" s="304"/>
      <c r="R140" s="227"/>
      <c r="S140" s="283"/>
      <c r="T140" s="281"/>
      <c r="U140" s="227"/>
      <c r="V140" s="283"/>
      <c r="W140" s="281"/>
      <c r="X140" s="227"/>
      <c r="Y140" s="283"/>
      <c r="Z140" s="281"/>
      <c r="AA140" s="316"/>
      <c r="AB140" s="227"/>
      <c r="AC140" s="227"/>
      <c r="AD140" s="227"/>
      <c r="AE140" s="227"/>
      <c r="AF140" s="386"/>
      <c r="AG140" s="386"/>
      <c r="AH140" s="387"/>
      <c r="AI140" s="387"/>
      <c r="AJ140" s="386"/>
      <c r="AK140" s="386"/>
      <c r="AL140" s="387"/>
    </row>
    <row r="141" spans="2:38" x14ac:dyDescent="0.3">
      <c r="B141" s="54">
        <v>129</v>
      </c>
      <c r="C141" s="61">
        <v>6</v>
      </c>
      <c r="D141" s="61" t="s">
        <v>66</v>
      </c>
      <c r="E141" s="61" t="s">
        <v>4037</v>
      </c>
      <c r="F141" s="372" t="s">
        <v>4091</v>
      </c>
      <c r="G141" s="282"/>
      <c r="H141" s="203"/>
      <c r="I141" s="203"/>
      <c r="J141" s="203"/>
      <c r="K141" s="203"/>
      <c r="L141" s="283"/>
      <c r="M141" s="227"/>
      <c r="N141" s="227"/>
      <c r="O141" s="294"/>
      <c r="P141" s="294"/>
      <c r="Q141" s="304"/>
      <c r="R141" s="227"/>
      <c r="S141" s="283"/>
      <c r="T141" s="281"/>
      <c r="U141" s="227"/>
      <c r="V141" s="283"/>
      <c r="W141" s="281"/>
      <c r="X141" s="227"/>
      <c r="Y141" s="283"/>
      <c r="Z141" s="281"/>
      <c r="AA141" s="316"/>
      <c r="AB141" s="227"/>
      <c r="AC141" s="227"/>
      <c r="AD141" s="227"/>
      <c r="AE141" s="227"/>
      <c r="AF141" s="386"/>
      <c r="AG141" s="386"/>
      <c r="AH141" s="387"/>
      <c r="AI141" s="387"/>
      <c r="AJ141" s="386"/>
      <c r="AK141" s="386"/>
      <c r="AL141" s="387"/>
    </row>
    <row r="142" spans="2:38" x14ac:dyDescent="0.3">
      <c r="B142" s="54">
        <v>130</v>
      </c>
      <c r="C142" s="61">
        <v>7</v>
      </c>
      <c r="D142" s="61" t="s">
        <v>66</v>
      </c>
      <c r="E142" s="61" t="s">
        <v>4037</v>
      </c>
      <c r="F142" s="372" t="s">
        <v>4091</v>
      </c>
      <c r="G142" s="282"/>
      <c r="H142" s="203"/>
      <c r="I142" s="203"/>
      <c r="J142" s="203"/>
      <c r="K142" s="203"/>
      <c r="L142" s="283"/>
      <c r="M142" s="227"/>
      <c r="N142" s="227"/>
      <c r="O142" s="294"/>
      <c r="P142" s="294"/>
      <c r="Q142" s="304"/>
      <c r="R142" s="227"/>
      <c r="S142" s="283"/>
      <c r="T142" s="281"/>
      <c r="U142" s="227"/>
      <c r="V142" s="283"/>
      <c r="W142" s="281"/>
      <c r="X142" s="227"/>
      <c r="Y142" s="283"/>
      <c r="Z142" s="281"/>
      <c r="AA142" s="316"/>
      <c r="AB142" s="227"/>
      <c r="AC142" s="227"/>
      <c r="AD142" s="227"/>
      <c r="AE142" s="227"/>
      <c r="AF142" s="386"/>
      <c r="AG142" s="386"/>
      <c r="AH142" s="387"/>
      <c r="AI142" s="387"/>
      <c r="AJ142" s="386"/>
      <c r="AK142" s="386"/>
      <c r="AL142" s="387"/>
    </row>
    <row r="143" spans="2:38" x14ac:dyDescent="0.3">
      <c r="B143" s="54">
        <v>131</v>
      </c>
      <c r="C143" s="61">
        <v>8</v>
      </c>
      <c r="D143" s="61" t="s">
        <v>66</v>
      </c>
      <c r="E143" s="61" t="s">
        <v>4037</v>
      </c>
      <c r="F143" s="372" t="s">
        <v>4091</v>
      </c>
      <c r="G143" s="282"/>
      <c r="H143" s="203"/>
      <c r="I143" s="203"/>
      <c r="J143" s="203"/>
      <c r="K143" s="203"/>
      <c r="L143" s="283"/>
      <c r="M143" s="227"/>
      <c r="N143" s="227"/>
      <c r="O143" s="294"/>
      <c r="P143" s="294"/>
      <c r="Q143" s="304"/>
      <c r="R143" s="227"/>
      <c r="S143" s="283"/>
      <c r="T143" s="281"/>
      <c r="U143" s="227"/>
      <c r="V143" s="283"/>
      <c r="W143" s="281"/>
      <c r="X143" s="227"/>
      <c r="Y143" s="283"/>
      <c r="Z143" s="281"/>
      <c r="AA143" s="316"/>
      <c r="AB143" s="227"/>
      <c r="AC143" s="227"/>
      <c r="AD143" s="227"/>
      <c r="AE143" s="227"/>
      <c r="AF143" s="386"/>
      <c r="AG143" s="386"/>
      <c r="AH143" s="387"/>
      <c r="AI143" s="387"/>
      <c r="AJ143" s="386"/>
      <c r="AK143" s="386"/>
      <c r="AL143" s="387"/>
    </row>
    <row r="144" spans="2:38" x14ac:dyDescent="0.3">
      <c r="B144" s="54">
        <v>132</v>
      </c>
      <c r="C144" s="61">
        <v>9</v>
      </c>
      <c r="D144" s="61" t="s">
        <v>66</v>
      </c>
      <c r="E144" s="61" t="s">
        <v>4037</v>
      </c>
      <c r="F144" s="372" t="s">
        <v>4091</v>
      </c>
      <c r="G144" s="282"/>
      <c r="H144" s="203"/>
      <c r="I144" s="203"/>
      <c r="J144" s="203"/>
      <c r="K144" s="203"/>
      <c r="L144" s="283"/>
      <c r="M144" s="227"/>
      <c r="N144" s="227"/>
      <c r="O144" s="294"/>
      <c r="P144" s="294"/>
      <c r="Q144" s="304"/>
      <c r="R144" s="227"/>
      <c r="S144" s="283"/>
      <c r="T144" s="281"/>
      <c r="U144" s="227"/>
      <c r="V144" s="283"/>
      <c r="W144" s="281"/>
      <c r="X144" s="227"/>
      <c r="Y144" s="283"/>
      <c r="Z144" s="281"/>
      <c r="AA144" s="316"/>
      <c r="AB144" s="227"/>
      <c r="AC144" s="227"/>
      <c r="AD144" s="227"/>
      <c r="AE144" s="227"/>
      <c r="AF144" s="386"/>
      <c r="AG144" s="386"/>
      <c r="AH144" s="387"/>
      <c r="AI144" s="387"/>
      <c r="AJ144" s="386"/>
      <c r="AK144" s="386"/>
      <c r="AL144" s="387"/>
    </row>
    <row r="145" spans="2:38" x14ac:dyDescent="0.3">
      <c r="B145" s="54">
        <v>133</v>
      </c>
      <c r="C145" s="61">
        <v>10</v>
      </c>
      <c r="D145" s="61" t="s">
        <v>66</v>
      </c>
      <c r="E145" s="61" t="s">
        <v>4037</v>
      </c>
      <c r="F145" s="372" t="s">
        <v>4091</v>
      </c>
      <c r="G145" s="282"/>
      <c r="H145" s="203"/>
      <c r="I145" s="203"/>
      <c r="J145" s="203"/>
      <c r="K145" s="203"/>
      <c r="L145" s="283"/>
      <c r="M145" s="227"/>
      <c r="N145" s="227"/>
      <c r="O145" s="294"/>
      <c r="P145" s="294"/>
      <c r="Q145" s="304"/>
      <c r="R145" s="227"/>
      <c r="S145" s="283"/>
      <c r="T145" s="281"/>
      <c r="U145" s="227"/>
      <c r="V145" s="283"/>
      <c r="W145" s="281"/>
      <c r="X145" s="227"/>
      <c r="Y145" s="283"/>
      <c r="Z145" s="281"/>
      <c r="AA145" s="316"/>
      <c r="AB145" s="227"/>
      <c r="AC145" s="227"/>
      <c r="AD145" s="227"/>
      <c r="AE145" s="227"/>
      <c r="AF145" s="386"/>
      <c r="AG145" s="386"/>
      <c r="AH145" s="387"/>
      <c r="AI145" s="387"/>
      <c r="AJ145" s="386"/>
      <c r="AK145" s="386"/>
      <c r="AL145" s="387"/>
    </row>
    <row r="146" spans="2:38" x14ac:dyDescent="0.3">
      <c r="B146" s="54">
        <v>134</v>
      </c>
      <c r="C146" s="61">
        <v>11</v>
      </c>
      <c r="D146" s="61" t="s">
        <v>66</v>
      </c>
      <c r="E146" s="61" t="s">
        <v>4037</v>
      </c>
      <c r="F146" s="372" t="s">
        <v>4091</v>
      </c>
      <c r="G146" s="282"/>
      <c r="H146" s="203"/>
      <c r="I146" s="203"/>
      <c r="J146" s="203"/>
      <c r="K146" s="203"/>
      <c r="L146" s="283"/>
      <c r="M146" s="227"/>
      <c r="N146" s="227"/>
      <c r="O146" s="294"/>
      <c r="P146" s="294"/>
      <c r="Q146" s="304"/>
      <c r="R146" s="227"/>
      <c r="S146" s="283"/>
      <c r="T146" s="281"/>
      <c r="U146" s="227"/>
      <c r="V146" s="283"/>
      <c r="W146" s="281"/>
      <c r="X146" s="227"/>
      <c r="Y146" s="283"/>
      <c r="Z146" s="281"/>
      <c r="AA146" s="316"/>
      <c r="AB146" s="227"/>
      <c r="AC146" s="227"/>
      <c r="AD146" s="227"/>
      <c r="AE146" s="227"/>
      <c r="AF146" s="386"/>
      <c r="AG146" s="386"/>
      <c r="AH146" s="387"/>
      <c r="AI146" s="387"/>
      <c r="AJ146" s="386"/>
      <c r="AK146" s="386"/>
      <c r="AL146" s="387"/>
    </row>
    <row r="147" spans="2:38" x14ac:dyDescent="0.3">
      <c r="B147" s="54">
        <v>135</v>
      </c>
      <c r="C147" s="61">
        <v>12</v>
      </c>
      <c r="D147" s="61" t="s">
        <v>66</v>
      </c>
      <c r="E147" s="61" t="s">
        <v>4037</v>
      </c>
      <c r="F147" s="372" t="s">
        <v>4091</v>
      </c>
      <c r="G147" s="282"/>
      <c r="H147" s="203"/>
      <c r="I147" s="203"/>
      <c r="J147" s="203"/>
      <c r="K147" s="203"/>
      <c r="L147" s="283"/>
      <c r="M147" s="227"/>
      <c r="N147" s="227"/>
      <c r="O147" s="294"/>
      <c r="P147" s="294"/>
      <c r="Q147" s="304"/>
      <c r="R147" s="227"/>
      <c r="S147" s="283"/>
      <c r="T147" s="281"/>
      <c r="U147" s="227"/>
      <c r="V147" s="283"/>
      <c r="W147" s="281"/>
      <c r="X147" s="227"/>
      <c r="Y147" s="283"/>
      <c r="Z147" s="281"/>
      <c r="AA147" s="316"/>
      <c r="AB147" s="227"/>
      <c r="AC147" s="227"/>
      <c r="AD147" s="227"/>
      <c r="AE147" s="227"/>
      <c r="AF147" s="386"/>
      <c r="AG147" s="386"/>
      <c r="AH147" s="387"/>
      <c r="AI147" s="387"/>
      <c r="AJ147" s="386"/>
      <c r="AK147" s="386"/>
      <c r="AL147" s="387"/>
    </row>
    <row r="148" spans="2:38" x14ac:dyDescent="0.3">
      <c r="B148" s="54">
        <v>136</v>
      </c>
      <c r="C148" s="61">
        <v>13</v>
      </c>
      <c r="D148" s="61" t="s">
        <v>66</v>
      </c>
      <c r="E148" s="61" t="s">
        <v>4037</v>
      </c>
      <c r="F148" s="372" t="s">
        <v>4091</v>
      </c>
      <c r="G148" s="282"/>
      <c r="H148" s="203"/>
      <c r="I148" s="203"/>
      <c r="J148" s="203"/>
      <c r="K148" s="203"/>
      <c r="L148" s="283"/>
      <c r="M148" s="227"/>
      <c r="N148" s="227"/>
      <c r="O148" s="294"/>
      <c r="P148" s="294"/>
      <c r="Q148" s="304"/>
      <c r="R148" s="227"/>
      <c r="S148" s="283"/>
      <c r="T148" s="281"/>
      <c r="U148" s="227"/>
      <c r="V148" s="283"/>
      <c r="W148" s="281"/>
      <c r="X148" s="227"/>
      <c r="Y148" s="283"/>
      <c r="Z148" s="281"/>
      <c r="AA148" s="316"/>
      <c r="AB148" s="227"/>
      <c r="AC148" s="227"/>
      <c r="AD148" s="227"/>
      <c r="AE148" s="227"/>
      <c r="AF148" s="386"/>
      <c r="AG148" s="386"/>
      <c r="AH148" s="387"/>
      <c r="AI148" s="387"/>
      <c r="AJ148" s="386"/>
      <c r="AK148" s="386"/>
      <c r="AL148" s="387"/>
    </row>
    <row r="149" spans="2:38" x14ac:dyDescent="0.3">
      <c r="B149" s="54">
        <v>137</v>
      </c>
      <c r="C149" s="61">
        <v>14</v>
      </c>
      <c r="D149" s="61" t="s">
        <v>66</v>
      </c>
      <c r="E149" s="61" t="s">
        <v>4037</v>
      </c>
      <c r="F149" s="372" t="s">
        <v>4091</v>
      </c>
      <c r="G149" s="282"/>
      <c r="H149" s="203"/>
      <c r="I149" s="203"/>
      <c r="J149" s="203"/>
      <c r="K149" s="203"/>
      <c r="L149" s="283"/>
      <c r="M149" s="227"/>
      <c r="N149" s="227"/>
      <c r="O149" s="294"/>
      <c r="P149" s="294"/>
      <c r="Q149" s="304"/>
      <c r="R149" s="227"/>
      <c r="S149" s="283"/>
      <c r="T149" s="281"/>
      <c r="U149" s="227"/>
      <c r="V149" s="283"/>
      <c r="W149" s="281"/>
      <c r="X149" s="227"/>
      <c r="Y149" s="283"/>
      <c r="Z149" s="281"/>
      <c r="AA149" s="316"/>
      <c r="AB149" s="227"/>
      <c r="AC149" s="227"/>
      <c r="AD149" s="227"/>
      <c r="AE149" s="227"/>
      <c r="AF149" s="386"/>
      <c r="AG149" s="386"/>
      <c r="AH149" s="387"/>
      <c r="AI149" s="387"/>
      <c r="AJ149" s="386"/>
      <c r="AK149" s="386"/>
      <c r="AL149" s="387"/>
    </row>
    <row r="150" spans="2:38" ht="13.5" thickBot="1" x14ac:dyDescent="0.35">
      <c r="B150" s="54">
        <v>138</v>
      </c>
      <c r="C150" s="75">
        <v>15</v>
      </c>
      <c r="D150" s="76" t="s">
        <v>66</v>
      </c>
      <c r="E150" s="76" t="s">
        <v>4037</v>
      </c>
      <c r="F150" s="374" t="s">
        <v>4091</v>
      </c>
      <c r="G150" s="284"/>
      <c r="H150" s="205"/>
      <c r="I150" s="205"/>
      <c r="J150" s="205"/>
      <c r="K150" s="205"/>
      <c r="L150" s="285"/>
      <c r="M150" s="234"/>
      <c r="N150" s="234"/>
      <c r="O150" s="263"/>
      <c r="P150" s="263"/>
      <c r="Q150" s="305"/>
      <c r="R150" s="234"/>
      <c r="S150" s="285"/>
      <c r="T150" s="285"/>
      <c r="U150" s="234"/>
      <c r="V150" s="285"/>
      <c r="W150" s="285"/>
      <c r="X150" s="234"/>
      <c r="Y150" s="285"/>
      <c r="Z150" s="285"/>
      <c r="AA150" s="317"/>
      <c r="AB150" s="234"/>
      <c r="AC150" s="234"/>
      <c r="AD150" s="234"/>
      <c r="AE150" s="234"/>
      <c r="AF150" s="395"/>
      <c r="AG150" s="395"/>
      <c r="AH150" s="393"/>
      <c r="AI150" s="393"/>
      <c r="AJ150" s="395"/>
      <c r="AK150" s="395"/>
      <c r="AL150" s="393"/>
    </row>
    <row r="151" spans="2:38" x14ac:dyDescent="0.3">
      <c r="B151" s="54">
        <v>139</v>
      </c>
      <c r="C151" s="72">
        <v>1</v>
      </c>
      <c r="D151" s="56" t="s">
        <v>66</v>
      </c>
      <c r="E151" s="61" t="s">
        <v>4038</v>
      </c>
      <c r="F151" s="372" t="s">
        <v>4091</v>
      </c>
      <c r="G151" s="286"/>
      <c r="H151" s="202"/>
      <c r="I151" s="202"/>
      <c r="J151" s="200"/>
      <c r="K151" s="200"/>
      <c r="L151" s="287"/>
      <c r="M151" s="233"/>
      <c r="N151" s="233"/>
      <c r="O151" s="298"/>
      <c r="P151" s="298"/>
      <c r="Q151" s="306"/>
      <c r="R151" s="233"/>
      <c r="S151" s="287"/>
      <c r="T151" s="281"/>
      <c r="U151" s="233"/>
      <c r="V151" s="287"/>
      <c r="W151" s="281"/>
      <c r="X151" s="233"/>
      <c r="Y151" s="287"/>
      <c r="Z151" s="281"/>
      <c r="AA151" s="318"/>
      <c r="AB151" s="233"/>
      <c r="AC151" s="233"/>
      <c r="AD151" s="233"/>
      <c r="AE151" s="233"/>
      <c r="AF151" s="396"/>
      <c r="AG151" s="396"/>
      <c r="AH151" s="390"/>
      <c r="AI151" s="390"/>
      <c r="AJ151" s="396"/>
      <c r="AK151" s="396"/>
      <c r="AL151" s="390"/>
    </row>
    <row r="152" spans="2:38" x14ac:dyDescent="0.3">
      <c r="B152" s="54">
        <v>140</v>
      </c>
      <c r="C152" s="61">
        <v>2</v>
      </c>
      <c r="D152" s="61" t="s">
        <v>66</v>
      </c>
      <c r="E152" s="61" t="s">
        <v>4038</v>
      </c>
      <c r="F152" s="372" t="s">
        <v>4091</v>
      </c>
      <c r="G152" s="282"/>
      <c r="H152" s="203"/>
      <c r="I152" s="203"/>
      <c r="J152" s="203"/>
      <c r="K152" s="203"/>
      <c r="L152" s="283"/>
      <c r="M152" s="227"/>
      <c r="N152" s="227"/>
      <c r="O152" s="294"/>
      <c r="P152" s="294"/>
      <c r="Q152" s="304"/>
      <c r="R152" s="227"/>
      <c r="S152" s="283"/>
      <c r="T152" s="281"/>
      <c r="U152" s="227"/>
      <c r="V152" s="283"/>
      <c r="W152" s="281"/>
      <c r="X152" s="227"/>
      <c r="Y152" s="283"/>
      <c r="Z152" s="281"/>
      <c r="AA152" s="316"/>
      <c r="AB152" s="227"/>
      <c r="AC152" s="227"/>
      <c r="AD152" s="227"/>
      <c r="AE152" s="227"/>
      <c r="AF152" s="386"/>
      <c r="AG152" s="386"/>
      <c r="AH152" s="387"/>
      <c r="AI152" s="387"/>
      <c r="AJ152" s="386"/>
      <c r="AK152" s="386"/>
      <c r="AL152" s="387"/>
    </row>
    <row r="153" spans="2:38" x14ac:dyDescent="0.3">
      <c r="B153" s="54">
        <v>141</v>
      </c>
      <c r="C153" s="61">
        <v>3</v>
      </c>
      <c r="D153" s="61" t="s">
        <v>66</v>
      </c>
      <c r="E153" s="61" t="s">
        <v>4038</v>
      </c>
      <c r="F153" s="372" t="s">
        <v>4091</v>
      </c>
      <c r="G153" s="282"/>
      <c r="H153" s="203"/>
      <c r="I153" s="203"/>
      <c r="J153" s="203"/>
      <c r="K153" s="203"/>
      <c r="L153" s="283"/>
      <c r="M153" s="227"/>
      <c r="N153" s="227"/>
      <c r="O153" s="294"/>
      <c r="P153" s="294"/>
      <c r="Q153" s="304"/>
      <c r="R153" s="227"/>
      <c r="S153" s="283"/>
      <c r="T153" s="281"/>
      <c r="U153" s="227"/>
      <c r="V153" s="283"/>
      <c r="W153" s="281"/>
      <c r="X153" s="227"/>
      <c r="Y153" s="283"/>
      <c r="Z153" s="281"/>
      <c r="AA153" s="316"/>
      <c r="AB153" s="227"/>
      <c r="AC153" s="227"/>
      <c r="AD153" s="227"/>
      <c r="AE153" s="227"/>
      <c r="AF153" s="386"/>
      <c r="AG153" s="386"/>
      <c r="AH153" s="387"/>
      <c r="AI153" s="387"/>
      <c r="AJ153" s="386"/>
      <c r="AK153" s="386"/>
      <c r="AL153" s="387"/>
    </row>
    <row r="154" spans="2:38" x14ac:dyDescent="0.3">
      <c r="B154" s="54">
        <v>142</v>
      </c>
      <c r="C154" s="61">
        <v>4</v>
      </c>
      <c r="D154" s="61" t="s">
        <v>66</v>
      </c>
      <c r="E154" s="61" t="s">
        <v>4038</v>
      </c>
      <c r="F154" s="372" t="s">
        <v>4091</v>
      </c>
      <c r="G154" s="282"/>
      <c r="H154" s="203"/>
      <c r="I154" s="203"/>
      <c r="J154" s="203"/>
      <c r="K154" s="203"/>
      <c r="L154" s="283"/>
      <c r="M154" s="227"/>
      <c r="N154" s="227"/>
      <c r="O154" s="294"/>
      <c r="P154" s="294"/>
      <c r="Q154" s="304"/>
      <c r="R154" s="227"/>
      <c r="S154" s="283"/>
      <c r="T154" s="281"/>
      <c r="U154" s="227"/>
      <c r="V154" s="283"/>
      <c r="W154" s="281"/>
      <c r="X154" s="227"/>
      <c r="Y154" s="283"/>
      <c r="Z154" s="281"/>
      <c r="AA154" s="316"/>
      <c r="AB154" s="227"/>
      <c r="AC154" s="227"/>
      <c r="AD154" s="227"/>
      <c r="AE154" s="227"/>
      <c r="AF154" s="386"/>
      <c r="AG154" s="386"/>
      <c r="AH154" s="387"/>
      <c r="AI154" s="387"/>
      <c r="AJ154" s="386"/>
      <c r="AK154" s="386"/>
      <c r="AL154" s="387"/>
    </row>
    <row r="155" spans="2:38" x14ac:dyDescent="0.3">
      <c r="B155" s="54">
        <v>143</v>
      </c>
      <c r="C155" s="61">
        <v>5</v>
      </c>
      <c r="D155" s="61" t="s">
        <v>66</v>
      </c>
      <c r="E155" s="61" t="s">
        <v>4038</v>
      </c>
      <c r="F155" s="372" t="s">
        <v>4091</v>
      </c>
      <c r="G155" s="282"/>
      <c r="H155" s="203"/>
      <c r="I155" s="203"/>
      <c r="J155" s="203"/>
      <c r="K155" s="203"/>
      <c r="L155" s="283"/>
      <c r="M155" s="227"/>
      <c r="N155" s="227"/>
      <c r="O155" s="294"/>
      <c r="P155" s="294"/>
      <c r="Q155" s="304"/>
      <c r="R155" s="227"/>
      <c r="S155" s="283"/>
      <c r="T155" s="281"/>
      <c r="U155" s="227"/>
      <c r="V155" s="283"/>
      <c r="W155" s="281"/>
      <c r="X155" s="227"/>
      <c r="Y155" s="283"/>
      <c r="Z155" s="281"/>
      <c r="AA155" s="316"/>
      <c r="AB155" s="227"/>
      <c r="AC155" s="227"/>
      <c r="AD155" s="227"/>
      <c r="AE155" s="227"/>
      <c r="AF155" s="386"/>
      <c r="AG155" s="386"/>
      <c r="AH155" s="387"/>
      <c r="AI155" s="387"/>
      <c r="AJ155" s="386"/>
      <c r="AK155" s="386"/>
      <c r="AL155" s="387"/>
    </row>
    <row r="156" spans="2:38" x14ac:dyDescent="0.3">
      <c r="B156" s="54">
        <v>144</v>
      </c>
      <c r="C156" s="61">
        <v>6</v>
      </c>
      <c r="D156" s="61" t="s">
        <v>66</v>
      </c>
      <c r="E156" s="61" t="s">
        <v>4038</v>
      </c>
      <c r="F156" s="372" t="s">
        <v>4091</v>
      </c>
      <c r="G156" s="282"/>
      <c r="H156" s="203"/>
      <c r="I156" s="203"/>
      <c r="J156" s="203"/>
      <c r="K156" s="203"/>
      <c r="L156" s="283"/>
      <c r="M156" s="227"/>
      <c r="N156" s="227"/>
      <c r="O156" s="294"/>
      <c r="P156" s="294"/>
      <c r="Q156" s="304"/>
      <c r="R156" s="227"/>
      <c r="S156" s="283"/>
      <c r="T156" s="281"/>
      <c r="U156" s="227"/>
      <c r="V156" s="283"/>
      <c r="W156" s="281"/>
      <c r="X156" s="227"/>
      <c r="Y156" s="283"/>
      <c r="Z156" s="281"/>
      <c r="AA156" s="316"/>
      <c r="AB156" s="227"/>
      <c r="AC156" s="227"/>
      <c r="AD156" s="227"/>
      <c r="AE156" s="227"/>
      <c r="AF156" s="386"/>
      <c r="AG156" s="386"/>
      <c r="AH156" s="387"/>
      <c r="AI156" s="387"/>
      <c r="AJ156" s="386"/>
      <c r="AK156" s="386"/>
      <c r="AL156" s="387"/>
    </row>
    <row r="157" spans="2:38" x14ac:dyDescent="0.3">
      <c r="B157" s="54">
        <v>145</v>
      </c>
      <c r="C157" s="61">
        <v>7</v>
      </c>
      <c r="D157" s="61" t="s">
        <v>66</v>
      </c>
      <c r="E157" s="61" t="s">
        <v>4038</v>
      </c>
      <c r="F157" s="372" t="s">
        <v>4091</v>
      </c>
      <c r="G157" s="282"/>
      <c r="H157" s="203"/>
      <c r="I157" s="203"/>
      <c r="J157" s="203"/>
      <c r="K157" s="203"/>
      <c r="L157" s="283"/>
      <c r="M157" s="227"/>
      <c r="N157" s="227"/>
      <c r="O157" s="294"/>
      <c r="P157" s="294"/>
      <c r="Q157" s="304"/>
      <c r="R157" s="227"/>
      <c r="S157" s="283"/>
      <c r="T157" s="281"/>
      <c r="U157" s="227"/>
      <c r="V157" s="283"/>
      <c r="W157" s="281"/>
      <c r="X157" s="227"/>
      <c r="Y157" s="283"/>
      <c r="Z157" s="281"/>
      <c r="AA157" s="316"/>
      <c r="AB157" s="227"/>
      <c r="AC157" s="227"/>
      <c r="AD157" s="227"/>
      <c r="AE157" s="227"/>
      <c r="AF157" s="386"/>
      <c r="AG157" s="386"/>
      <c r="AH157" s="387"/>
      <c r="AI157" s="387"/>
      <c r="AJ157" s="386"/>
      <c r="AK157" s="386"/>
      <c r="AL157" s="387"/>
    </row>
    <row r="158" spans="2:38" x14ac:dyDescent="0.3">
      <c r="B158" s="54">
        <v>146</v>
      </c>
      <c r="C158" s="61">
        <v>8</v>
      </c>
      <c r="D158" s="61" t="s">
        <v>66</v>
      </c>
      <c r="E158" s="61" t="s">
        <v>4038</v>
      </c>
      <c r="F158" s="372" t="s">
        <v>4091</v>
      </c>
      <c r="G158" s="282"/>
      <c r="H158" s="203"/>
      <c r="I158" s="203"/>
      <c r="J158" s="203"/>
      <c r="K158" s="203"/>
      <c r="L158" s="283"/>
      <c r="M158" s="227"/>
      <c r="N158" s="227"/>
      <c r="O158" s="294"/>
      <c r="P158" s="294"/>
      <c r="Q158" s="304"/>
      <c r="R158" s="227"/>
      <c r="S158" s="283"/>
      <c r="T158" s="281"/>
      <c r="U158" s="227"/>
      <c r="V158" s="283"/>
      <c r="W158" s="281"/>
      <c r="X158" s="227"/>
      <c r="Y158" s="283"/>
      <c r="Z158" s="281"/>
      <c r="AA158" s="316"/>
      <c r="AB158" s="227"/>
      <c r="AC158" s="227"/>
      <c r="AD158" s="227"/>
      <c r="AE158" s="227"/>
      <c r="AF158" s="386"/>
      <c r="AG158" s="386"/>
      <c r="AH158" s="387"/>
      <c r="AI158" s="387"/>
      <c r="AJ158" s="386"/>
      <c r="AK158" s="386"/>
      <c r="AL158" s="387"/>
    </row>
    <row r="159" spans="2:38" x14ac:dyDescent="0.3">
      <c r="B159" s="54">
        <v>147</v>
      </c>
      <c r="C159" s="61">
        <v>9</v>
      </c>
      <c r="D159" s="61" t="s">
        <v>66</v>
      </c>
      <c r="E159" s="61" t="s">
        <v>4038</v>
      </c>
      <c r="F159" s="372" t="s">
        <v>4091</v>
      </c>
      <c r="G159" s="282"/>
      <c r="H159" s="203"/>
      <c r="I159" s="203"/>
      <c r="J159" s="203"/>
      <c r="K159" s="203"/>
      <c r="L159" s="283"/>
      <c r="M159" s="227"/>
      <c r="N159" s="227"/>
      <c r="O159" s="294"/>
      <c r="P159" s="294"/>
      <c r="Q159" s="304"/>
      <c r="R159" s="227"/>
      <c r="S159" s="283"/>
      <c r="T159" s="281"/>
      <c r="U159" s="227"/>
      <c r="V159" s="283"/>
      <c r="W159" s="281"/>
      <c r="X159" s="227"/>
      <c r="Y159" s="283"/>
      <c r="Z159" s="281"/>
      <c r="AA159" s="316"/>
      <c r="AB159" s="227"/>
      <c r="AC159" s="227"/>
      <c r="AD159" s="227"/>
      <c r="AE159" s="227"/>
      <c r="AF159" s="386"/>
      <c r="AG159" s="386"/>
      <c r="AH159" s="387"/>
      <c r="AI159" s="387"/>
      <c r="AJ159" s="386"/>
      <c r="AK159" s="386"/>
      <c r="AL159" s="387"/>
    </row>
    <row r="160" spans="2:38" x14ac:dyDescent="0.3">
      <c r="B160" s="54">
        <v>148</v>
      </c>
      <c r="C160" s="61">
        <v>10</v>
      </c>
      <c r="D160" s="61" t="s">
        <v>66</v>
      </c>
      <c r="E160" s="61" t="s">
        <v>4038</v>
      </c>
      <c r="F160" s="372" t="s">
        <v>4091</v>
      </c>
      <c r="G160" s="282"/>
      <c r="H160" s="203"/>
      <c r="I160" s="203"/>
      <c r="J160" s="203"/>
      <c r="K160" s="203"/>
      <c r="L160" s="283"/>
      <c r="M160" s="227"/>
      <c r="N160" s="227"/>
      <c r="O160" s="294"/>
      <c r="P160" s="294"/>
      <c r="Q160" s="304"/>
      <c r="R160" s="227"/>
      <c r="S160" s="283"/>
      <c r="T160" s="281"/>
      <c r="U160" s="227"/>
      <c r="V160" s="283"/>
      <c r="W160" s="281"/>
      <c r="X160" s="227"/>
      <c r="Y160" s="283"/>
      <c r="Z160" s="281"/>
      <c r="AA160" s="316"/>
      <c r="AB160" s="227"/>
      <c r="AC160" s="227"/>
      <c r="AD160" s="227"/>
      <c r="AE160" s="227"/>
      <c r="AF160" s="386"/>
      <c r="AG160" s="386"/>
      <c r="AH160" s="387"/>
      <c r="AI160" s="387"/>
      <c r="AJ160" s="386"/>
      <c r="AK160" s="386"/>
      <c r="AL160" s="387"/>
    </row>
    <row r="161" spans="2:38" x14ac:dyDescent="0.3">
      <c r="B161" s="54">
        <v>149</v>
      </c>
      <c r="C161" s="61">
        <v>11</v>
      </c>
      <c r="D161" s="61" t="s">
        <v>66</v>
      </c>
      <c r="E161" s="61" t="s">
        <v>4038</v>
      </c>
      <c r="F161" s="372" t="s">
        <v>4091</v>
      </c>
      <c r="G161" s="282"/>
      <c r="H161" s="203"/>
      <c r="I161" s="203"/>
      <c r="J161" s="203"/>
      <c r="K161" s="203"/>
      <c r="L161" s="283"/>
      <c r="M161" s="227"/>
      <c r="N161" s="227"/>
      <c r="O161" s="294"/>
      <c r="P161" s="294"/>
      <c r="Q161" s="304"/>
      <c r="R161" s="227"/>
      <c r="S161" s="283"/>
      <c r="T161" s="281"/>
      <c r="U161" s="227"/>
      <c r="V161" s="283"/>
      <c r="W161" s="281"/>
      <c r="X161" s="227"/>
      <c r="Y161" s="283"/>
      <c r="Z161" s="281"/>
      <c r="AA161" s="316"/>
      <c r="AB161" s="227"/>
      <c r="AC161" s="227"/>
      <c r="AD161" s="227"/>
      <c r="AE161" s="227"/>
      <c r="AF161" s="386"/>
      <c r="AG161" s="386"/>
      <c r="AH161" s="387"/>
      <c r="AI161" s="387"/>
      <c r="AJ161" s="386"/>
      <c r="AK161" s="386"/>
      <c r="AL161" s="387"/>
    </row>
    <row r="162" spans="2:38" x14ac:dyDescent="0.3">
      <c r="B162" s="54">
        <v>150</v>
      </c>
      <c r="C162" s="61">
        <v>12</v>
      </c>
      <c r="D162" s="61" t="s">
        <v>66</v>
      </c>
      <c r="E162" s="61" t="s">
        <v>4038</v>
      </c>
      <c r="F162" s="372" t="s">
        <v>4091</v>
      </c>
      <c r="G162" s="282"/>
      <c r="H162" s="203"/>
      <c r="I162" s="203"/>
      <c r="J162" s="203"/>
      <c r="K162" s="203"/>
      <c r="L162" s="283"/>
      <c r="M162" s="227"/>
      <c r="N162" s="227"/>
      <c r="O162" s="294"/>
      <c r="P162" s="294"/>
      <c r="Q162" s="304"/>
      <c r="R162" s="227"/>
      <c r="S162" s="283"/>
      <c r="T162" s="281"/>
      <c r="U162" s="227"/>
      <c r="V162" s="283"/>
      <c r="W162" s="281"/>
      <c r="X162" s="227"/>
      <c r="Y162" s="283"/>
      <c r="Z162" s="281"/>
      <c r="AA162" s="316"/>
      <c r="AB162" s="227"/>
      <c r="AC162" s="227"/>
      <c r="AD162" s="227"/>
      <c r="AE162" s="227"/>
      <c r="AF162" s="386"/>
      <c r="AG162" s="386"/>
      <c r="AH162" s="387"/>
      <c r="AI162" s="387"/>
      <c r="AJ162" s="386"/>
      <c r="AK162" s="386"/>
      <c r="AL162" s="387"/>
    </row>
    <row r="163" spans="2:38" x14ac:dyDescent="0.3">
      <c r="B163" s="54">
        <v>151</v>
      </c>
      <c r="C163" s="61">
        <v>13</v>
      </c>
      <c r="D163" s="61" t="s">
        <v>66</v>
      </c>
      <c r="E163" s="61" t="s">
        <v>4038</v>
      </c>
      <c r="F163" s="372" t="s">
        <v>4091</v>
      </c>
      <c r="G163" s="282"/>
      <c r="H163" s="203"/>
      <c r="I163" s="203"/>
      <c r="J163" s="203"/>
      <c r="K163" s="203"/>
      <c r="L163" s="283"/>
      <c r="M163" s="227"/>
      <c r="N163" s="227"/>
      <c r="O163" s="294"/>
      <c r="P163" s="294"/>
      <c r="Q163" s="304"/>
      <c r="R163" s="227"/>
      <c r="S163" s="283"/>
      <c r="T163" s="281"/>
      <c r="U163" s="227"/>
      <c r="V163" s="283"/>
      <c r="W163" s="281"/>
      <c r="X163" s="227"/>
      <c r="Y163" s="283"/>
      <c r="Z163" s="281"/>
      <c r="AA163" s="316"/>
      <c r="AB163" s="227"/>
      <c r="AC163" s="227"/>
      <c r="AD163" s="227"/>
      <c r="AE163" s="227"/>
      <c r="AF163" s="386"/>
      <c r="AG163" s="386"/>
      <c r="AH163" s="387"/>
      <c r="AI163" s="387"/>
      <c r="AJ163" s="386"/>
      <c r="AK163" s="386"/>
      <c r="AL163" s="387"/>
    </row>
    <row r="164" spans="2:38" x14ac:dyDescent="0.3">
      <c r="B164" s="54">
        <v>152</v>
      </c>
      <c r="C164" s="61">
        <v>14</v>
      </c>
      <c r="D164" s="61" t="s">
        <v>66</v>
      </c>
      <c r="E164" s="61" t="s">
        <v>4038</v>
      </c>
      <c r="F164" s="372" t="s">
        <v>4091</v>
      </c>
      <c r="G164" s="282"/>
      <c r="H164" s="203"/>
      <c r="I164" s="203"/>
      <c r="J164" s="203"/>
      <c r="K164" s="203"/>
      <c r="L164" s="283"/>
      <c r="M164" s="227"/>
      <c r="N164" s="227"/>
      <c r="O164" s="294"/>
      <c r="P164" s="294"/>
      <c r="Q164" s="304"/>
      <c r="R164" s="227"/>
      <c r="S164" s="283"/>
      <c r="T164" s="281"/>
      <c r="U164" s="227"/>
      <c r="V164" s="283"/>
      <c r="W164" s="281"/>
      <c r="X164" s="227"/>
      <c r="Y164" s="283"/>
      <c r="Z164" s="281"/>
      <c r="AA164" s="316"/>
      <c r="AB164" s="227"/>
      <c r="AC164" s="227"/>
      <c r="AD164" s="227"/>
      <c r="AE164" s="227"/>
      <c r="AF164" s="386"/>
      <c r="AG164" s="386"/>
      <c r="AH164" s="387"/>
      <c r="AI164" s="387"/>
      <c r="AJ164" s="386"/>
      <c r="AK164" s="386"/>
      <c r="AL164" s="387"/>
    </row>
    <row r="165" spans="2:38" ht="13.5" thickBot="1" x14ac:dyDescent="0.35">
      <c r="B165" s="54">
        <v>153</v>
      </c>
      <c r="C165" s="67">
        <v>15</v>
      </c>
      <c r="D165" s="76" t="s">
        <v>66</v>
      </c>
      <c r="E165" s="76" t="s">
        <v>4038</v>
      </c>
      <c r="F165" s="374" t="s">
        <v>4091</v>
      </c>
      <c r="G165" s="284"/>
      <c r="H165" s="205"/>
      <c r="I165" s="205"/>
      <c r="J165" s="205"/>
      <c r="K165" s="205"/>
      <c r="L165" s="285"/>
      <c r="M165" s="234"/>
      <c r="N165" s="234"/>
      <c r="O165" s="263"/>
      <c r="P165" s="263"/>
      <c r="Q165" s="305"/>
      <c r="R165" s="234"/>
      <c r="S165" s="285"/>
      <c r="T165" s="285"/>
      <c r="U165" s="234"/>
      <c r="V165" s="285"/>
      <c r="W165" s="285"/>
      <c r="X165" s="234"/>
      <c r="Y165" s="285"/>
      <c r="Z165" s="285"/>
      <c r="AA165" s="317"/>
      <c r="AB165" s="234"/>
      <c r="AC165" s="234"/>
      <c r="AD165" s="234"/>
      <c r="AE165" s="234"/>
      <c r="AF165" s="395"/>
      <c r="AG165" s="395"/>
      <c r="AH165" s="393"/>
      <c r="AI165" s="393"/>
      <c r="AJ165" s="395"/>
      <c r="AK165" s="395"/>
      <c r="AL165" s="393"/>
    </row>
    <row r="166" spans="2:38" x14ac:dyDescent="0.3">
      <c r="B166" s="54">
        <v>154</v>
      </c>
      <c r="C166" s="72">
        <v>1</v>
      </c>
      <c r="D166" s="56" t="s">
        <v>66</v>
      </c>
      <c r="E166" s="61" t="s">
        <v>3942</v>
      </c>
      <c r="F166" s="372" t="s">
        <v>4091</v>
      </c>
      <c r="G166" s="286"/>
      <c r="H166" s="202"/>
      <c r="I166" s="202"/>
      <c r="J166" s="200"/>
      <c r="K166" s="200"/>
      <c r="L166" s="287"/>
      <c r="M166" s="233"/>
      <c r="N166" s="233"/>
      <c r="O166" s="298"/>
      <c r="P166" s="298"/>
      <c r="Q166" s="306"/>
      <c r="R166" s="233"/>
      <c r="S166" s="287"/>
      <c r="T166" s="281"/>
      <c r="U166" s="233"/>
      <c r="V166" s="287"/>
      <c r="W166" s="281"/>
      <c r="X166" s="233"/>
      <c r="Y166" s="287"/>
      <c r="Z166" s="281"/>
      <c r="AA166" s="318"/>
      <c r="AB166" s="233"/>
      <c r="AC166" s="233"/>
      <c r="AD166" s="233"/>
      <c r="AE166" s="233"/>
      <c r="AF166" s="396"/>
      <c r="AG166" s="396"/>
      <c r="AH166" s="390"/>
      <c r="AI166" s="390"/>
      <c r="AJ166" s="396"/>
      <c r="AK166" s="396"/>
      <c r="AL166" s="390"/>
    </row>
    <row r="167" spans="2:38" x14ac:dyDescent="0.3">
      <c r="B167" s="54">
        <v>155</v>
      </c>
      <c r="C167" s="61">
        <v>2</v>
      </c>
      <c r="D167" s="61" t="s">
        <v>66</v>
      </c>
      <c r="E167" s="61" t="s">
        <v>3942</v>
      </c>
      <c r="F167" s="372" t="s">
        <v>4091</v>
      </c>
      <c r="G167" s="282"/>
      <c r="H167" s="203"/>
      <c r="I167" s="203"/>
      <c r="J167" s="203"/>
      <c r="K167" s="203"/>
      <c r="L167" s="283"/>
      <c r="M167" s="227"/>
      <c r="N167" s="227"/>
      <c r="O167" s="294"/>
      <c r="P167" s="294"/>
      <c r="Q167" s="304"/>
      <c r="R167" s="227"/>
      <c r="S167" s="283"/>
      <c r="T167" s="281"/>
      <c r="U167" s="227"/>
      <c r="V167" s="283"/>
      <c r="W167" s="281"/>
      <c r="X167" s="227"/>
      <c r="Y167" s="283"/>
      <c r="Z167" s="281"/>
      <c r="AA167" s="316"/>
      <c r="AB167" s="227"/>
      <c r="AC167" s="227"/>
      <c r="AD167" s="227"/>
      <c r="AE167" s="227"/>
      <c r="AF167" s="386"/>
      <c r="AG167" s="386"/>
      <c r="AH167" s="387"/>
      <c r="AI167" s="387"/>
      <c r="AJ167" s="386"/>
      <c r="AK167" s="386"/>
      <c r="AL167" s="387"/>
    </row>
    <row r="168" spans="2:38" x14ac:dyDescent="0.3">
      <c r="B168" s="54">
        <v>156</v>
      </c>
      <c r="C168" s="61">
        <v>3</v>
      </c>
      <c r="D168" s="61" t="s">
        <v>66</v>
      </c>
      <c r="E168" s="61" t="s">
        <v>3942</v>
      </c>
      <c r="F168" s="372" t="s">
        <v>4091</v>
      </c>
      <c r="G168" s="282"/>
      <c r="H168" s="203"/>
      <c r="I168" s="203"/>
      <c r="J168" s="203"/>
      <c r="K168" s="203"/>
      <c r="L168" s="283"/>
      <c r="M168" s="227"/>
      <c r="N168" s="227"/>
      <c r="O168" s="294"/>
      <c r="P168" s="294"/>
      <c r="Q168" s="304"/>
      <c r="R168" s="227"/>
      <c r="S168" s="283"/>
      <c r="T168" s="281"/>
      <c r="U168" s="227"/>
      <c r="V168" s="283"/>
      <c r="W168" s="281"/>
      <c r="X168" s="227"/>
      <c r="Y168" s="283"/>
      <c r="Z168" s="281"/>
      <c r="AA168" s="316"/>
      <c r="AB168" s="227"/>
      <c r="AC168" s="227"/>
      <c r="AD168" s="227"/>
      <c r="AE168" s="227"/>
      <c r="AF168" s="386"/>
      <c r="AG168" s="386"/>
      <c r="AH168" s="387"/>
      <c r="AI168" s="387"/>
      <c r="AJ168" s="386"/>
      <c r="AK168" s="386"/>
      <c r="AL168" s="387"/>
    </row>
    <row r="169" spans="2:38" x14ac:dyDescent="0.3">
      <c r="B169" s="54">
        <v>157</v>
      </c>
      <c r="C169" s="61">
        <v>4</v>
      </c>
      <c r="D169" s="61" t="s">
        <v>66</v>
      </c>
      <c r="E169" s="61" t="s">
        <v>3942</v>
      </c>
      <c r="F169" s="372" t="s">
        <v>4091</v>
      </c>
      <c r="G169" s="282"/>
      <c r="H169" s="203"/>
      <c r="I169" s="203"/>
      <c r="J169" s="203"/>
      <c r="K169" s="203"/>
      <c r="L169" s="283"/>
      <c r="M169" s="227"/>
      <c r="N169" s="227"/>
      <c r="O169" s="294"/>
      <c r="P169" s="294"/>
      <c r="Q169" s="304"/>
      <c r="R169" s="227"/>
      <c r="S169" s="283"/>
      <c r="T169" s="281"/>
      <c r="U169" s="227"/>
      <c r="V169" s="283"/>
      <c r="W169" s="281"/>
      <c r="X169" s="227"/>
      <c r="Y169" s="283"/>
      <c r="Z169" s="281"/>
      <c r="AA169" s="316"/>
      <c r="AB169" s="227"/>
      <c r="AC169" s="227"/>
      <c r="AD169" s="227"/>
      <c r="AE169" s="227"/>
      <c r="AF169" s="386"/>
      <c r="AG169" s="386"/>
      <c r="AH169" s="387"/>
      <c r="AI169" s="387"/>
      <c r="AJ169" s="386"/>
      <c r="AK169" s="386"/>
      <c r="AL169" s="387"/>
    </row>
    <row r="170" spans="2:38" x14ac:dyDescent="0.3">
      <c r="B170" s="54">
        <v>158</v>
      </c>
      <c r="C170" s="61">
        <v>5</v>
      </c>
      <c r="D170" s="61" t="s">
        <v>66</v>
      </c>
      <c r="E170" s="61" t="s">
        <v>3942</v>
      </c>
      <c r="F170" s="372" t="s">
        <v>4091</v>
      </c>
      <c r="G170" s="282"/>
      <c r="H170" s="203"/>
      <c r="I170" s="203"/>
      <c r="J170" s="203"/>
      <c r="K170" s="203"/>
      <c r="L170" s="283"/>
      <c r="M170" s="227"/>
      <c r="N170" s="227"/>
      <c r="O170" s="294"/>
      <c r="P170" s="294"/>
      <c r="Q170" s="304"/>
      <c r="R170" s="227"/>
      <c r="S170" s="283"/>
      <c r="T170" s="281"/>
      <c r="U170" s="227"/>
      <c r="V170" s="283"/>
      <c r="W170" s="281"/>
      <c r="X170" s="227"/>
      <c r="Y170" s="283"/>
      <c r="Z170" s="281"/>
      <c r="AA170" s="316"/>
      <c r="AB170" s="227"/>
      <c r="AC170" s="227"/>
      <c r="AD170" s="227"/>
      <c r="AE170" s="227"/>
      <c r="AF170" s="386"/>
      <c r="AG170" s="386"/>
      <c r="AH170" s="387"/>
      <c r="AI170" s="387"/>
      <c r="AJ170" s="386"/>
      <c r="AK170" s="386"/>
      <c r="AL170" s="387"/>
    </row>
    <row r="171" spans="2:38" x14ac:dyDescent="0.3">
      <c r="B171" s="54">
        <v>159</v>
      </c>
      <c r="C171" s="61">
        <v>6</v>
      </c>
      <c r="D171" s="61" t="s">
        <v>66</v>
      </c>
      <c r="E171" s="61" t="s">
        <v>3942</v>
      </c>
      <c r="F171" s="372" t="s">
        <v>4091</v>
      </c>
      <c r="G171" s="282"/>
      <c r="H171" s="203"/>
      <c r="I171" s="203"/>
      <c r="J171" s="203"/>
      <c r="K171" s="203"/>
      <c r="L171" s="283"/>
      <c r="M171" s="227"/>
      <c r="N171" s="227"/>
      <c r="O171" s="294"/>
      <c r="P171" s="294"/>
      <c r="Q171" s="304"/>
      <c r="R171" s="227"/>
      <c r="S171" s="283"/>
      <c r="T171" s="281"/>
      <c r="U171" s="227"/>
      <c r="V171" s="283"/>
      <c r="W171" s="281"/>
      <c r="X171" s="227"/>
      <c r="Y171" s="283"/>
      <c r="Z171" s="281"/>
      <c r="AA171" s="316"/>
      <c r="AB171" s="227"/>
      <c r="AC171" s="227"/>
      <c r="AD171" s="227"/>
      <c r="AE171" s="227"/>
      <c r="AF171" s="386"/>
      <c r="AG171" s="386"/>
      <c r="AH171" s="387"/>
      <c r="AI171" s="387"/>
      <c r="AJ171" s="386"/>
      <c r="AK171" s="386"/>
      <c r="AL171" s="387"/>
    </row>
    <row r="172" spans="2:38" x14ac:dyDescent="0.3">
      <c r="B172" s="54">
        <v>160</v>
      </c>
      <c r="C172" s="61">
        <v>7</v>
      </c>
      <c r="D172" s="61" t="s">
        <v>66</v>
      </c>
      <c r="E172" s="61" t="s">
        <v>3942</v>
      </c>
      <c r="F172" s="372" t="s">
        <v>4091</v>
      </c>
      <c r="G172" s="282"/>
      <c r="H172" s="203"/>
      <c r="I172" s="203"/>
      <c r="J172" s="203"/>
      <c r="K172" s="203"/>
      <c r="L172" s="283"/>
      <c r="M172" s="227"/>
      <c r="N172" s="227"/>
      <c r="O172" s="294"/>
      <c r="P172" s="294"/>
      <c r="Q172" s="304"/>
      <c r="R172" s="227"/>
      <c r="S172" s="283"/>
      <c r="T172" s="281"/>
      <c r="U172" s="227"/>
      <c r="V172" s="283"/>
      <c r="W172" s="281"/>
      <c r="X172" s="227"/>
      <c r="Y172" s="283"/>
      <c r="Z172" s="281"/>
      <c r="AA172" s="316"/>
      <c r="AB172" s="227"/>
      <c r="AC172" s="227"/>
      <c r="AD172" s="227"/>
      <c r="AE172" s="227"/>
      <c r="AF172" s="386"/>
      <c r="AG172" s="386"/>
      <c r="AH172" s="387"/>
      <c r="AI172" s="387"/>
      <c r="AJ172" s="386"/>
      <c r="AK172" s="386"/>
      <c r="AL172" s="387"/>
    </row>
    <row r="173" spans="2:38" x14ac:dyDescent="0.3">
      <c r="B173" s="54">
        <v>161</v>
      </c>
      <c r="C173" s="61">
        <v>8</v>
      </c>
      <c r="D173" s="61" t="s">
        <v>66</v>
      </c>
      <c r="E173" s="61" t="s">
        <v>3942</v>
      </c>
      <c r="F173" s="372" t="s">
        <v>4091</v>
      </c>
      <c r="G173" s="282"/>
      <c r="H173" s="203"/>
      <c r="I173" s="203"/>
      <c r="J173" s="203"/>
      <c r="K173" s="203"/>
      <c r="L173" s="283"/>
      <c r="M173" s="227"/>
      <c r="N173" s="227"/>
      <c r="O173" s="294"/>
      <c r="P173" s="294"/>
      <c r="Q173" s="304"/>
      <c r="R173" s="227"/>
      <c r="S173" s="283"/>
      <c r="T173" s="281"/>
      <c r="U173" s="227"/>
      <c r="V173" s="283"/>
      <c r="W173" s="281"/>
      <c r="X173" s="227"/>
      <c r="Y173" s="283"/>
      <c r="Z173" s="281"/>
      <c r="AA173" s="316"/>
      <c r="AB173" s="227"/>
      <c r="AC173" s="227"/>
      <c r="AD173" s="227"/>
      <c r="AE173" s="227"/>
      <c r="AF173" s="386"/>
      <c r="AG173" s="386"/>
      <c r="AH173" s="387"/>
      <c r="AI173" s="387"/>
      <c r="AJ173" s="386"/>
      <c r="AK173" s="386"/>
      <c r="AL173" s="387"/>
    </row>
    <row r="174" spans="2:38" x14ac:dyDescent="0.3">
      <c r="B174" s="54">
        <v>162</v>
      </c>
      <c r="C174" s="61">
        <v>9</v>
      </c>
      <c r="D174" s="61" t="s">
        <v>66</v>
      </c>
      <c r="E174" s="61" t="s">
        <v>3942</v>
      </c>
      <c r="F174" s="372" t="s">
        <v>4091</v>
      </c>
      <c r="G174" s="282"/>
      <c r="H174" s="203"/>
      <c r="I174" s="203"/>
      <c r="J174" s="203"/>
      <c r="K174" s="203"/>
      <c r="L174" s="283"/>
      <c r="M174" s="227"/>
      <c r="N174" s="227"/>
      <c r="O174" s="294"/>
      <c r="P174" s="294"/>
      <c r="Q174" s="304"/>
      <c r="R174" s="227"/>
      <c r="S174" s="283"/>
      <c r="T174" s="281"/>
      <c r="U174" s="227"/>
      <c r="V174" s="283"/>
      <c r="W174" s="281"/>
      <c r="X174" s="227"/>
      <c r="Y174" s="283"/>
      <c r="Z174" s="281"/>
      <c r="AA174" s="316"/>
      <c r="AB174" s="227"/>
      <c r="AC174" s="227"/>
      <c r="AD174" s="227"/>
      <c r="AE174" s="227"/>
      <c r="AF174" s="386"/>
      <c r="AG174" s="386"/>
      <c r="AH174" s="387"/>
      <c r="AI174" s="387"/>
      <c r="AJ174" s="386"/>
      <c r="AK174" s="386"/>
      <c r="AL174" s="387"/>
    </row>
    <row r="175" spans="2:38" x14ac:dyDescent="0.3">
      <c r="B175" s="54">
        <v>163</v>
      </c>
      <c r="C175" s="61">
        <v>10</v>
      </c>
      <c r="D175" s="61" t="s">
        <v>66</v>
      </c>
      <c r="E175" s="61" t="s">
        <v>3942</v>
      </c>
      <c r="F175" s="372" t="s">
        <v>4091</v>
      </c>
      <c r="G175" s="282"/>
      <c r="H175" s="203"/>
      <c r="I175" s="203"/>
      <c r="J175" s="203"/>
      <c r="K175" s="203"/>
      <c r="L175" s="283"/>
      <c r="M175" s="227"/>
      <c r="N175" s="227"/>
      <c r="O175" s="294"/>
      <c r="P175" s="294"/>
      <c r="Q175" s="304"/>
      <c r="R175" s="227"/>
      <c r="S175" s="283"/>
      <c r="T175" s="281"/>
      <c r="U175" s="227"/>
      <c r="V175" s="283"/>
      <c r="W175" s="281"/>
      <c r="X175" s="227"/>
      <c r="Y175" s="283"/>
      <c r="Z175" s="281"/>
      <c r="AA175" s="316"/>
      <c r="AB175" s="227"/>
      <c r="AC175" s="227"/>
      <c r="AD175" s="227"/>
      <c r="AE175" s="227"/>
      <c r="AF175" s="386"/>
      <c r="AG175" s="386"/>
      <c r="AH175" s="387"/>
      <c r="AI175" s="387"/>
      <c r="AJ175" s="386"/>
      <c r="AK175" s="386"/>
      <c r="AL175" s="387"/>
    </row>
    <row r="176" spans="2:38" x14ac:dyDescent="0.3">
      <c r="B176" s="54">
        <v>164</v>
      </c>
      <c r="C176" s="61">
        <v>11</v>
      </c>
      <c r="D176" s="61" t="s">
        <v>66</v>
      </c>
      <c r="E176" s="61" t="s">
        <v>3942</v>
      </c>
      <c r="F176" s="372" t="s">
        <v>4091</v>
      </c>
      <c r="G176" s="282"/>
      <c r="H176" s="203"/>
      <c r="I176" s="203"/>
      <c r="J176" s="203"/>
      <c r="K176" s="203"/>
      <c r="L176" s="283"/>
      <c r="M176" s="227"/>
      <c r="N176" s="227"/>
      <c r="O176" s="294"/>
      <c r="P176" s="294"/>
      <c r="Q176" s="304"/>
      <c r="R176" s="227"/>
      <c r="S176" s="283"/>
      <c r="T176" s="281"/>
      <c r="U176" s="227"/>
      <c r="V176" s="283"/>
      <c r="W176" s="281"/>
      <c r="X176" s="227"/>
      <c r="Y176" s="283"/>
      <c r="Z176" s="281"/>
      <c r="AA176" s="316"/>
      <c r="AB176" s="227"/>
      <c r="AC176" s="227"/>
      <c r="AD176" s="227"/>
      <c r="AE176" s="227"/>
      <c r="AF176" s="386"/>
      <c r="AG176" s="386"/>
      <c r="AH176" s="387"/>
      <c r="AI176" s="387"/>
      <c r="AJ176" s="386"/>
      <c r="AK176" s="386"/>
      <c r="AL176" s="387"/>
    </row>
    <row r="177" spans="2:38" x14ac:dyDescent="0.3">
      <c r="B177" s="54">
        <v>165</v>
      </c>
      <c r="C177" s="61">
        <v>12</v>
      </c>
      <c r="D177" s="61" t="s">
        <v>66</v>
      </c>
      <c r="E177" s="61" t="s">
        <v>3942</v>
      </c>
      <c r="F177" s="372" t="s">
        <v>4091</v>
      </c>
      <c r="G177" s="282"/>
      <c r="H177" s="203"/>
      <c r="I177" s="203"/>
      <c r="J177" s="203"/>
      <c r="K177" s="203"/>
      <c r="L177" s="283"/>
      <c r="M177" s="227"/>
      <c r="N177" s="227"/>
      <c r="O177" s="294"/>
      <c r="P177" s="294"/>
      <c r="Q177" s="304"/>
      <c r="R177" s="227"/>
      <c r="S177" s="283"/>
      <c r="T177" s="281"/>
      <c r="U177" s="227"/>
      <c r="V177" s="283"/>
      <c r="W177" s="281"/>
      <c r="X177" s="227"/>
      <c r="Y177" s="283"/>
      <c r="Z177" s="281"/>
      <c r="AA177" s="316"/>
      <c r="AB177" s="227"/>
      <c r="AC177" s="227"/>
      <c r="AD177" s="227"/>
      <c r="AE177" s="227"/>
      <c r="AF177" s="386"/>
      <c r="AG177" s="386"/>
      <c r="AH177" s="387"/>
      <c r="AI177" s="387"/>
      <c r="AJ177" s="386"/>
      <c r="AK177" s="386"/>
      <c r="AL177" s="387"/>
    </row>
    <row r="178" spans="2:38" x14ac:dyDescent="0.3">
      <c r="B178" s="54">
        <v>166</v>
      </c>
      <c r="C178" s="61">
        <v>13</v>
      </c>
      <c r="D178" s="61" t="s">
        <v>66</v>
      </c>
      <c r="E178" s="61" t="s">
        <v>3942</v>
      </c>
      <c r="F178" s="372" t="s">
        <v>4091</v>
      </c>
      <c r="G178" s="282"/>
      <c r="H178" s="203"/>
      <c r="I178" s="203"/>
      <c r="J178" s="203"/>
      <c r="K178" s="203"/>
      <c r="L178" s="283"/>
      <c r="M178" s="227"/>
      <c r="N178" s="227"/>
      <c r="O178" s="294"/>
      <c r="P178" s="294"/>
      <c r="Q178" s="304"/>
      <c r="R178" s="227"/>
      <c r="S178" s="283"/>
      <c r="T178" s="281"/>
      <c r="U178" s="227"/>
      <c r="V178" s="283"/>
      <c r="W178" s="281"/>
      <c r="X178" s="227"/>
      <c r="Y178" s="283"/>
      <c r="Z178" s="281"/>
      <c r="AA178" s="316"/>
      <c r="AB178" s="227"/>
      <c r="AC178" s="227"/>
      <c r="AD178" s="227"/>
      <c r="AE178" s="227"/>
      <c r="AF178" s="386"/>
      <c r="AG178" s="386"/>
      <c r="AH178" s="387"/>
      <c r="AI178" s="387"/>
      <c r="AJ178" s="386"/>
      <c r="AK178" s="386"/>
      <c r="AL178" s="387"/>
    </row>
    <row r="179" spans="2:38" x14ac:dyDescent="0.3">
      <c r="B179" s="54">
        <v>167</v>
      </c>
      <c r="C179" s="61">
        <v>14</v>
      </c>
      <c r="D179" s="61" t="s">
        <v>66</v>
      </c>
      <c r="E179" s="61" t="s">
        <v>3942</v>
      </c>
      <c r="F179" s="372" t="s">
        <v>4091</v>
      </c>
      <c r="G179" s="282"/>
      <c r="H179" s="203"/>
      <c r="I179" s="203"/>
      <c r="J179" s="203"/>
      <c r="K179" s="203"/>
      <c r="L179" s="283"/>
      <c r="M179" s="227"/>
      <c r="N179" s="227"/>
      <c r="O179" s="294"/>
      <c r="P179" s="294"/>
      <c r="Q179" s="304"/>
      <c r="R179" s="227"/>
      <c r="S179" s="283"/>
      <c r="T179" s="281"/>
      <c r="U179" s="227"/>
      <c r="V179" s="283"/>
      <c r="W179" s="281"/>
      <c r="X179" s="227"/>
      <c r="Y179" s="283"/>
      <c r="Z179" s="281"/>
      <c r="AA179" s="316"/>
      <c r="AB179" s="227"/>
      <c r="AC179" s="227"/>
      <c r="AD179" s="227"/>
      <c r="AE179" s="227"/>
      <c r="AF179" s="386"/>
      <c r="AG179" s="386"/>
      <c r="AH179" s="387"/>
      <c r="AI179" s="387"/>
      <c r="AJ179" s="386"/>
      <c r="AK179" s="386"/>
      <c r="AL179" s="387"/>
    </row>
    <row r="180" spans="2:38" ht="13.5" thickBot="1" x14ac:dyDescent="0.35">
      <c r="B180" s="54">
        <v>168</v>
      </c>
      <c r="C180" s="75">
        <v>15</v>
      </c>
      <c r="D180" s="76" t="s">
        <v>66</v>
      </c>
      <c r="E180" s="76" t="s">
        <v>3942</v>
      </c>
      <c r="F180" s="374" t="s">
        <v>4091</v>
      </c>
      <c r="G180" s="284"/>
      <c r="H180" s="203"/>
      <c r="I180" s="203"/>
      <c r="J180" s="205"/>
      <c r="K180" s="205"/>
      <c r="L180" s="285"/>
      <c r="M180" s="234"/>
      <c r="N180" s="234"/>
      <c r="O180" s="263"/>
      <c r="P180" s="263"/>
      <c r="Q180" s="305"/>
      <c r="R180" s="234"/>
      <c r="S180" s="285"/>
      <c r="T180" s="285"/>
      <c r="U180" s="234"/>
      <c r="V180" s="285"/>
      <c r="W180" s="285"/>
      <c r="X180" s="234"/>
      <c r="Y180" s="285"/>
      <c r="Z180" s="285"/>
      <c r="AA180" s="317"/>
      <c r="AB180" s="234"/>
      <c r="AC180" s="234"/>
      <c r="AD180" s="234"/>
      <c r="AE180" s="234"/>
      <c r="AF180" s="395"/>
      <c r="AG180" s="395"/>
      <c r="AH180" s="393"/>
      <c r="AI180" s="393"/>
      <c r="AJ180" s="395"/>
      <c r="AK180" s="395"/>
      <c r="AL180" s="393"/>
    </row>
    <row r="181" spans="2:38" x14ac:dyDescent="0.3">
      <c r="B181" s="54">
        <v>169</v>
      </c>
      <c r="C181" s="72">
        <v>1</v>
      </c>
      <c r="D181" s="56" t="s">
        <v>66</v>
      </c>
      <c r="E181" s="61" t="s">
        <v>3945</v>
      </c>
      <c r="F181" s="372" t="s">
        <v>4091</v>
      </c>
      <c r="G181" s="286"/>
      <c r="H181" s="200"/>
      <c r="I181" s="200"/>
      <c r="J181" s="200"/>
      <c r="K181" s="200"/>
      <c r="L181" s="287"/>
      <c r="M181" s="233"/>
      <c r="N181" s="233"/>
      <c r="O181" s="298"/>
      <c r="P181" s="298"/>
      <c r="Q181" s="306"/>
      <c r="R181" s="233"/>
      <c r="S181" s="287"/>
      <c r="T181" s="281"/>
      <c r="U181" s="233"/>
      <c r="V181" s="287"/>
      <c r="W181" s="281"/>
      <c r="X181" s="233"/>
      <c r="Y181" s="287"/>
      <c r="Z181" s="281"/>
      <c r="AA181" s="318"/>
      <c r="AB181" s="233"/>
      <c r="AC181" s="233"/>
      <c r="AD181" s="233"/>
      <c r="AE181" s="233"/>
      <c r="AF181" s="396"/>
      <c r="AG181" s="396"/>
      <c r="AH181" s="390"/>
      <c r="AI181" s="390"/>
      <c r="AJ181" s="396"/>
      <c r="AK181" s="396"/>
      <c r="AL181" s="390"/>
    </row>
    <row r="182" spans="2:38" x14ac:dyDescent="0.3">
      <c r="B182" s="54">
        <v>170</v>
      </c>
      <c r="C182" s="61">
        <v>2</v>
      </c>
      <c r="D182" s="61" t="s">
        <v>66</v>
      </c>
      <c r="E182" s="61" t="s">
        <v>3945</v>
      </c>
      <c r="F182" s="372" t="s">
        <v>4091</v>
      </c>
      <c r="G182" s="282"/>
      <c r="H182" s="203"/>
      <c r="I182" s="203"/>
      <c r="J182" s="203"/>
      <c r="K182" s="203"/>
      <c r="L182" s="283"/>
      <c r="M182" s="227"/>
      <c r="N182" s="227"/>
      <c r="O182" s="294"/>
      <c r="P182" s="294"/>
      <c r="Q182" s="304"/>
      <c r="R182" s="227"/>
      <c r="S182" s="283"/>
      <c r="T182" s="281"/>
      <c r="U182" s="227"/>
      <c r="V182" s="283"/>
      <c r="W182" s="281"/>
      <c r="X182" s="227"/>
      <c r="Y182" s="283"/>
      <c r="Z182" s="281"/>
      <c r="AA182" s="316"/>
      <c r="AB182" s="227"/>
      <c r="AC182" s="227"/>
      <c r="AD182" s="227"/>
      <c r="AE182" s="227"/>
      <c r="AF182" s="386"/>
      <c r="AG182" s="386"/>
      <c r="AH182" s="387"/>
      <c r="AI182" s="387"/>
      <c r="AJ182" s="386"/>
      <c r="AK182" s="386"/>
      <c r="AL182" s="387"/>
    </row>
    <row r="183" spans="2:38" x14ac:dyDescent="0.3">
      <c r="B183" s="54">
        <v>171</v>
      </c>
      <c r="C183" s="61">
        <v>3</v>
      </c>
      <c r="D183" s="61" t="s">
        <v>66</v>
      </c>
      <c r="E183" s="61" t="s">
        <v>3945</v>
      </c>
      <c r="F183" s="372" t="s">
        <v>4091</v>
      </c>
      <c r="G183" s="282"/>
      <c r="H183" s="203"/>
      <c r="I183" s="203"/>
      <c r="J183" s="203"/>
      <c r="K183" s="203"/>
      <c r="L183" s="283"/>
      <c r="M183" s="227"/>
      <c r="N183" s="227"/>
      <c r="O183" s="294"/>
      <c r="P183" s="294"/>
      <c r="Q183" s="304"/>
      <c r="R183" s="227"/>
      <c r="S183" s="283"/>
      <c r="T183" s="281"/>
      <c r="U183" s="227"/>
      <c r="V183" s="283"/>
      <c r="W183" s="281"/>
      <c r="X183" s="227"/>
      <c r="Y183" s="283"/>
      <c r="Z183" s="281"/>
      <c r="AA183" s="316"/>
      <c r="AB183" s="227"/>
      <c r="AC183" s="227"/>
      <c r="AD183" s="227"/>
      <c r="AE183" s="227"/>
      <c r="AF183" s="386"/>
      <c r="AG183" s="386"/>
      <c r="AH183" s="387"/>
      <c r="AI183" s="387"/>
      <c r="AJ183" s="386"/>
      <c r="AK183" s="386"/>
      <c r="AL183" s="387"/>
    </row>
    <row r="184" spans="2:38" x14ac:dyDescent="0.3">
      <c r="B184" s="54">
        <v>172</v>
      </c>
      <c r="C184" s="61">
        <v>4</v>
      </c>
      <c r="D184" s="61" t="s">
        <v>66</v>
      </c>
      <c r="E184" s="61" t="s">
        <v>3945</v>
      </c>
      <c r="F184" s="372" t="s">
        <v>4091</v>
      </c>
      <c r="G184" s="282"/>
      <c r="H184" s="203"/>
      <c r="I184" s="203"/>
      <c r="J184" s="203"/>
      <c r="K184" s="203"/>
      <c r="L184" s="283"/>
      <c r="M184" s="227"/>
      <c r="N184" s="227"/>
      <c r="O184" s="294"/>
      <c r="P184" s="294"/>
      <c r="Q184" s="304"/>
      <c r="R184" s="227"/>
      <c r="S184" s="283"/>
      <c r="T184" s="281"/>
      <c r="U184" s="227"/>
      <c r="V184" s="283"/>
      <c r="W184" s="281"/>
      <c r="X184" s="227"/>
      <c r="Y184" s="283"/>
      <c r="Z184" s="281"/>
      <c r="AA184" s="316"/>
      <c r="AB184" s="227"/>
      <c r="AC184" s="227"/>
      <c r="AD184" s="227"/>
      <c r="AE184" s="227"/>
      <c r="AF184" s="386"/>
      <c r="AG184" s="386"/>
      <c r="AH184" s="387"/>
      <c r="AI184" s="387"/>
      <c r="AJ184" s="386"/>
      <c r="AK184" s="386"/>
      <c r="AL184" s="387"/>
    </row>
    <row r="185" spans="2:38" x14ac:dyDescent="0.3">
      <c r="B185" s="54">
        <v>173</v>
      </c>
      <c r="C185" s="61">
        <v>5</v>
      </c>
      <c r="D185" s="61" t="s">
        <v>66</v>
      </c>
      <c r="E185" s="61" t="s">
        <v>3945</v>
      </c>
      <c r="F185" s="372" t="s">
        <v>4091</v>
      </c>
      <c r="G185" s="282"/>
      <c r="H185" s="203"/>
      <c r="I185" s="203"/>
      <c r="J185" s="203"/>
      <c r="K185" s="203"/>
      <c r="L185" s="283"/>
      <c r="M185" s="227"/>
      <c r="N185" s="227"/>
      <c r="O185" s="294"/>
      <c r="P185" s="294"/>
      <c r="Q185" s="304"/>
      <c r="R185" s="227"/>
      <c r="S185" s="283"/>
      <c r="T185" s="281"/>
      <c r="U185" s="227"/>
      <c r="V185" s="283"/>
      <c r="W185" s="281"/>
      <c r="X185" s="227"/>
      <c r="Y185" s="283"/>
      <c r="Z185" s="281"/>
      <c r="AA185" s="316"/>
      <c r="AB185" s="227"/>
      <c r="AC185" s="227"/>
      <c r="AD185" s="227"/>
      <c r="AE185" s="227"/>
      <c r="AF185" s="386"/>
      <c r="AG185" s="386"/>
      <c r="AH185" s="387"/>
      <c r="AI185" s="387"/>
      <c r="AJ185" s="386"/>
      <c r="AK185" s="386"/>
      <c r="AL185" s="387"/>
    </row>
    <row r="186" spans="2:38" x14ac:dyDescent="0.3">
      <c r="B186" s="54">
        <v>174</v>
      </c>
      <c r="C186" s="61">
        <v>6</v>
      </c>
      <c r="D186" s="61" t="s">
        <v>66</v>
      </c>
      <c r="E186" s="61" t="s">
        <v>3945</v>
      </c>
      <c r="F186" s="372" t="s">
        <v>4091</v>
      </c>
      <c r="G186" s="282"/>
      <c r="H186" s="203"/>
      <c r="I186" s="203"/>
      <c r="J186" s="203"/>
      <c r="K186" s="203"/>
      <c r="L186" s="283"/>
      <c r="M186" s="227"/>
      <c r="N186" s="227"/>
      <c r="O186" s="294"/>
      <c r="P186" s="294"/>
      <c r="Q186" s="304"/>
      <c r="R186" s="227"/>
      <c r="S186" s="283"/>
      <c r="T186" s="281"/>
      <c r="U186" s="227"/>
      <c r="V186" s="283"/>
      <c r="W186" s="281"/>
      <c r="X186" s="227"/>
      <c r="Y186" s="283"/>
      <c r="Z186" s="281"/>
      <c r="AA186" s="316"/>
      <c r="AB186" s="227"/>
      <c r="AC186" s="227"/>
      <c r="AD186" s="227"/>
      <c r="AE186" s="227"/>
      <c r="AF186" s="386"/>
      <c r="AG186" s="386"/>
      <c r="AH186" s="387"/>
      <c r="AI186" s="387"/>
      <c r="AJ186" s="386"/>
      <c r="AK186" s="386"/>
      <c r="AL186" s="387"/>
    </row>
    <row r="187" spans="2:38" x14ac:dyDescent="0.3">
      <c r="B187" s="54">
        <v>175</v>
      </c>
      <c r="C187" s="61">
        <v>7</v>
      </c>
      <c r="D187" s="61" t="s">
        <v>66</v>
      </c>
      <c r="E187" s="61" t="s">
        <v>3945</v>
      </c>
      <c r="F187" s="372" t="s">
        <v>4091</v>
      </c>
      <c r="G187" s="282"/>
      <c r="H187" s="203"/>
      <c r="I187" s="203"/>
      <c r="J187" s="203"/>
      <c r="K187" s="203"/>
      <c r="L187" s="283"/>
      <c r="M187" s="227"/>
      <c r="N187" s="227"/>
      <c r="O187" s="294"/>
      <c r="P187" s="294"/>
      <c r="Q187" s="304"/>
      <c r="R187" s="227"/>
      <c r="S187" s="283"/>
      <c r="T187" s="281"/>
      <c r="U187" s="227"/>
      <c r="V187" s="283"/>
      <c r="W187" s="281"/>
      <c r="X187" s="227"/>
      <c r="Y187" s="283"/>
      <c r="Z187" s="281"/>
      <c r="AA187" s="316"/>
      <c r="AB187" s="227"/>
      <c r="AC187" s="227"/>
      <c r="AD187" s="227"/>
      <c r="AE187" s="227"/>
      <c r="AF187" s="386"/>
      <c r="AG187" s="386"/>
      <c r="AH187" s="387"/>
      <c r="AI187" s="387"/>
      <c r="AJ187" s="386"/>
      <c r="AK187" s="386"/>
      <c r="AL187" s="387"/>
    </row>
    <row r="188" spans="2:38" x14ac:dyDescent="0.3">
      <c r="B188" s="54">
        <v>176</v>
      </c>
      <c r="C188" s="61">
        <v>8</v>
      </c>
      <c r="D188" s="61" t="s">
        <v>66</v>
      </c>
      <c r="E188" s="61" t="s">
        <v>3945</v>
      </c>
      <c r="F188" s="372" t="s">
        <v>4091</v>
      </c>
      <c r="G188" s="282"/>
      <c r="H188" s="203"/>
      <c r="I188" s="203"/>
      <c r="J188" s="203"/>
      <c r="K188" s="203"/>
      <c r="L188" s="283"/>
      <c r="M188" s="227"/>
      <c r="N188" s="227"/>
      <c r="O188" s="294"/>
      <c r="P188" s="294"/>
      <c r="Q188" s="304"/>
      <c r="R188" s="227"/>
      <c r="S188" s="283"/>
      <c r="T188" s="281"/>
      <c r="U188" s="227"/>
      <c r="V188" s="283"/>
      <c r="W188" s="281"/>
      <c r="X188" s="227"/>
      <c r="Y188" s="283"/>
      <c r="Z188" s="281"/>
      <c r="AA188" s="316"/>
      <c r="AB188" s="227"/>
      <c r="AC188" s="227"/>
      <c r="AD188" s="227"/>
      <c r="AE188" s="227"/>
      <c r="AF188" s="386"/>
      <c r="AG188" s="386"/>
      <c r="AH188" s="387"/>
      <c r="AI188" s="387"/>
      <c r="AJ188" s="386"/>
      <c r="AK188" s="386"/>
      <c r="AL188" s="387"/>
    </row>
    <row r="189" spans="2:38" x14ac:dyDescent="0.3">
      <c r="B189" s="54">
        <v>177</v>
      </c>
      <c r="C189" s="61">
        <v>9</v>
      </c>
      <c r="D189" s="61" t="s">
        <v>66</v>
      </c>
      <c r="E189" s="61" t="s">
        <v>3945</v>
      </c>
      <c r="F189" s="372" t="s">
        <v>4091</v>
      </c>
      <c r="G189" s="282"/>
      <c r="H189" s="203"/>
      <c r="I189" s="203"/>
      <c r="J189" s="203"/>
      <c r="K189" s="203"/>
      <c r="L189" s="283"/>
      <c r="M189" s="227"/>
      <c r="N189" s="227"/>
      <c r="O189" s="294"/>
      <c r="P189" s="294"/>
      <c r="Q189" s="304"/>
      <c r="R189" s="227"/>
      <c r="S189" s="283"/>
      <c r="T189" s="281"/>
      <c r="U189" s="227"/>
      <c r="V189" s="283"/>
      <c r="W189" s="281"/>
      <c r="X189" s="227"/>
      <c r="Y189" s="283"/>
      <c r="Z189" s="281"/>
      <c r="AA189" s="316"/>
      <c r="AB189" s="227"/>
      <c r="AC189" s="227"/>
      <c r="AD189" s="227"/>
      <c r="AE189" s="227"/>
      <c r="AF189" s="386"/>
      <c r="AG189" s="386"/>
      <c r="AH189" s="387"/>
      <c r="AI189" s="387"/>
      <c r="AJ189" s="386"/>
      <c r="AK189" s="386"/>
      <c r="AL189" s="387"/>
    </row>
    <row r="190" spans="2:38" x14ac:dyDescent="0.3">
      <c r="B190" s="54">
        <v>178</v>
      </c>
      <c r="C190" s="61">
        <v>10</v>
      </c>
      <c r="D190" s="61" t="s">
        <v>66</v>
      </c>
      <c r="E190" s="61" t="s">
        <v>3945</v>
      </c>
      <c r="F190" s="372" t="s">
        <v>4091</v>
      </c>
      <c r="G190" s="282"/>
      <c r="H190" s="203"/>
      <c r="I190" s="203"/>
      <c r="J190" s="203"/>
      <c r="K190" s="203"/>
      <c r="L190" s="283"/>
      <c r="M190" s="227"/>
      <c r="N190" s="227"/>
      <c r="O190" s="294"/>
      <c r="P190" s="294"/>
      <c r="Q190" s="304"/>
      <c r="R190" s="227"/>
      <c r="S190" s="283"/>
      <c r="T190" s="281"/>
      <c r="U190" s="227"/>
      <c r="V190" s="283"/>
      <c r="W190" s="281"/>
      <c r="X190" s="227"/>
      <c r="Y190" s="283"/>
      <c r="Z190" s="281"/>
      <c r="AA190" s="316"/>
      <c r="AB190" s="227"/>
      <c r="AC190" s="227"/>
      <c r="AD190" s="227"/>
      <c r="AE190" s="227"/>
      <c r="AF190" s="386"/>
      <c r="AG190" s="386"/>
      <c r="AH190" s="387"/>
      <c r="AI190" s="387"/>
      <c r="AJ190" s="386"/>
      <c r="AK190" s="386"/>
      <c r="AL190" s="387"/>
    </row>
    <row r="191" spans="2:38" x14ac:dyDescent="0.3">
      <c r="B191" s="54">
        <v>179</v>
      </c>
      <c r="C191" s="61">
        <v>11</v>
      </c>
      <c r="D191" s="61" t="s">
        <v>66</v>
      </c>
      <c r="E191" s="61" t="s">
        <v>3945</v>
      </c>
      <c r="F191" s="372" t="s">
        <v>4091</v>
      </c>
      <c r="G191" s="282"/>
      <c r="H191" s="203"/>
      <c r="I191" s="203"/>
      <c r="J191" s="203"/>
      <c r="K191" s="203"/>
      <c r="L191" s="283"/>
      <c r="M191" s="227"/>
      <c r="N191" s="227"/>
      <c r="O191" s="294"/>
      <c r="P191" s="294"/>
      <c r="Q191" s="304"/>
      <c r="R191" s="227"/>
      <c r="S191" s="283"/>
      <c r="T191" s="281"/>
      <c r="U191" s="227"/>
      <c r="V191" s="283"/>
      <c r="W191" s="281"/>
      <c r="X191" s="227"/>
      <c r="Y191" s="283"/>
      <c r="Z191" s="281"/>
      <c r="AA191" s="316"/>
      <c r="AB191" s="227"/>
      <c r="AC191" s="227"/>
      <c r="AD191" s="227"/>
      <c r="AE191" s="227"/>
      <c r="AF191" s="386"/>
      <c r="AG191" s="386"/>
      <c r="AH191" s="387"/>
      <c r="AI191" s="387"/>
      <c r="AJ191" s="386"/>
      <c r="AK191" s="386"/>
      <c r="AL191" s="387"/>
    </row>
    <row r="192" spans="2:38" x14ac:dyDescent="0.3">
      <c r="B192" s="54">
        <v>180</v>
      </c>
      <c r="C192" s="61">
        <v>12</v>
      </c>
      <c r="D192" s="61" t="s">
        <v>66</v>
      </c>
      <c r="E192" s="61" t="s">
        <v>3945</v>
      </c>
      <c r="F192" s="372" t="s">
        <v>4091</v>
      </c>
      <c r="G192" s="282"/>
      <c r="H192" s="203"/>
      <c r="I192" s="203"/>
      <c r="J192" s="203"/>
      <c r="K192" s="203"/>
      <c r="L192" s="283"/>
      <c r="M192" s="227"/>
      <c r="N192" s="227"/>
      <c r="O192" s="294"/>
      <c r="P192" s="294"/>
      <c r="Q192" s="304"/>
      <c r="R192" s="227"/>
      <c r="S192" s="283"/>
      <c r="T192" s="281"/>
      <c r="U192" s="227"/>
      <c r="V192" s="283"/>
      <c r="W192" s="281"/>
      <c r="X192" s="227"/>
      <c r="Y192" s="283"/>
      <c r="Z192" s="281"/>
      <c r="AA192" s="316"/>
      <c r="AB192" s="227"/>
      <c r="AC192" s="227"/>
      <c r="AD192" s="227"/>
      <c r="AE192" s="227"/>
      <c r="AF192" s="386"/>
      <c r="AG192" s="386"/>
      <c r="AH192" s="387"/>
      <c r="AI192" s="387"/>
      <c r="AJ192" s="386"/>
      <c r="AK192" s="386"/>
      <c r="AL192" s="387"/>
    </row>
    <row r="193" spans="2:38" x14ac:dyDescent="0.3">
      <c r="B193" s="54">
        <v>181</v>
      </c>
      <c r="C193" s="61">
        <v>13</v>
      </c>
      <c r="D193" s="61" t="s">
        <v>66</v>
      </c>
      <c r="E193" s="61" t="s">
        <v>3945</v>
      </c>
      <c r="F193" s="372" t="s">
        <v>4091</v>
      </c>
      <c r="G193" s="282"/>
      <c r="H193" s="203"/>
      <c r="I193" s="203"/>
      <c r="J193" s="203"/>
      <c r="K193" s="203"/>
      <c r="L193" s="283"/>
      <c r="M193" s="227"/>
      <c r="N193" s="227"/>
      <c r="O193" s="294"/>
      <c r="P193" s="294"/>
      <c r="Q193" s="304"/>
      <c r="R193" s="227"/>
      <c r="S193" s="283"/>
      <c r="T193" s="281"/>
      <c r="U193" s="227"/>
      <c r="V193" s="283"/>
      <c r="W193" s="281"/>
      <c r="X193" s="227"/>
      <c r="Y193" s="283"/>
      <c r="Z193" s="281"/>
      <c r="AA193" s="316"/>
      <c r="AB193" s="227"/>
      <c r="AC193" s="227"/>
      <c r="AD193" s="227"/>
      <c r="AE193" s="227"/>
      <c r="AF193" s="386"/>
      <c r="AG193" s="386"/>
      <c r="AH193" s="387"/>
      <c r="AI193" s="387"/>
      <c r="AJ193" s="386"/>
      <c r="AK193" s="386"/>
      <c r="AL193" s="387"/>
    </row>
    <row r="194" spans="2:38" x14ac:dyDescent="0.3">
      <c r="B194" s="54">
        <v>182</v>
      </c>
      <c r="C194" s="61">
        <v>14</v>
      </c>
      <c r="D194" s="61" t="s">
        <v>66</v>
      </c>
      <c r="E194" s="61" t="s">
        <v>3945</v>
      </c>
      <c r="F194" s="372" t="s">
        <v>4091</v>
      </c>
      <c r="G194" s="282"/>
      <c r="H194" s="203"/>
      <c r="I194" s="203"/>
      <c r="J194" s="203"/>
      <c r="K194" s="203"/>
      <c r="L194" s="283"/>
      <c r="M194" s="227"/>
      <c r="N194" s="227"/>
      <c r="O194" s="294"/>
      <c r="P194" s="294"/>
      <c r="Q194" s="304"/>
      <c r="R194" s="227"/>
      <c r="S194" s="283"/>
      <c r="T194" s="281"/>
      <c r="U194" s="227"/>
      <c r="V194" s="283"/>
      <c r="W194" s="281"/>
      <c r="X194" s="227"/>
      <c r="Y194" s="283"/>
      <c r="Z194" s="281"/>
      <c r="AA194" s="316"/>
      <c r="AB194" s="227"/>
      <c r="AC194" s="227"/>
      <c r="AD194" s="227"/>
      <c r="AE194" s="227"/>
      <c r="AF194" s="386"/>
      <c r="AG194" s="386"/>
      <c r="AH194" s="387"/>
      <c r="AI194" s="387"/>
      <c r="AJ194" s="386"/>
      <c r="AK194" s="386"/>
      <c r="AL194" s="387"/>
    </row>
    <row r="195" spans="2:38" ht="13.5" thickBot="1" x14ac:dyDescent="0.35">
      <c r="B195" s="54">
        <v>183</v>
      </c>
      <c r="C195" s="75">
        <v>15</v>
      </c>
      <c r="D195" s="76" t="s">
        <v>66</v>
      </c>
      <c r="E195" s="76" t="s">
        <v>3945</v>
      </c>
      <c r="F195" s="374" t="s">
        <v>4091</v>
      </c>
      <c r="G195" s="284"/>
      <c r="H195" s="205"/>
      <c r="I195" s="205"/>
      <c r="J195" s="205"/>
      <c r="K195" s="205"/>
      <c r="L195" s="285"/>
      <c r="M195" s="234"/>
      <c r="N195" s="234"/>
      <c r="O195" s="263"/>
      <c r="P195" s="263"/>
      <c r="Q195" s="305"/>
      <c r="R195" s="234"/>
      <c r="S195" s="285"/>
      <c r="T195" s="285"/>
      <c r="U195" s="234"/>
      <c r="V195" s="285"/>
      <c r="W195" s="285"/>
      <c r="X195" s="234"/>
      <c r="Y195" s="285"/>
      <c r="Z195" s="285"/>
      <c r="AA195" s="317"/>
      <c r="AB195" s="234"/>
      <c r="AC195" s="234"/>
      <c r="AD195" s="234"/>
      <c r="AE195" s="234"/>
      <c r="AF195" s="395"/>
      <c r="AG195" s="395"/>
      <c r="AH195" s="393"/>
      <c r="AI195" s="393"/>
      <c r="AJ195" s="395"/>
      <c r="AK195" s="395"/>
      <c r="AL195" s="393"/>
    </row>
    <row r="196" spans="2:38" x14ac:dyDescent="0.3">
      <c r="B196" s="54">
        <v>184</v>
      </c>
      <c r="C196" s="72">
        <v>1</v>
      </c>
      <c r="D196" s="56" t="s">
        <v>66</v>
      </c>
      <c r="E196" s="61" t="s">
        <v>4039</v>
      </c>
      <c r="F196" s="372" t="s">
        <v>4091</v>
      </c>
      <c r="G196" s="286"/>
      <c r="H196" s="200"/>
      <c r="I196" s="200"/>
      <c r="J196" s="200"/>
      <c r="K196" s="200"/>
      <c r="L196" s="287"/>
      <c r="M196" s="233"/>
      <c r="N196" s="233"/>
      <c r="O196" s="298"/>
      <c r="P196" s="298"/>
      <c r="Q196" s="306"/>
      <c r="R196" s="233"/>
      <c r="S196" s="287"/>
      <c r="T196" s="281"/>
      <c r="U196" s="233"/>
      <c r="V196" s="287"/>
      <c r="W196" s="281"/>
      <c r="X196" s="233"/>
      <c r="Y196" s="287"/>
      <c r="Z196" s="281"/>
      <c r="AA196" s="318"/>
      <c r="AB196" s="233"/>
      <c r="AC196" s="233"/>
      <c r="AD196" s="233"/>
      <c r="AE196" s="233"/>
      <c r="AF196" s="396"/>
      <c r="AG196" s="396"/>
      <c r="AH196" s="390"/>
      <c r="AI196" s="390"/>
      <c r="AJ196" s="396"/>
      <c r="AK196" s="396"/>
      <c r="AL196" s="390"/>
    </row>
    <row r="197" spans="2:38" x14ac:dyDescent="0.3">
      <c r="B197" s="54">
        <v>185</v>
      </c>
      <c r="C197" s="61">
        <v>2</v>
      </c>
      <c r="D197" s="61" t="s">
        <v>66</v>
      </c>
      <c r="E197" s="61" t="s">
        <v>4039</v>
      </c>
      <c r="F197" s="372" t="s">
        <v>4091</v>
      </c>
      <c r="G197" s="282"/>
      <c r="H197" s="203"/>
      <c r="I197" s="203"/>
      <c r="J197" s="203"/>
      <c r="K197" s="203"/>
      <c r="L197" s="283"/>
      <c r="M197" s="227"/>
      <c r="N197" s="227"/>
      <c r="O197" s="294"/>
      <c r="P197" s="294"/>
      <c r="Q197" s="304"/>
      <c r="R197" s="227"/>
      <c r="S197" s="283"/>
      <c r="T197" s="281"/>
      <c r="U197" s="227"/>
      <c r="V197" s="283"/>
      <c r="W197" s="281"/>
      <c r="X197" s="227"/>
      <c r="Y197" s="283"/>
      <c r="Z197" s="281"/>
      <c r="AA197" s="316"/>
      <c r="AB197" s="227"/>
      <c r="AC197" s="227"/>
      <c r="AD197" s="227"/>
      <c r="AE197" s="227"/>
      <c r="AF197" s="386"/>
      <c r="AG197" s="386"/>
      <c r="AH197" s="387"/>
      <c r="AI197" s="387"/>
      <c r="AJ197" s="386"/>
      <c r="AK197" s="386"/>
      <c r="AL197" s="387"/>
    </row>
    <row r="198" spans="2:38" x14ac:dyDescent="0.3">
      <c r="B198" s="54">
        <v>186</v>
      </c>
      <c r="C198" s="61">
        <v>3</v>
      </c>
      <c r="D198" s="61" t="s">
        <v>66</v>
      </c>
      <c r="E198" s="61" t="s">
        <v>4039</v>
      </c>
      <c r="F198" s="372" t="s">
        <v>4091</v>
      </c>
      <c r="G198" s="282"/>
      <c r="H198" s="203"/>
      <c r="I198" s="203"/>
      <c r="J198" s="203"/>
      <c r="K198" s="203"/>
      <c r="L198" s="283"/>
      <c r="M198" s="227"/>
      <c r="N198" s="227"/>
      <c r="O198" s="294"/>
      <c r="P198" s="294"/>
      <c r="Q198" s="304"/>
      <c r="R198" s="227"/>
      <c r="S198" s="283"/>
      <c r="T198" s="281"/>
      <c r="U198" s="227"/>
      <c r="V198" s="283"/>
      <c r="W198" s="281"/>
      <c r="X198" s="227"/>
      <c r="Y198" s="283"/>
      <c r="Z198" s="281"/>
      <c r="AA198" s="316"/>
      <c r="AB198" s="227"/>
      <c r="AC198" s="227"/>
      <c r="AD198" s="227"/>
      <c r="AE198" s="227"/>
      <c r="AF198" s="386"/>
      <c r="AG198" s="386"/>
      <c r="AH198" s="387"/>
      <c r="AI198" s="387"/>
      <c r="AJ198" s="386"/>
      <c r="AK198" s="386"/>
      <c r="AL198" s="387"/>
    </row>
    <row r="199" spans="2:38" x14ac:dyDescent="0.3">
      <c r="B199" s="54">
        <v>187</v>
      </c>
      <c r="C199" s="61">
        <v>4</v>
      </c>
      <c r="D199" s="61" t="s">
        <v>66</v>
      </c>
      <c r="E199" s="61" t="s">
        <v>4039</v>
      </c>
      <c r="F199" s="372" t="s">
        <v>4091</v>
      </c>
      <c r="G199" s="282"/>
      <c r="H199" s="203"/>
      <c r="I199" s="203"/>
      <c r="J199" s="203"/>
      <c r="K199" s="203"/>
      <c r="L199" s="283"/>
      <c r="M199" s="227"/>
      <c r="N199" s="227"/>
      <c r="O199" s="294"/>
      <c r="P199" s="294"/>
      <c r="Q199" s="304"/>
      <c r="R199" s="227"/>
      <c r="S199" s="283"/>
      <c r="T199" s="281"/>
      <c r="U199" s="227"/>
      <c r="V199" s="283"/>
      <c r="W199" s="281"/>
      <c r="X199" s="227"/>
      <c r="Y199" s="283"/>
      <c r="Z199" s="281"/>
      <c r="AA199" s="316"/>
      <c r="AB199" s="227"/>
      <c r="AC199" s="227"/>
      <c r="AD199" s="227"/>
      <c r="AE199" s="227"/>
      <c r="AF199" s="386"/>
      <c r="AG199" s="386"/>
      <c r="AH199" s="387"/>
      <c r="AI199" s="387"/>
      <c r="AJ199" s="386"/>
      <c r="AK199" s="386"/>
      <c r="AL199" s="387"/>
    </row>
    <row r="200" spans="2:38" x14ac:dyDescent="0.3">
      <c r="B200" s="54">
        <v>188</v>
      </c>
      <c r="C200" s="61">
        <v>5</v>
      </c>
      <c r="D200" s="61" t="s">
        <v>66</v>
      </c>
      <c r="E200" s="61" t="s">
        <v>4039</v>
      </c>
      <c r="F200" s="372" t="s">
        <v>4091</v>
      </c>
      <c r="G200" s="282"/>
      <c r="H200" s="203"/>
      <c r="I200" s="203"/>
      <c r="J200" s="203"/>
      <c r="K200" s="203"/>
      <c r="L200" s="283"/>
      <c r="M200" s="227"/>
      <c r="N200" s="227"/>
      <c r="O200" s="294"/>
      <c r="P200" s="294"/>
      <c r="Q200" s="304"/>
      <c r="R200" s="227"/>
      <c r="S200" s="283"/>
      <c r="T200" s="281"/>
      <c r="U200" s="227"/>
      <c r="V200" s="283"/>
      <c r="W200" s="281"/>
      <c r="X200" s="227"/>
      <c r="Y200" s="283"/>
      <c r="Z200" s="281"/>
      <c r="AA200" s="316"/>
      <c r="AB200" s="227"/>
      <c r="AC200" s="227"/>
      <c r="AD200" s="227"/>
      <c r="AE200" s="227"/>
      <c r="AF200" s="386"/>
      <c r="AG200" s="386"/>
      <c r="AH200" s="387"/>
      <c r="AI200" s="387"/>
      <c r="AJ200" s="386"/>
      <c r="AK200" s="386"/>
      <c r="AL200" s="387"/>
    </row>
    <row r="201" spans="2:38" x14ac:dyDescent="0.3">
      <c r="B201" s="54">
        <v>189</v>
      </c>
      <c r="C201" s="61">
        <v>6</v>
      </c>
      <c r="D201" s="61" t="s">
        <v>66</v>
      </c>
      <c r="E201" s="61" t="s">
        <v>4039</v>
      </c>
      <c r="F201" s="372" t="s">
        <v>4091</v>
      </c>
      <c r="G201" s="282"/>
      <c r="H201" s="203"/>
      <c r="I201" s="203"/>
      <c r="J201" s="203"/>
      <c r="K201" s="203"/>
      <c r="L201" s="283"/>
      <c r="M201" s="227"/>
      <c r="N201" s="227"/>
      <c r="O201" s="294"/>
      <c r="P201" s="294"/>
      <c r="Q201" s="304"/>
      <c r="R201" s="227"/>
      <c r="S201" s="283"/>
      <c r="T201" s="281"/>
      <c r="U201" s="227"/>
      <c r="V201" s="283"/>
      <c r="W201" s="281"/>
      <c r="X201" s="227"/>
      <c r="Y201" s="283"/>
      <c r="Z201" s="281"/>
      <c r="AA201" s="316"/>
      <c r="AB201" s="227"/>
      <c r="AC201" s="227"/>
      <c r="AD201" s="227"/>
      <c r="AE201" s="227"/>
      <c r="AF201" s="386"/>
      <c r="AG201" s="386"/>
      <c r="AH201" s="387"/>
      <c r="AI201" s="387"/>
      <c r="AJ201" s="386"/>
      <c r="AK201" s="386"/>
      <c r="AL201" s="387"/>
    </row>
    <row r="202" spans="2:38" x14ac:dyDescent="0.3">
      <c r="B202" s="54">
        <v>190</v>
      </c>
      <c r="C202" s="61">
        <v>7</v>
      </c>
      <c r="D202" s="61" t="s">
        <v>66</v>
      </c>
      <c r="E202" s="61" t="s">
        <v>4039</v>
      </c>
      <c r="F202" s="372" t="s">
        <v>4091</v>
      </c>
      <c r="G202" s="282"/>
      <c r="H202" s="203"/>
      <c r="I202" s="203"/>
      <c r="J202" s="203"/>
      <c r="K202" s="203"/>
      <c r="L202" s="283"/>
      <c r="M202" s="227"/>
      <c r="N202" s="227"/>
      <c r="O202" s="294"/>
      <c r="P202" s="294"/>
      <c r="Q202" s="304"/>
      <c r="R202" s="227"/>
      <c r="S202" s="283"/>
      <c r="T202" s="281"/>
      <c r="U202" s="227"/>
      <c r="V202" s="283"/>
      <c r="W202" s="281"/>
      <c r="X202" s="227"/>
      <c r="Y202" s="283"/>
      <c r="Z202" s="281"/>
      <c r="AA202" s="316"/>
      <c r="AB202" s="227"/>
      <c r="AC202" s="227"/>
      <c r="AD202" s="227"/>
      <c r="AE202" s="227"/>
      <c r="AF202" s="386"/>
      <c r="AG202" s="386"/>
      <c r="AH202" s="387"/>
      <c r="AI202" s="387"/>
      <c r="AJ202" s="386"/>
      <c r="AK202" s="386"/>
      <c r="AL202" s="387"/>
    </row>
    <row r="203" spans="2:38" x14ac:dyDescent="0.3">
      <c r="B203" s="54">
        <v>191</v>
      </c>
      <c r="C203" s="61">
        <v>8</v>
      </c>
      <c r="D203" s="61" t="s">
        <v>66</v>
      </c>
      <c r="E203" s="61" t="s">
        <v>4039</v>
      </c>
      <c r="F203" s="372" t="s">
        <v>4091</v>
      </c>
      <c r="G203" s="282"/>
      <c r="H203" s="203"/>
      <c r="I203" s="203"/>
      <c r="J203" s="203"/>
      <c r="K203" s="203"/>
      <c r="L203" s="283"/>
      <c r="M203" s="227"/>
      <c r="N203" s="227"/>
      <c r="O203" s="294"/>
      <c r="P203" s="294"/>
      <c r="Q203" s="304"/>
      <c r="R203" s="227"/>
      <c r="S203" s="283"/>
      <c r="T203" s="281"/>
      <c r="U203" s="227"/>
      <c r="V203" s="283"/>
      <c r="W203" s="281"/>
      <c r="X203" s="227"/>
      <c r="Y203" s="283"/>
      <c r="Z203" s="281"/>
      <c r="AA203" s="316"/>
      <c r="AB203" s="227"/>
      <c r="AC203" s="227"/>
      <c r="AD203" s="227"/>
      <c r="AE203" s="227"/>
      <c r="AF203" s="386"/>
      <c r="AG203" s="386"/>
      <c r="AH203" s="387"/>
      <c r="AI203" s="387"/>
      <c r="AJ203" s="386"/>
      <c r="AK203" s="386"/>
      <c r="AL203" s="387"/>
    </row>
    <row r="204" spans="2:38" x14ac:dyDescent="0.3">
      <c r="B204" s="54">
        <v>192</v>
      </c>
      <c r="C204" s="61">
        <v>9</v>
      </c>
      <c r="D204" s="61" t="s">
        <v>66</v>
      </c>
      <c r="E204" s="61" t="s">
        <v>4039</v>
      </c>
      <c r="F204" s="372" t="s">
        <v>4091</v>
      </c>
      <c r="G204" s="282"/>
      <c r="H204" s="203"/>
      <c r="I204" s="203"/>
      <c r="J204" s="203"/>
      <c r="K204" s="203"/>
      <c r="L204" s="283"/>
      <c r="M204" s="227"/>
      <c r="N204" s="227"/>
      <c r="O204" s="294"/>
      <c r="P204" s="294"/>
      <c r="Q204" s="304"/>
      <c r="R204" s="227"/>
      <c r="S204" s="283"/>
      <c r="T204" s="281"/>
      <c r="U204" s="227"/>
      <c r="V204" s="283"/>
      <c r="W204" s="281"/>
      <c r="X204" s="227"/>
      <c r="Y204" s="283"/>
      <c r="Z204" s="281"/>
      <c r="AA204" s="316"/>
      <c r="AB204" s="227"/>
      <c r="AC204" s="227"/>
      <c r="AD204" s="227"/>
      <c r="AE204" s="227"/>
      <c r="AF204" s="386"/>
      <c r="AG204" s="386"/>
      <c r="AH204" s="387"/>
      <c r="AI204" s="387"/>
      <c r="AJ204" s="386"/>
      <c r="AK204" s="386"/>
      <c r="AL204" s="387"/>
    </row>
    <row r="205" spans="2:38" x14ac:dyDescent="0.3">
      <c r="B205" s="54">
        <v>193</v>
      </c>
      <c r="C205" s="61">
        <v>10</v>
      </c>
      <c r="D205" s="61" t="s">
        <v>66</v>
      </c>
      <c r="E205" s="61" t="s">
        <v>4039</v>
      </c>
      <c r="F205" s="372" t="s">
        <v>4091</v>
      </c>
      <c r="G205" s="282"/>
      <c r="H205" s="203"/>
      <c r="I205" s="203"/>
      <c r="J205" s="203"/>
      <c r="K205" s="203"/>
      <c r="L205" s="283"/>
      <c r="M205" s="227"/>
      <c r="N205" s="227"/>
      <c r="O205" s="294"/>
      <c r="P205" s="294"/>
      <c r="Q205" s="304"/>
      <c r="R205" s="227"/>
      <c r="S205" s="283"/>
      <c r="T205" s="281"/>
      <c r="U205" s="227"/>
      <c r="V205" s="283"/>
      <c r="W205" s="281"/>
      <c r="X205" s="227"/>
      <c r="Y205" s="283"/>
      <c r="Z205" s="281"/>
      <c r="AA205" s="316"/>
      <c r="AB205" s="227"/>
      <c r="AC205" s="227"/>
      <c r="AD205" s="227"/>
      <c r="AE205" s="227"/>
      <c r="AF205" s="386"/>
      <c r="AG205" s="386"/>
      <c r="AH205" s="387"/>
      <c r="AI205" s="387"/>
      <c r="AJ205" s="386"/>
      <c r="AK205" s="386"/>
      <c r="AL205" s="387"/>
    </row>
    <row r="206" spans="2:38" x14ac:dyDescent="0.3">
      <c r="B206" s="54">
        <v>194</v>
      </c>
      <c r="C206" s="61">
        <v>11</v>
      </c>
      <c r="D206" s="61" t="s">
        <v>66</v>
      </c>
      <c r="E206" s="61" t="s">
        <v>4039</v>
      </c>
      <c r="F206" s="372" t="s">
        <v>4091</v>
      </c>
      <c r="G206" s="282"/>
      <c r="H206" s="203"/>
      <c r="I206" s="203"/>
      <c r="J206" s="203"/>
      <c r="K206" s="203"/>
      <c r="L206" s="283"/>
      <c r="M206" s="227"/>
      <c r="N206" s="227"/>
      <c r="O206" s="294"/>
      <c r="P206" s="294"/>
      <c r="Q206" s="304"/>
      <c r="R206" s="227"/>
      <c r="S206" s="283"/>
      <c r="T206" s="281"/>
      <c r="U206" s="227"/>
      <c r="V206" s="283"/>
      <c r="W206" s="281"/>
      <c r="X206" s="227"/>
      <c r="Y206" s="283"/>
      <c r="Z206" s="281"/>
      <c r="AA206" s="316"/>
      <c r="AB206" s="227"/>
      <c r="AC206" s="227"/>
      <c r="AD206" s="227"/>
      <c r="AE206" s="227"/>
      <c r="AF206" s="386"/>
      <c r="AG206" s="386"/>
      <c r="AH206" s="387"/>
      <c r="AI206" s="387"/>
      <c r="AJ206" s="386"/>
      <c r="AK206" s="386"/>
      <c r="AL206" s="387"/>
    </row>
    <row r="207" spans="2:38" x14ac:dyDescent="0.3">
      <c r="B207" s="54">
        <v>195</v>
      </c>
      <c r="C207" s="61">
        <v>12</v>
      </c>
      <c r="D207" s="61" t="s">
        <v>66</v>
      </c>
      <c r="E207" s="61" t="s">
        <v>4039</v>
      </c>
      <c r="F207" s="372" t="s">
        <v>4091</v>
      </c>
      <c r="G207" s="282"/>
      <c r="H207" s="203"/>
      <c r="I207" s="203"/>
      <c r="J207" s="203"/>
      <c r="K207" s="203"/>
      <c r="L207" s="283"/>
      <c r="M207" s="227"/>
      <c r="N207" s="227"/>
      <c r="O207" s="294"/>
      <c r="P207" s="294"/>
      <c r="Q207" s="304"/>
      <c r="R207" s="227"/>
      <c r="S207" s="283"/>
      <c r="T207" s="281"/>
      <c r="U207" s="227"/>
      <c r="V207" s="283"/>
      <c r="W207" s="281"/>
      <c r="X207" s="227"/>
      <c r="Y207" s="283"/>
      <c r="Z207" s="281"/>
      <c r="AA207" s="316"/>
      <c r="AB207" s="227"/>
      <c r="AC207" s="227"/>
      <c r="AD207" s="227"/>
      <c r="AE207" s="227"/>
      <c r="AF207" s="386"/>
      <c r="AG207" s="386"/>
      <c r="AH207" s="387"/>
      <c r="AI207" s="387"/>
      <c r="AJ207" s="386"/>
      <c r="AK207" s="386"/>
      <c r="AL207" s="387"/>
    </row>
    <row r="208" spans="2:38" x14ac:dyDescent="0.3">
      <c r="B208" s="54">
        <v>196</v>
      </c>
      <c r="C208" s="61">
        <v>13</v>
      </c>
      <c r="D208" s="61" t="s">
        <v>66</v>
      </c>
      <c r="E208" s="61" t="s">
        <v>4039</v>
      </c>
      <c r="F208" s="372" t="s">
        <v>4091</v>
      </c>
      <c r="G208" s="282"/>
      <c r="H208" s="203"/>
      <c r="I208" s="203"/>
      <c r="J208" s="203"/>
      <c r="K208" s="203"/>
      <c r="L208" s="283"/>
      <c r="M208" s="227"/>
      <c r="N208" s="227"/>
      <c r="O208" s="294"/>
      <c r="P208" s="294"/>
      <c r="Q208" s="304"/>
      <c r="R208" s="227"/>
      <c r="S208" s="283"/>
      <c r="T208" s="281"/>
      <c r="U208" s="227"/>
      <c r="V208" s="283"/>
      <c r="W208" s="281"/>
      <c r="X208" s="227"/>
      <c r="Y208" s="283"/>
      <c r="Z208" s="281"/>
      <c r="AA208" s="316"/>
      <c r="AB208" s="227"/>
      <c r="AC208" s="227"/>
      <c r="AD208" s="227"/>
      <c r="AE208" s="227"/>
      <c r="AF208" s="386"/>
      <c r="AG208" s="386"/>
      <c r="AH208" s="387"/>
      <c r="AI208" s="387"/>
      <c r="AJ208" s="386"/>
      <c r="AK208" s="386"/>
      <c r="AL208" s="387"/>
    </row>
    <row r="209" spans="2:38" x14ac:dyDescent="0.3">
      <c r="B209" s="54">
        <v>197</v>
      </c>
      <c r="C209" s="61">
        <v>14</v>
      </c>
      <c r="D209" s="61" t="s">
        <v>66</v>
      </c>
      <c r="E209" s="61" t="s">
        <v>4039</v>
      </c>
      <c r="F209" s="372" t="s">
        <v>4091</v>
      </c>
      <c r="G209" s="282"/>
      <c r="H209" s="203"/>
      <c r="I209" s="203"/>
      <c r="J209" s="203"/>
      <c r="K209" s="203"/>
      <c r="L209" s="283"/>
      <c r="M209" s="227"/>
      <c r="N209" s="227"/>
      <c r="O209" s="294"/>
      <c r="P209" s="294"/>
      <c r="Q209" s="304"/>
      <c r="R209" s="227"/>
      <c r="S209" s="283"/>
      <c r="T209" s="281"/>
      <c r="U209" s="227"/>
      <c r="V209" s="283"/>
      <c r="W209" s="281"/>
      <c r="X209" s="227"/>
      <c r="Y209" s="283"/>
      <c r="Z209" s="281"/>
      <c r="AA209" s="316"/>
      <c r="AB209" s="227"/>
      <c r="AC209" s="227"/>
      <c r="AD209" s="227"/>
      <c r="AE209" s="227"/>
      <c r="AF209" s="386"/>
      <c r="AG209" s="386"/>
      <c r="AH209" s="387"/>
      <c r="AI209" s="387"/>
      <c r="AJ209" s="386"/>
      <c r="AK209" s="386"/>
      <c r="AL209" s="387"/>
    </row>
    <row r="210" spans="2:38" ht="13.5" thickBot="1" x14ac:dyDescent="0.35">
      <c r="B210" s="54">
        <v>198</v>
      </c>
      <c r="C210" s="75">
        <v>15</v>
      </c>
      <c r="D210" s="76" t="s">
        <v>66</v>
      </c>
      <c r="E210" s="76" t="s">
        <v>4039</v>
      </c>
      <c r="F210" s="374" t="s">
        <v>4091</v>
      </c>
      <c r="G210" s="284"/>
      <c r="H210" s="205"/>
      <c r="I210" s="205"/>
      <c r="J210" s="205"/>
      <c r="K210" s="205"/>
      <c r="L210" s="285"/>
      <c r="M210" s="234"/>
      <c r="N210" s="234"/>
      <c r="O210" s="263"/>
      <c r="P210" s="263"/>
      <c r="Q210" s="305"/>
      <c r="R210" s="234"/>
      <c r="S210" s="285"/>
      <c r="T210" s="285"/>
      <c r="U210" s="234"/>
      <c r="V210" s="285"/>
      <c r="W210" s="285"/>
      <c r="X210" s="234"/>
      <c r="Y210" s="285"/>
      <c r="Z210" s="285"/>
      <c r="AA210" s="317"/>
      <c r="AB210" s="234"/>
      <c r="AC210" s="234"/>
      <c r="AD210" s="234"/>
      <c r="AE210" s="234"/>
      <c r="AF210" s="395"/>
      <c r="AG210" s="395"/>
      <c r="AH210" s="393"/>
      <c r="AI210" s="393"/>
      <c r="AJ210" s="395"/>
      <c r="AK210" s="395"/>
      <c r="AL210" s="393"/>
    </row>
    <row r="211" spans="2:38" x14ac:dyDescent="0.3">
      <c r="B211" s="54">
        <v>199</v>
      </c>
      <c r="C211" s="72">
        <v>1</v>
      </c>
      <c r="D211" s="56" t="s">
        <v>66</v>
      </c>
      <c r="E211" s="61" t="s">
        <v>3957</v>
      </c>
      <c r="F211" s="372" t="s">
        <v>4091</v>
      </c>
      <c r="G211" s="286"/>
      <c r="H211" s="200"/>
      <c r="I211" s="200"/>
      <c r="J211" s="200"/>
      <c r="K211" s="200"/>
      <c r="L211" s="287"/>
      <c r="M211" s="233"/>
      <c r="N211" s="233"/>
      <c r="O211" s="298"/>
      <c r="P211" s="298"/>
      <c r="Q211" s="306"/>
      <c r="R211" s="233"/>
      <c r="S211" s="287"/>
      <c r="T211" s="281"/>
      <c r="U211" s="233"/>
      <c r="V211" s="287"/>
      <c r="W211" s="281"/>
      <c r="X211" s="233"/>
      <c r="Y211" s="287"/>
      <c r="Z211" s="281"/>
      <c r="AA211" s="318"/>
      <c r="AB211" s="233"/>
      <c r="AC211" s="233"/>
      <c r="AD211" s="233"/>
      <c r="AE211" s="233"/>
      <c r="AF211" s="396"/>
      <c r="AG211" s="396"/>
      <c r="AH211" s="390"/>
      <c r="AI211" s="390"/>
      <c r="AJ211" s="396"/>
      <c r="AK211" s="396"/>
      <c r="AL211" s="390"/>
    </row>
    <row r="212" spans="2:38" x14ac:dyDescent="0.3">
      <c r="B212" s="54">
        <v>200</v>
      </c>
      <c r="C212" s="61">
        <v>2</v>
      </c>
      <c r="D212" s="61" t="s">
        <v>66</v>
      </c>
      <c r="E212" s="61" t="s">
        <v>3957</v>
      </c>
      <c r="F212" s="372" t="s">
        <v>4091</v>
      </c>
      <c r="G212" s="282"/>
      <c r="H212" s="203"/>
      <c r="I212" s="203"/>
      <c r="J212" s="203"/>
      <c r="K212" s="203"/>
      <c r="L212" s="283"/>
      <c r="M212" s="227"/>
      <c r="N212" s="227"/>
      <c r="O212" s="294"/>
      <c r="P212" s="294"/>
      <c r="Q212" s="304"/>
      <c r="R212" s="227"/>
      <c r="S212" s="283"/>
      <c r="T212" s="281"/>
      <c r="U212" s="227"/>
      <c r="V212" s="283"/>
      <c r="W212" s="281"/>
      <c r="X212" s="227"/>
      <c r="Y212" s="283"/>
      <c r="Z212" s="281"/>
      <c r="AA212" s="316"/>
      <c r="AB212" s="227"/>
      <c r="AC212" s="227"/>
      <c r="AD212" s="227"/>
      <c r="AE212" s="227"/>
      <c r="AF212" s="386"/>
      <c r="AG212" s="386"/>
      <c r="AH212" s="387"/>
      <c r="AI212" s="387"/>
      <c r="AJ212" s="386"/>
      <c r="AK212" s="386"/>
      <c r="AL212" s="387"/>
    </row>
    <row r="213" spans="2:38" x14ac:dyDescent="0.3">
      <c r="B213" s="54">
        <v>201</v>
      </c>
      <c r="C213" s="61">
        <v>3</v>
      </c>
      <c r="D213" s="61" t="s">
        <v>66</v>
      </c>
      <c r="E213" s="61" t="s">
        <v>3957</v>
      </c>
      <c r="F213" s="372" t="s">
        <v>4091</v>
      </c>
      <c r="G213" s="282"/>
      <c r="H213" s="203"/>
      <c r="I213" s="203"/>
      <c r="J213" s="203"/>
      <c r="K213" s="203"/>
      <c r="L213" s="283"/>
      <c r="M213" s="227"/>
      <c r="N213" s="227"/>
      <c r="O213" s="294"/>
      <c r="P213" s="294"/>
      <c r="Q213" s="304"/>
      <c r="R213" s="227"/>
      <c r="S213" s="283"/>
      <c r="T213" s="281"/>
      <c r="U213" s="227"/>
      <c r="V213" s="283"/>
      <c r="W213" s="281"/>
      <c r="X213" s="227"/>
      <c r="Y213" s="283"/>
      <c r="Z213" s="281"/>
      <c r="AA213" s="316"/>
      <c r="AB213" s="227"/>
      <c r="AC213" s="227"/>
      <c r="AD213" s="227"/>
      <c r="AE213" s="227"/>
      <c r="AF213" s="386"/>
      <c r="AG213" s="386"/>
      <c r="AH213" s="387"/>
      <c r="AI213" s="387"/>
      <c r="AJ213" s="386"/>
      <c r="AK213" s="386"/>
      <c r="AL213" s="387"/>
    </row>
    <row r="214" spans="2:38" x14ac:dyDescent="0.3">
      <c r="B214" s="54">
        <v>202</v>
      </c>
      <c r="C214" s="61">
        <v>4</v>
      </c>
      <c r="D214" s="61" t="s">
        <v>66</v>
      </c>
      <c r="E214" s="61" t="s">
        <v>3957</v>
      </c>
      <c r="F214" s="372" t="s">
        <v>4091</v>
      </c>
      <c r="G214" s="282"/>
      <c r="H214" s="203"/>
      <c r="I214" s="203"/>
      <c r="J214" s="203"/>
      <c r="K214" s="203"/>
      <c r="L214" s="283"/>
      <c r="M214" s="227"/>
      <c r="N214" s="227"/>
      <c r="O214" s="294"/>
      <c r="P214" s="294"/>
      <c r="Q214" s="304"/>
      <c r="R214" s="227"/>
      <c r="S214" s="283"/>
      <c r="T214" s="281"/>
      <c r="U214" s="227"/>
      <c r="V214" s="283"/>
      <c r="W214" s="281"/>
      <c r="X214" s="227"/>
      <c r="Y214" s="283"/>
      <c r="Z214" s="281"/>
      <c r="AA214" s="316"/>
      <c r="AB214" s="227"/>
      <c r="AC214" s="227"/>
      <c r="AD214" s="227"/>
      <c r="AE214" s="227"/>
      <c r="AF214" s="386"/>
      <c r="AG214" s="386"/>
      <c r="AH214" s="387"/>
      <c r="AI214" s="387"/>
      <c r="AJ214" s="386"/>
      <c r="AK214" s="386"/>
      <c r="AL214" s="387"/>
    </row>
    <row r="215" spans="2:38" x14ac:dyDescent="0.3">
      <c r="B215" s="54">
        <v>203</v>
      </c>
      <c r="C215" s="61">
        <v>5</v>
      </c>
      <c r="D215" s="61" t="s">
        <v>66</v>
      </c>
      <c r="E215" s="61" t="s">
        <v>3957</v>
      </c>
      <c r="F215" s="372" t="s">
        <v>4091</v>
      </c>
      <c r="G215" s="282"/>
      <c r="H215" s="203"/>
      <c r="I215" s="203"/>
      <c r="J215" s="203"/>
      <c r="K215" s="203"/>
      <c r="L215" s="283"/>
      <c r="M215" s="227"/>
      <c r="N215" s="227"/>
      <c r="O215" s="294"/>
      <c r="P215" s="294"/>
      <c r="Q215" s="304"/>
      <c r="R215" s="227"/>
      <c r="S215" s="283"/>
      <c r="T215" s="281"/>
      <c r="U215" s="227"/>
      <c r="V215" s="283"/>
      <c r="W215" s="281"/>
      <c r="X215" s="227"/>
      <c r="Y215" s="283"/>
      <c r="Z215" s="281"/>
      <c r="AA215" s="316"/>
      <c r="AB215" s="227"/>
      <c r="AC215" s="227"/>
      <c r="AD215" s="227"/>
      <c r="AE215" s="227"/>
      <c r="AF215" s="386"/>
      <c r="AG215" s="386"/>
      <c r="AH215" s="387"/>
      <c r="AI215" s="387"/>
      <c r="AJ215" s="386"/>
      <c r="AK215" s="386"/>
      <c r="AL215" s="387"/>
    </row>
    <row r="216" spans="2:38" x14ac:dyDescent="0.3">
      <c r="B216" s="54">
        <v>204</v>
      </c>
      <c r="C216" s="61">
        <v>6</v>
      </c>
      <c r="D216" s="61" t="s">
        <v>66</v>
      </c>
      <c r="E216" s="61" t="s">
        <v>3957</v>
      </c>
      <c r="F216" s="372" t="s">
        <v>4091</v>
      </c>
      <c r="G216" s="282"/>
      <c r="H216" s="203"/>
      <c r="I216" s="203"/>
      <c r="J216" s="203"/>
      <c r="K216" s="203"/>
      <c r="L216" s="283"/>
      <c r="M216" s="227"/>
      <c r="N216" s="227"/>
      <c r="O216" s="294"/>
      <c r="P216" s="294"/>
      <c r="Q216" s="304"/>
      <c r="R216" s="227"/>
      <c r="S216" s="283"/>
      <c r="T216" s="281"/>
      <c r="U216" s="227"/>
      <c r="V216" s="283"/>
      <c r="W216" s="281"/>
      <c r="X216" s="227"/>
      <c r="Y216" s="283"/>
      <c r="Z216" s="281"/>
      <c r="AA216" s="316"/>
      <c r="AB216" s="227"/>
      <c r="AC216" s="227"/>
      <c r="AD216" s="227"/>
      <c r="AE216" s="227"/>
      <c r="AF216" s="386"/>
      <c r="AG216" s="386"/>
      <c r="AH216" s="387"/>
      <c r="AI216" s="387"/>
      <c r="AJ216" s="386"/>
      <c r="AK216" s="386"/>
      <c r="AL216" s="387"/>
    </row>
    <row r="217" spans="2:38" x14ac:dyDescent="0.3">
      <c r="B217" s="54">
        <v>205</v>
      </c>
      <c r="C217" s="61">
        <v>7</v>
      </c>
      <c r="D217" s="61" t="s">
        <v>66</v>
      </c>
      <c r="E217" s="61" t="s">
        <v>3957</v>
      </c>
      <c r="F217" s="372" t="s">
        <v>4091</v>
      </c>
      <c r="G217" s="282"/>
      <c r="H217" s="203"/>
      <c r="I217" s="203"/>
      <c r="J217" s="203"/>
      <c r="K217" s="203"/>
      <c r="L217" s="283"/>
      <c r="M217" s="227"/>
      <c r="N217" s="227"/>
      <c r="O217" s="294"/>
      <c r="P217" s="294"/>
      <c r="Q217" s="304"/>
      <c r="R217" s="227"/>
      <c r="S217" s="283"/>
      <c r="T217" s="281"/>
      <c r="U217" s="227"/>
      <c r="V217" s="283"/>
      <c r="W217" s="281"/>
      <c r="X217" s="227"/>
      <c r="Y217" s="283"/>
      <c r="Z217" s="281"/>
      <c r="AA217" s="316"/>
      <c r="AB217" s="227"/>
      <c r="AC217" s="227"/>
      <c r="AD217" s="227"/>
      <c r="AE217" s="227"/>
      <c r="AF217" s="386"/>
      <c r="AG217" s="386"/>
      <c r="AH217" s="387"/>
      <c r="AI217" s="387"/>
      <c r="AJ217" s="386"/>
      <c r="AK217" s="386"/>
      <c r="AL217" s="387"/>
    </row>
    <row r="218" spans="2:38" x14ac:dyDescent="0.3">
      <c r="B218" s="54">
        <v>206</v>
      </c>
      <c r="C218" s="61">
        <v>8</v>
      </c>
      <c r="D218" s="61" t="s">
        <v>66</v>
      </c>
      <c r="E218" s="61" t="s">
        <v>3957</v>
      </c>
      <c r="F218" s="372" t="s">
        <v>4091</v>
      </c>
      <c r="G218" s="282"/>
      <c r="H218" s="203"/>
      <c r="I218" s="203"/>
      <c r="J218" s="203"/>
      <c r="K218" s="203"/>
      <c r="L218" s="283"/>
      <c r="M218" s="227"/>
      <c r="N218" s="227"/>
      <c r="O218" s="294"/>
      <c r="P218" s="294"/>
      <c r="Q218" s="304"/>
      <c r="R218" s="227"/>
      <c r="S218" s="283"/>
      <c r="T218" s="281"/>
      <c r="U218" s="227"/>
      <c r="V218" s="283"/>
      <c r="W218" s="281"/>
      <c r="X218" s="227"/>
      <c r="Y218" s="283"/>
      <c r="Z218" s="281"/>
      <c r="AA218" s="316"/>
      <c r="AB218" s="227"/>
      <c r="AC218" s="227"/>
      <c r="AD218" s="227"/>
      <c r="AE218" s="227"/>
      <c r="AF218" s="386"/>
      <c r="AG218" s="386"/>
      <c r="AH218" s="387"/>
      <c r="AI218" s="387"/>
      <c r="AJ218" s="386"/>
      <c r="AK218" s="386"/>
      <c r="AL218" s="387"/>
    </row>
    <row r="219" spans="2:38" x14ac:dyDescent="0.3">
      <c r="B219" s="54">
        <v>207</v>
      </c>
      <c r="C219" s="61">
        <v>9</v>
      </c>
      <c r="D219" s="61" t="s">
        <v>66</v>
      </c>
      <c r="E219" s="61" t="s">
        <v>3957</v>
      </c>
      <c r="F219" s="372" t="s">
        <v>4091</v>
      </c>
      <c r="G219" s="282"/>
      <c r="H219" s="203"/>
      <c r="I219" s="203"/>
      <c r="J219" s="203"/>
      <c r="K219" s="203"/>
      <c r="L219" s="283"/>
      <c r="M219" s="227"/>
      <c r="N219" s="227"/>
      <c r="O219" s="294"/>
      <c r="P219" s="294"/>
      <c r="Q219" s="304"/>
      <c r="R219" s="227"/>
      <c r="S219" s="283"/>
      <c r="T219" s="281"/>
      <c r="U219" s="227"/>
      <c r="V219" s="283"/>
      <c r="W219" s="281"/>
      <c r="X219" s="227"/>
      <c r="Y219" s="283"/>
      <c r="Z219" s="281"/>
      <c r="AA219" s="316"/>
      <c r="AB219" s="227"/>
      <c r="AC219" s="227"/>
      <c r="AD219" s="227"/>
      <c r="AE219" s="227"/>
      <c r="AF219" s="386"/>
      <c r="AG219" s="386"/>
      <c r="AH219" s="387"/>
      <c r="AI219" s="387"/>
      <c r="AJ219" s="386"/>
      <c r="AK219" s="386"/>
      <c r="AL219" s="387"/>
    </row>
    <row r="220" spans="2:38" x14ac:dyDescent="0.3">
      <c r="B220" s="54">
        <v>208</v>
      </c>
      <c r="C220" s="61">
        <v>10</v>
      </c>
      <c r="D220" s="61" t="s">
        <v>66</v>
      </c>
      <c r="E220" s="61" t="s">
        <v>3957</v>
      </c>
      <c r="F220" s="372" t="s">
        <v>4091</v>
      </c>
      <c r="G220" s="282"/>
      <c r="H220" s="203"/>
      <c r="I220" s="203"/>
      <c r="J220" s="203"/>
      <c r="K220" s="203"/>
      <c r="L220" s="283"/>
      <c r="M220" s="227"/>
      <c r="N220" s="227"/>
      <c r="O220" s="294"/>
      <c r="P220" s="294"/>
      <c r="Q220" s="304"/>
      <c r="R220" s="227"/>
      <c r="S220" s="283"/>
      <c r="T220" s="281"/>
      <c r="U220" s="227"/>
      <c r="V220" s="283"/>
      <c r="W220" s="281"/>
      <c r="X220" s="227"/>
      <c r="Y220" s="283"/>
      <c r="Z220" s="281"/>
      <c r="AA220" s="316"/>
      <c r="AB220" s="227"/>
      <c r="AC220" s="227"/>
      <c r="AD220" s="227"/>
      <c r="AE220" s="227"/>
      <c r="AF220" s="386"/>
      <c r="AG220" s="386"/>
      <c r="AH220" s="387"/>
      <c r="AI220" s="387"/>
      <c r="AJ220" s="386"/>
      <c r="AK220" s="386"/>
      <c r="AL220" s="387"/>
    </row>
    <row r="221" spans="2:38" x14ac:dyDescent="0.3">
      <c r="B221" s="54">
        <v>209</v>
      </c>
      <c r="C221" s="61">
        <v>11</v>
      </c>
      <c r="D221" s="61" t="s">
        <v>66</v>
      </c>
      <c r="E221" s="61" t="s">
        <v>3957</v>
      </c>
      <c r="F221" s="372" t="s">
        <v>4091</v>
      </c>
      <c r="G221" s="282"/>
      <c r="H221" s="203"/>
      <c r="I221" s="203"/>
      <c r="J221" s="203"/>
      <c r="K221" s="203"/>
      <c r="L221" s="283"/>
      <c r="M221" s="227"/>
      <c r="N221" s="227"/>
      <c r="O221" s="294"/>
      <c r="P221" s="294"/>
      <c r="Q221" s="304"/>
      <c r="R221" s="227"/>
      <c r="S221" s="283"/>
      <c r="T221" s="281"/>
      <c r="U221" s="227"/>
      <c r="V221" s="283"/>
      <c r="W221" s="281"/>
      <c r="X221" s="227"/>
      <c r="Y221" s="283"/>
      <c r="Z221" s="281"/>
      <c r="AA221" s="316"/>
      <c r="AB221" s="227"/>
      <c r="AC221" s="227"/>
      <c r="AD221" s="227"/>
      <c r="AE221" s="227"/>
      <c r="AF221" s="386"/>
      <c r="AG221" s="386"/>
      <c r="AH221" s="387"/>
      <c r="AI221" s="387"/>
      <c r="AJ221" s="386"/>
      <c r="AK221" s="386"/>
      <c r="AL221" s="387"/>
    </row>
    <row r="222" spans="2:38" x14ac:dyDescent="0.3">
      <c r="B222" s="54">
        <v>210</v>
      </c>
      <c r="C222" s="61">
        <v>12</v>
      </c>
      <c r="D222" s="61" t="s">
        <v>66</v>
      </c>
      <c r="E222" s="61" t="s">
        <v>3957</v>
      </c>
      <c r="F222" s="372" t="s">
        <v>4091</v>
      </c>
      <c r="G222" s="282"/>
      <c r="H222" s="203"/>
      <c r="I222" s="203"/>
      <c r="J222" s="203"/>
      <c r="K222" s="203"/>
      <c r="L222" s="283"/>
      <c r="M222" s="227"/>
      <c r="N222" s="227"/>
      <c r="O222" s="294"/>
      <c r="P222" s="294"/>
      <c r="Q222" s="304"/>
      <c r="R222" s="227"/>
      <c r="S222" s="283"/>
      <c r="T222" s="281"/>
      <c r="U222" s="227"/>
      <c r="V222" s="283"/>
      <c r="W222" s="281"/>
      <c r="X222" s="227"/>
      <c r="Y222" s="283"/>
      <c r="Z222" s="281"/>
      <c r="AA222" s="316"/>
      <c r="AB222" s="227"/>
      <c r="AC222" s="227"/>
      <c r="AD222" s="227"/>
      <c r="AE222" s="227"/>
      <c r="AF222" s="386"/>
      <c r="AG222" s="386"/>
      <c r="AH222" s="387"/>
      <c r="AI222" s="387"/>
      <c r="AJ222" s="386"/>
      <c r="AK222" s="386"/>
      <c r="AL222" s="387"/>
    </row>
    <row r="223" spans="2:38" x14ac:dyDescent="0.3">
      <c r="B223" s="54">
        <v>211</v>
      </c>
      <c r="C223" s="61">
        <v>13</v>
      </c>
      <c r="D223" s="61" t="s">
        <v>66</v>
      </c>
      <c r="E223" s="61" t="s">
        <v>3957</v>
      </c>
      <c r="F223" s="372" t="s">
        <v>4091</v>
      </c>
      <c r="G223" s="282"/>
      <c r="H223" s="203"/>
      <c r="I223" s="203"/>
      <c r="J223" s="203"/>
      <c r="K223" s="203"/>
      <c r="L223" s="283"/>
      <c r="M223" s="227"/>
      <c r="N223" s="227"/>
      <c r="O223" s="294"/>
      <c r="P223" s="294"/>
      <c r="Q223" s="304"/>
      <c r="R223" s="227"/>
      <c r="S223" s="283"/>
      <c r="T223" s="281"/>
      <c r="U223" s="227"/>
      <c r="V223" s="283"/>
      <c r="W223" s="281"/>
      <c r="X223" s="227"/>
      <c r="Y223" s="283"/>
      <c r="Z223" s="281"/>
      <c r="AA223" s="316"/>
      <c r="AB223" s="227"/>
      <c r="AC223" s="227"/>
      <c r="AD223" s="227"/>
      <c r="AE223" s="227"/>
      <c r="AF223" s="386"/>
      <c r="AG223" s="386"/>
      <c r="AH223" s="387"/>
      <c r="AI223" s="387"/>
      <c r="AJ223" s="386"/>
      <c r="AK223" s="386"/>
      <c r="AL223" s="387"/>
    </row>
    <row r="224" spans="2:38" x14ac:dyDescent="0.3">
      <c r="B224" s="54">
        <v>212</v>
      </c>
      <c r="C224" s="61">
        <v>14</v>
      </c>
      <c r="D224" s="61" t="s">
        <v>66</v>
      </c>
      <c r="E224" s="61" t="s">
        <v>3957</v>
      </c>
      <c r="F224" s="372" t="s">
        <v>4091</v>
      </c>
      <c r="G224" s="282"/>
      <c r="H224" s="203"/>
      <c r="I224" s="203"/>
      <c r="J224" s="203"/>
      <c r="K224" s="203"/>
      <c r="L224" s="283"/>
      <c r="M224" s="227"/>
      <c r="N224" s="227"/>
      <c r="O224" s="294"/>
      <c r="P224" s="294"/>
      <c r="Q224" s="304"/>
      <c r="R224" s="227"/>
      <c r="S224" s="283"/>
      <c r="T224" s="281"/>
      <c r="U224" s="227"/>
      <c r="V224" s="283"/>
      <c r="W224" s="281"/>
      <c r="X224" s="227"/>
      <c r="Y224" s="283"/>
      <c r="Z224" s="281"/>
      <c r="AA224" s="316"/>
      <c r="AB224" s="227"/>
      <c r="AC224" s="227"/>
      <c r="AD224" s="227"/>
      <c r="AE224" s="227"/>
      <c r="AF224" s="386"/>
      <c r="AG224" s="386"/>
      <c r="AH224" s="387"/>
      <c r="AI224" s="387"/>
      <c r="AJ224" s="386"/>
      <c r="AK224" s="386"/>
      <c r="AL224" s="387"/>
    </row>
    <row r="225" spans="2:38" ht="13.5" thickBot="1" x14ac:dyDescent="0.35">
      <c r="B225" s="54">
        <v>213</v>
      </c>
      <c r="C225" s="75">
        <v>15</v>
      </c>
      <c r="D225" s="76" t="s">
        <v>66</v>
      </c>
      <c r="E225" s="76" t="s">
        <v>3957</v>
      </c>
      <c r="F225" s="374" t="s">
        <v>4091</v>
      </c>
      <c r="G225" s="284"/>
      <c r="H225" s="205"/>
      <c r="I225" s="205"/>
      <c r="J225" s="205"/>
      <c r="K225" s="205"/>
      <c r="L225" s="285"/>
      <c r="M225" s="234"/>
      <c r="N225" s="234"/>
      <c r="O225" s="263"/>
      <c r="P225" s="263"/>
      <c r="Q225" s="305"/>
      <c r="R225" s="234"/>
      <c r="S225" s="285"/>
      <c r="T225" s="285"/>
      <c r="U225" s="234"/>
      <c r="V225" s="285"/>
      <c r="W225" s="285"/>
      <c r="X225" s="234"/>
      <c r="Y225" s="285"/>
      <c r="Z225" s="285"/>
      <c r="AA225" s="317"/>
      <c r="AB225" s="234"/>
      <c r="AC225" s="234"/>
      <c r="AD225" s="234"/>
      <c r="AE225" s="234"/>
      <c r="AF225" s="395"/>
      <c r="AG225" s="395"/>
      <c r="AH225" s="393"/>
      <c r="AI225" s="393"/>
      <c r="AJ225" s="395"/>
      <c r="AK225" s="395"/>
      <c r="AL225" s="393"/>
    </row>
    <row r="226" spans="2:38" x14ac:dyDescent="0.3">
      <c r="B226" s="54">
        <v>214</v>
      </c>
      <c r="C226" s="72">
        <v>1</v>
      </c>
      <c r="D226" s="56" t="s">
        <v>66</v>
      </c>
      <c r="E226" s="61" t="s">
        <v>4040</v>
      </c>
      <c r="F226" s="372" t="s">
        <v>4091</v>
      </c>
      <c r="G226" s="286"/>
      <c r="H226" s="200"/>
      <c r="I226" s="200"/>
      <c r="J226" s="200"/>
      <c r="K226" s="200"/>
      <c r="L226" s="287"/>
      <c r="M226" s="233"/>
      <c r="N226" s="233"/>
      <c r="O226" s="298"/>
      <c r="P226" s="298"/>
      <c r="Q226" s="306"/>
      <c r="R226" s="233"/>
      <c r="S226" s="287"/>
      <c r="T226" s="281"/>
      <c r="U226" s="233"/>
      <c r="V226" s="287"/>
      <c r="W226" s="281"/>
      <c r="X226" s="233"/>
      <c r="Y226" s="287"/>
      <c r="Z226" s="281"/>
      <c r="AA226" s="318"/>
      <c r="AB226" s="233"/>
      <c r="AC226" s="233"/>
      <c r="AD226" s="233"/>
      <c r="AE226" s="233"/>
      <c r="AF226" s="396"/>
      <c r="AG226" s="396"/>
      <c r="AH226" s="390"/>
      <c r="AI226" s="390"/>
      <c r="AJ226" s="396"/>
      <c r="AK226" s="396"/>
      <c r="AL226" s="390"/>
    </row>
    <row r="227" spans="2:38" x14ac:dyDescent="0.3">
      <c r="B227" s="54">
        <v>215</v>
      </c>
      <c r="C227" s="61">
        <v>2</v>
      </c>
      <c r="D227" s="61" t="s">
        <v>66</v>
      </c>
      <c r="E227" s="61" t="s">
        <v>4040</v>
      </c>
      <c r="F227" s="372" t="s">
        <v>4091</v>
      </c>
      <c r="G227" s="282"/>
      <c r="H227" s="203"/>
      <c r="I227" s="203"/>
      <c r="J227" s="203"/>
      <c r="K227" s="203"/>
      <c r="L227" s="283"/>
      <c r="M227" s="227"/>
      <c r="N227" s="227"/>
      <c r="O227" s="294"/>
      <c r="P227" s="294"/>
      <c r="Q227" s="304"/>
      <c r="R227" s="227"/>
      <c r="S227" s="283"/>
      <c r="T227" s="281"/>
      <c r="U227" s="227"/>
      <c r="V227" s="283"/>
      <c r="W227" s="281"/>
      <c r="X227" s="227"/>
      <c r="Y227" s="283"/>
      <c r="Z227" s="281"/>
      <c r="AA227" s="316"/>
      <c r="AB227" s="227"/>
      <c r="AC227" s="227"/>
      <c r="AD227" s="227"/>
      <c r="AE227" s="227"/>
      <c r="AF227" s="386"/>
      <c r="AG227" s="386"/>
      <c r="AH227" s="387"/>
      <c r="AI227" s="387"/>
      <c r="AJ227" s="386"/>
      <c r="AK227" s="386"/>
      <c r="AL227" s="387"/>
    </row>
    <row r="228" spans="2:38" x14ac:dyDescent="0.3">
      <c r="B228" s="54">
        <v>216</v>
      </c>
      <c r="C228" s="61">
        <v>3</v>
      </c>
      <c r="D228" s="61" t="s">
        <v>66</v>
      </c>
      <c r="E228" s="61" t="s">
        <v>4040</v>
      </c>
      <c r="F228" s="372" t="s">
        <v>4091</v>
      </c>
      <c r="G228" s="282"/>
      <c r="H228" s="203"/>
      <c r="I228" s="203"/>
      <c r="J228" s="203"/>
      <c r="K228" s="203"/>
      <c r="L228" s="283"/>
      <c r="M228" s="227"/>
      <c r="N228" s="227"/>
      <c r="O228" s="294"/>
      <c r="P228" s="294"/>
      <c r="Q228" s="304"/>
      <c r="R228" s="227"/>
      <c r="S228" s="283"/>
      <c r="T228" s="281"/>
      <c r="U228" s="227"/>
      <c r="V228" s="283"/>
      <c r="W228" s="281"/>
      <c r="X228" s="227"/>
      <c r="Y228" s="283"/>
      <c r="Z228" s="281"/>
      <c r="AA228" s="316"/>
      <c r="AB228" s="227"/>
      <c r="AC228" s="227"/>
      <c r="AD228" s="227"/>
      <c r="AE228" s="227"/>
      <c r="AF228" s="386"/>
      <c r="AG228" s="386"/>
      <c r="AH228" s="387"/>
      <c r="AI228" s="387"/>
      <c r="AJ228" s="386"/>
      <c r="AK228" s="386"/>
      <c r="AL228" s="387"/>
    </row>
    <row r="229" spans="2:38" x14ac:dyDescent="0.3">
      <c r="B229" s="54">
        <v>217</v>
      </c>
      <c r="C229" s="61">
        <v>4</v>
      </c>
      <c r="D229" s="61" t="s">
        <v>66</v>
      </c>
      <c r="E229" s="61" t="s">
        <v>4040</v>
      </c>
      <c r="F229" s="372" t="s">
        <v>4091</v>
      </c>
      <c r="G229" s="282"/>
      <c r="H229" s="203"/>
      <c r="I229" s="203"/>
      <c r="J229" s="203"/>
      <c r="K229" s="203"/>
      <c r="L229" s="283"/>
      <c r="M229" s="227"/>
      <c r="N229" s="227"/>
      <c r="O229" s="294"/>
      <c r="P229" s="294"/>
      <c r="Q229" s="304"/>
      <c r="R229" s="227"/>
      <c r="S229" s="283"/>
      <c r="T229" s="281"/>
      <c r="U229" s="227"/>
      <c r="V229" s="283"/>
      <c r="W229" s="281"/>
      <c r="X229" s="227"/>
      <c r="Y229" s="283"/>
      <c r="Z229" s="281"/>
      <c r="AA229" s="316"/>
      <c r="AB229" s="227"/>
      <c r="AC229" s="227"/>
      <c r="AD229" s="227"/>
      <c r="AE229" s="227"/>
      <c r="AF229" s="386"/>
      <c r="AG229" s="386"/>
      <c r="AH229" s="387"/>
      <c r="AI229" s="387"/>
      <c r="AJ229" s="386"/>
      <c r="AK229" s="386"/>
      <c r="AL229" s="387"/>
    </row>
    <row r="230" spans="2:38" x14ac:dyDescent="0.3">
      <c r="B230" s="54">
        <v>218</v>
      </c>
      <c r="C230" s="61">
        <v>5</v>
      </c>
      <c r="D230" s="61" t="s">
        <v>66</v>
      </c>
      <c r="E230" s="61" t="s">
        <v>4040</v>
      </c>
      <c r="F230" s="372" t="s">
        <v>4091</v>
      </c>
      <c r="G230" s="282"/>
      <c r="H230" s="203"/>
      <c r="I230" s="203"/>
      <c r="J230" s="203"/>
      <c r="K230" s="203"/>
      <c r="L230" s="283"/>
      <c r="M230" s="227"/>
      <c r="N230" s="227"/>
      <c r="O230" s="294"/>
      <c r="P230" s="294"/>
      <c r="Q230" s="304"/>
      <c r="R230" s="227"/>
      <c r="S230" s="283"/>
      <c r="T230" s="281"/>
      <c r="U230" s="227"/>
      <c r="V230" s="283"/>
      <c r="W230" s="281"/>
      <c r="X230" s="227"/>
      <c r="Y230" s="283"/>
      <c r="Z230" s="281"/>
      <c r="AA230" s="316"/>
      <c r="AB230" s="227"/>
      <c r="AC230" s="227"/>
      <c r="AD230" s="227"/>
      <c r="AE230" s="227"/>
      <c r="AF230" s="386"/>
      <c r="AG230" s="386"/>
      <c r="AH230" s="387"/>
      <c r="AI230" s="387"/>
      <c r="AJ230" s="386"/>
      <c r="AK230" s="386"/>
      <c r="AL230" s="387"/>
    </row>
    <row r="231" spans="2:38" x14ac:dyDescent="0.3">
      <c r="B231" s="54">
        <v>219</v>
      </c>
      <c r="C231" s="61">
        <v>6</v>
      </c>
      <c r="D231" s="61" t="s">
        <v>66</v>
      </c>
      <c r="E231" s="61" t="s">
        <v>4040</v>
      </c>
      <c r="F231" s="372" t="s">
        <v>4091</v>
      </c>
      <c r="G231" s="282"/>
      <c r="H231" s="203"/>
      <c r="I231" s="203"/>
      <c r="J231" s="203"/>
      <c r="K231" s="203"/>
      <c r="L231" s="283"/>
      <c r="M231" s="227"/>
      <c r="N231" s="227"/>
      <c r="O231" s="294"/>
      <c r="P231" s="294"/>
      <c r="Q231" s="304"/>
      <c r="R231" s="227"/>
      <c r="S231" s="283"/>
      <c r="T231" s="281"/>
      <c r="U231" s="227"/>
      <c r="V231" s="283"/>
      <c r="W231" s="281"/>
      <c r="X231" s="227"/>
      <c r="Y231" s="283"/>
      <c r="Z231" s="281"/>
      <c r="AA231" s="316"/>
      <c r="AB231" s="227"/>
      <c r="AC231" s="227"/>
      <c r="AD231" s="227"/>
      <c r="AE231" s="227"/>
      <c r="AF231" s="386"/>
      <c r="AG231" s="386"/>
      <c r="AH231" s="387"/>
      <c r="AI231" s="387"/>
      <c r="AJ231" s="386"/>
      <c r="AK231" s="386"/>
      <c r="AL231" s="387"/>
    </row>
    <row r="232" spans="2:38" x14ac:dyDescent="0.3">
      <c r="B232" s="54">
        <v>220</v>
      </c>
      <c r="C232" s="61">
        <v>7</v>
      </c>
      <c r="D232" s="61" t="s">
        <v>66</v>
      </c>
      <c r="E232" s="61" t="s">
        <v>4040</v>
      </c>
      <c r="F232" s="372" t="s">
        <v>4091</v>
      </c>
      <c r="G232" s="282"/>
      <c r="H232" s="203"/>
      <c r="I232" s="203"/>
      <c r="J232" s="203"/>
      <c r="K232" s="203"/>
      <c r="L232" s="283"/>
      <c r="M232" s="227"/>
      <c r="N232" s="227"/>
      <c r="O232" s="294"/>
      <c r="P232" s="294"/>
      <c r="Q232" s="304"/>
      <c r="R232" s="227"/>
      <c r="S232" s="283"/>
      <c r="T232" s="281"/>
      <c r="U232" s="227"/>
      <c r="V232" s="283"/>
      <c r="W232" s="281"/>
      <c r="X232" s="227"/>
      <c r="Y232" s="283"/>
      <c r="Z232" s="281"/>
      <c r="AA232" s="316"/>
      <c r="AB232" s="227"/>
      <c r="AC232" s="227"/>
      <c r="AD232" s="227"/>
      <c r="AE232" s="227"/>
      <c r="AF232" s="386"/>
      <c r="AG232" s="386"/>
      <c r="AH232" s="387"/>
      <c r="AI232" s="387"/>
      <c r="AJ232" s="386"/>
      <c r="AK232" s="386"/>
      <c r="AL232" s="387"/>
    </row>
    <row r="233" spans="2:38" x14ac:dyDescent="0.3">
      <c r="B233" s="54">
        <v>221</v>
      </c>
      <c r="C233" s="61">
        <v>8</v>
      </c>
      <c r="D233" s="61" t="s">
        <v>66</v>
      </c>
      <c r="E233" s="61" t="s">
        <v>4040</v>
      </c>
      <c r="F233" s="372" t="s">
        <v>4091</v>
      </c>
      <c r="G233" s="282"/>
      <c r="H233" s="203"/>
      <c r="I233" s="203"/>
      <c r="J233" s="203"/>
      <c r="K233" s="203"/>
      <c r="L233" s="283"/>
      <c r="M233" s="227"/>
      <c r="N233" s="227"/>
      <c r="O233" s="294"/>
      <c r="P233" s="294"/>
      <c r="Q233" s="304"/>
      <c r="R233" s="227"/>
      <c r="S233" s="283"/>
      <c r="T233" s="281"/>
      <c r="U233" s="227"/>
      <c r="V233" s="283"/>
      <c r="W233" s="281"/>
      <c r="X233" s="227"/>
      <c r="Y233" s="283"/>
      <c r="Z233" s="281"/>
      <c r="AA233" s="316"/>
      <c r="AB233" s="227"/>
      <c r="AC233" s="227"/>
      <c r="AD233" s="227"/>
      <c r="AE233" s="227"/>
      <c r="AF233" s="386"/>
      <c r="AG233" s="386"/>
      <c r="AH233" s="387"/>
      <c r="AI233" s="387"/>
      <c r="AJ233" s="386"/>
      <c r="AK233" s="386"/>
      <c r="AL233" s="387"/>
    </row>
    <row r="234" spans="2:38" x14ac:dyDescent="0.3">
      <c r="B234" s="54">
        <v>222</v>
      </c>
      <c r="C234" s="61">
        <v>9</v>
      </c>
      <c r="D234" s="61" t="s">
        <v>66</v>
      </c>
      <c r="E234" s="61" t="s">
        <v>4040</v>
      </c>
      <c r="F234" s="372" t="s">
        <v>4091</v>
      </c>
      <c r="G234" s="282"/>
      <c r="H234" s="203"/>
      <c r="I234" s="203"/>
      <c r="J234" s="203"/>
      <c r="K234" s="203"/>
      <c r="L234" s="283"/>
      <c r="M234" s="227"/>
      <c r="N234" s="227"/>
      <c r="O234" s="294"/>
      <c r="P234" s="294"/>
      <c r="Q234" s="304"/>
      <c r="R234" s="227"/>
      <c r="S234" s="283"/>
      <c r="T234" s="281"/>
      <c r="U234" s="227"/>
      <c r="V234" s="283"/>
      <c r="W234" s="281"/>
      <c r="X234" s="227"/>
      <c r="Y234" s="283"/>
      <c r="Z234" s="281"/>
      <c r="AA234" s="316"/>
      <c r="AB234" s="227"/>
      <c r="AC234" s="227"/>
      <c r="AD234" s="227"/>
      <c r="AE234" s="227"/>
      <c r="AF234" s="386"/>
      <c r="AG234" s="386"/>
      <c r="AH234" s="387"/>
      <c r="AI234" s="387"/>
      <c r="AJ234" s="386"/>
      <c r="AK234" s="386"/>
      <c r="AL234" s="387"/>
    </row>
    <row r="235" spans="2:38" x14ac:dyDescent="0.3">
      <c r="B235" s="54">
        <v>223</v>
      </c>
      <c r="C235" s="61">
        <v>10</v>
      </c>
      <c r="D235" s="61" t="s">
        <v>66</v>
      </c>
      <c r="E235" s="61" t="s">
        <v>4040</v>
      </c>
      <c r="F235" s="372" t="s">
        <v>4091</v>
      </c>
      <c r="G235" s="282"/>
      <c r="H235" s="203"/>
      <c r="I235" s="203"/>
      <c r="J235" s="203"/>
      <c r="K235" s="203"/>
      <c r="L235" s="283"/>
      <c r="M235" s="227"/>
      <c r="N235" s="227"/>
      <c r="O235" s="294"/>
      <c r="P235" s="294"/>
      <c r="Q235" s="304"/>
      <c r="R235" s="227"/>
      <c r="S235" s="283"/>
      <c r="T235" s="281"/>
      <c r="U235" s="227"/>
      <c r="V235" s="283"/>
      <c r="W235" s="281"/>
      <c r="X235" s="227"/>
      <c r="Y235" s="283"/>
      <c r="Z235" s="281"/>
      <c r="AA235" s="316"/>
      <c r="AB235" s="227"/>
      <c r="AC235" s="227"/>
      <c r="AD235" s="227"/>
      <c r="AE235" s="227"/>
      <c r="AF235" s="386"/>
      <c r="AG235" s="386"/>
      <c r="AH235" s="387"/>
      <c r="AI235" s="387"/>
      <c r="AJ235" s="386"/>
      <c r="AK235" s="386"/>
      <c r="AL235" s="387"/>
    </row>
    <row r="236" spans="2:38" x14ac:dyDescent="0.3">
      <c r="B236" s="54">
        <v>224</v>
      </c>
      <c r="C236" s="61">
        <v>11</v>
      </c>
      <c r="D236" s="61" t="s">
        <v>66</v>
      </c>
      <c r="E236" s="61" t="s">
        <v>4040</v>
      </c>
      <c r="F236" s="372" t="s">
        <v>4091</v>
      </c>
      <c r="G236" s="282"/>
      <c r="H236" s="203"/>
      <c r="I236" s="203"/>
      <c r="J236" s="203"/>
      <c r="K236" s="203"/>
      <c r="L236" s="283"/>
      <c r="M236" s="227"/>
      <c r="N236" s="227"/>
      <c r="O236" s="294"/>
      <c r="P236" s="294"/>
      <c r="Q236" s="304"/>
      <c r="R236" s="227"/>
      <c r="S236" s="283"/>
      <c r="T236" s="281"/>
      <c r="U236" s="227"/>
      <c r="V236" s="283"/>
      <c r="W236" s="281"/>
      <c r="X236" s="227"/>
      <c r="Y236" s="283"/>
      <c r="Z236" s="281"/>
      <c r="AA236" s="316"/>
      <c r="AB236" s="227"/>
      <c r="AC236" s="227"/>
      <c r="AD236" s="227"/>
      <c r="AE236" s="227"/>
      <c r="AF236" s="386"/>
      <c r="AG236" s="386"/>
      <c r="AH236" s="387"/>
      <c r="AI236" s="387"/>
      <c r="AJ236" s="386"/>
      <c r="AK236" s="386"/>
      <c r="AL236" s="387"/>
    </row>
    <row r="237" spans="2:38" x14ac:dyDescent="0.3">
      <c r="B237" s="54">
        <v>225</v>
      </c>
      <c r="C237" s="61">
        <v>12</v>
      </c>
      <c r="D237" s="61" t="s">
        <v>66</v>
      </c>
      <c r="E237" s="61" t="s">
        <v>4040</v>
      </c>
      <c r="F237" s="372" t="s">
        <v>4091</v>
      </c>
      <c r="G237" s="282"/>
      <c r="H237" s="203"/>
      <c r="I237" s="203"/>
      <c r="J237" s="203"/>
      <c r="K237" s="203"/>
      <c r="L237" s="283"/>
      <c r="M237" s="227"/>
      <c r="N237" s="227"/>
      <c r="O237" s="294"/>
      <c r="P237" s="294"/>
      <c r="Q237" s="304"/>
      <c r="R237" s="227"/>
      <c r="S237" s="283"/>
      <c r="T237" s="281"/>
      <c r="U237" s="227"/>
      <c r="V237" s="283"/>
      <c r="W237" s="281"/>
      <c r="X237" s="227"/>
      <c r="Y237" s="283"/>
      <c r="Z237" s="281"/>
      <c r="AA237" s="316"/>
      <c r="AB237" s="227"/>
      <c r="AC237" s="227"/>
      <c r="AD237" s="227"/>
      <c r="AE237" s="227"/>
      <c r="AF237" s="386"/>
      <c r="AG237" s="386"/>
      <c r="AH237" s="387"/>
      <c r="AI237" s="387"/>
      <c r="AJ237" s="386"/>
      <c r="AK237" s="386"/>
      <c r="AL237" s="387"/>
    </row>
    <row r="238" spans="2:38" x14ac:dyDescent="0.3">
      <c r="B238" s="54">
        <v>226</v>
      </c>
      <c r="C238" s="61">
        <v>13</v>
      </c>
      <c r="D238" s="61" t="s">
        <v>66</v>
      </c>
      <c r="E238" s="61" t="s">
        <v>4040</v>
      </c>
      <c r="F238" s="372" t="s">
        <v>4091</v>
      </c>
      <c r="G238" s="282"/>
      <c r="H238" s="203"/>
      <c r="I238" s="203"/>
      <c r="J238" s="203"/>
      <c r="K238" s="203"/>
      <c r="L238" s="283"/>
      <c r="M238" s="227"/>
      <c r="N238" s="227"/>
      <c r="O238" s="294"/>
      <c r="P238" s="294"/>
      <c r="Q238" s="304"/>
      <c r="R238" s="227"/>
      <c r="S238" s="283"/>
      <c r="T238" s="281"/>
      <c r="U238" s="227"/>
      <c r="V238" s="283"/>
      <c r="W238" s="281"/>
      <c r="X238" s="227"/>
      <c r="Y238" s="283"/>
      <c r="Z238" s="281"/>
      <c r="AA238" s="316"/>
      <c r="AB238" s="227"/>
      <c r="AC238" s="227"/>
      <c r="AD238" s="227"/>
      <c r="AE238" s="227"/>
      <c r="AF238" s="386"/>
      <c r="AG238" s="386"/>
      <c r="AH238" s="387"/>
      <c r="AI238" s="387"/>
      <c r="AJ238" s="386"/>
      <c r="AK238" s="386"/>
      <c r="AL238" s="387"/>
    </row>
    <row r="239" spans="2:38" x14ac:dyDescent="0.3">
      <c r="B239" s="54">
        <v>227</v>
      </c>
      <c r="C239" s="61">
        <v>14</v>
      </c>
      <c r="D239" s="61" t="s">
        <v>66</v>
      </c>
      <c r="E239" s="61" t="s">
        <v>4040</v>
      </c>
      <c r="F239" s="372" t="s">
        <v>4091</v>
      </c>
      <c r="G239" s="282"/>
      <c r="H239" s="203"/>
      <c r="I239" s="203"/>
      <c r="J239" s="203"/>
      <c r="K239" s="203"/>
      <c r="L239" s="283"/>
      <c r="M239" s="227"/>
      <c r="N239" s="227"/>
      <c r="O239" s="294"/>
      <c r="P239" s="294"/>
      <c r="Q239" s="304"/>
      <c r="R239" s="227"/>
      <c r="S239" s="283"/>
      <c r="T239" s="281"/>
      <c r="U239" s="227"/>
      <c r="V239" s="283"/>
      <c r="W239" s="281"/>
      <c r="X239" s="227"/>
      <c r="Y239" s="283"/>
      <c r="Z239" s="281"/>
      <c r="AA239" s="316"/>
      <c r="AB239" s="227"/>
      <c r="AC239" s="227"/>
      <c r="AD239" s="227"/>
      <c r="AE239" s="227"/>
      <c r="AF239" s="386"/>
      <c r="AG239" s="386"/>
      <c r="AH239" s="387"/>
      <c r="AI239" s="387"/>
      <c r="AJ239" s="386"/>
      <c r="AK239" s="386"/>
      <c r="AL239" s="387"/>
    </row>
    <row r="240" spans="2:38" ht="13.5" thickBot="1" x14ac:dyDescent="0.35">
      <c r="B240" s="54">
        <v>228</v>
      </c>
      <c r="C240" s="75">
        <v>15</v>
      </c>
      <c r="D240" s="76" t="s">
        <v>66</v>
      </c>
      <c r="E240" s="76" t="s">
        <v>4040</v>
      </c>
      <c r="F240" s="374" t="s">
        <v>4091</v>
      </c>
      <c r="G240" s="284"/>
      <c r="H240" s="205"/>
      <c r="I240" s="205"/>
      <c r="J240" s="205"/>
      <c r="K240" s="205"/>
      <c r="L240" s="285"/>
      <c r="M240" s="234"/>
      <c r="N240" s="234"/>
      <c r="O240" s="263"/>
      <c r="P240" s="263"/>
      <c r="Q240" s="305"/>
      <c r="R240" s="234"/>
      <c r="S240" s="285"/>
      <c r="T240" s="285"/>
      <c r="U240" s="234"/>
      <c r="V240" s="285"/>
      <c r="W240" s="285"/>
      <c r="X240" s="234"/>
      <c r="Y240" s="285"/>
      <c r="Z240" s="285"/>
      <c r="AA240" s="317"/>
      <c r="AB240" s="234"/>
      <c r="AC240" s="234"/>
      <c r="AD240" s="234"/>
      <c r="AE240" s="234"/>
      <c r="AF240" s="395"/>
      <c r="AG240" s="395"/>
      <c r="AH240" s="393"/>
      <c r="AI240" s="393"/>
      <c r="AJ240" s="395"/>
      <c r="AK240" s="395"/>
      <c r="AL240" s="393"/>
    </row>
    <row r="241" spans="2:38" x14ac:dyDescent="0.3">
      <c r="B241" s="54">
        <v>229</v>
      </c>
      <c r="C241" s="72">
        <v>1</v>
      </c>
      <c r="D241" s="56" t="s">
        <v>66</v>
      </c>
      <c r="E241" s="61" t="s">
        <v>4041</v>
      </c>
      <c r="F241" s="372" t="s">
        <v>4091</v>
      </c>
      <c r="G241" s="286"/>
      <c r="H241" s="200"/>
      <c r="I241" s="200"/>
      <c r="J241" s="200"/>
      <c r="K241" s="200"/>
      <c r="L241" s="287"/>
      <c r="M241" s="233"/>
      <c r="N241" s="233"/>
      <c r="O241" s="298"/>
      <c r="P241" s="298"/>
      <c r="Q241" s="306"/>
      <c r="R241" s="233"/>
      <c r="S241" s="287"/>
      <c r="T241" s="281"/>
      <c r="U241" s="233"/>
      <c r="V241" s="287"/>
      <c r="W241" s="281"/>
      <c r="X241" s="233"/>
      <c r="Y241" s="287"/>
      <c r="Z241" s="281"/>
      <c r="AA241" s="318"/>
      <c r="AB241" s="233"/>
      <c r="AC241" s="233"/>
      <c r="AD241" s="233"/>
      <c r="AE241" s="233"/>
      <c r="AF241" s="396"/>
      <c r="AG241" s="396"/>
      <c r="AH241" s="390"/>
      <c r="AI241" s="390"/>
      <c r="AJ241" s="396"/>
      <c r="AK241" s="396"/>
      <c r="AL241" s="390"/>
    </row>
    <row r="242" spans="2:38" x14ac:dyDescent="0.3">
      <c r="B242" s="54">
        <v>230</v>
      </c>
      <c r="C242" s="61">
        <v>2</v>
      </c>
      <c r="D242" s="61" t="s">
        <v>66</v>
      </c>
      <c r="E242" s="61" t="s">
        <v>4041</v>
      </c>
      <c r="F242" s="372" t="s">
        <v>4091</v>
      </c>
      <c r="G242" s="282"/>
      <c r="H242" s="203"/>
      <c r="I242" s="203"/>
      <c r="J242" s="203"/>
      <c r="K242" s="203"/>
      <c r="L242" s="283"/>
      <c r="M242" s="227"/>
      <c r="N242" s="227"/>
      <c r="O242" s="294"/>
      <c r="P242" s="294"/>
      <c r="Q242" s="304"/>
      <c r="R242" s="227"/>
      <c r="S242" s="283"/>
      <c r="T242" s="281"/>
      <c r="U242" s="227"/>
      <c r="V242" s="283"/>
      <c r="W242" s="281"/>
      <c r="X242" s="227"/>
      <c r="Y242" s="283"/>
      <c r="Z242" s="281"/>
      <c r="AA242" s="316"/>
      <c r="AB242" s="227"/>
      <c r="AC242" s="227"/>
      <c r="AD242" s="227"/>
      <c r="AE242" s="227"/>
      <c r="AF242" s="386"/>
      <c r="AG242" s="386"/>
      <c r="AH242" s="387"/>
      <c r="AI242" s="387"/>
      <c r="AJ242" s="386"/>
      <c r="AK242" s="386"/>
      <c r="AL242" s="387"/>
    </row>
    <row r="243" spans="2:38" x14ac:dyDescent="0.3">
      <c r="B243" s="54">
        <v>231</v>
      </c>
      <c r="C243" s="61">
        <v>3</v>
      </c>
      <c r="D243" s="61" t="s">
        <v>66</v>
      </c>
      <c r="E243" s="61" t="s">
        <v>4041</v>
      </c>
      <c r="F243" s="372" t="s">
        <v>4091</v>
      </c>
      <c r="G243" s="282"/>
      <c r="H243" s="203"/>
      <c r="I243" s="203"/>
      <c r="J243" s="203"/>
      <c r="K243" s="203"/>
      <c r="L243" s="283"/>
      <c r="M243" s="227"/>
      <c r="N243" s="227"/>
      <c r="O243" s="294"/>
      <c r="P243" s="294"/>
      <c r="Q243" s="304"/>
      <c r="R243" s="227"/>
      <c r="S243" s="283"/>
      <c r="T243" s="281"/>
      <c r="U243" s="227"/>
      <c r="V243" s="283"/>
      <c r="W243" s="281"/>
      <c r="X243" s="227"/>
      <c r="Y243" s="283"/>
      <c r="Z243" s="281"/>
      <c r="AA243" s="316"/>
      <c r="AB243" s="227"/>
      <c r="AC243" s="227"/>
      <c r="AD243" s="227"/>
      <c r="AE243" s="227"/>
      <c r="AF243" s="386"/>
      <c r="AG243" s="386"/>
      <c r="AH243" s="387"/>
      <c r="AI243" s="387"/>
      <c r="AJ243" s="386"/>
      <c r="AK243" s="386"/>
      <c r="AL243" s="387"/>
    </row>
    <row r="244" spans="2:38" x14ac:dyDescent="0.3">
      <c r="B244" s="54">
        <v>232</v>
      </c>
      <c r="C244" s="61">
        <v>4</v>
      </c>
      <c r="D244" s="61" t="s">
        <v>66</v>
      </c>
      <c r="E244" s="61" t="s">
        <v>4041</v>
      </c>
      <c r="F244" s="372" t="s">
        <v>4091</v>
      </c>
      <c r="G244" s="282"/>
      <c r="H244" s="203"/>
      <c r="I244" s="203"/>
      <c r="J244" s="203"/>
      <c r="K244" s="203"/>
      <c r="L244" s="283"/>
      <c r="M244" s="227"/>
      <c r="N244" s="227"/>
      <c r="O244" s="294"/>
      <c r="P244" s="294"/>
      <c r="Q244" s="304"/>
      <c r="R244" s="227"/>
      <c r="S244" s="283"/>
      <c r="T244" s="281"/>
      <c r="U244" s="227"/>
      <c r="V244" s="283"/>
      <c r="W244" s="281"/>
      <c r="X244" s="227"/>
      <c r="Y244" s="283"/>
      <c r="Z244" s="281"/>
      <c r="AA244" s="316"/>
      <c r="AB244" s="227"/>
      <c r="AC244" s="227"/>
      <c r="AD244" s="227"/>
      <c r="AE244" s="227"/>
      <c r="AF244" s="386"/>
      <c r="AG244" s="386"/>
      <c r="AH244" s="387"/>
      <c r="AI244" s="387"/>
      <c r="AJ244" s="386"/>
      <c r="AK244" s="386"/>
      <c r="AL244" s="387"/>
    </row>
    <row r="245" spans="2:38" x14ac:dyDescent="0.3">
      <c r="B245" s="54">
        <v>233</v>
      </c>
      <c r="C245" s="61">
        <v>5</v>
      </c>
      <c r="D245" s="61" t="s">
        <v>66</v>
      </c>
      <c r="E245" s="61" t="s">
        <v>4041</v>
      </c>
      <c r="F245" s="372" t="s">
        <v>4091</v>
      </c>
      <c r="G245" s="282"/>
      <c r="H245" s="203"/>
      <c r="I245" s="203"/>
      <c r="J245" s="203"/>
      <c r="K245" s="203"/>
      <c r="L245" s="283"/>
      <c r="M245" s="227"/>
      <c r="N245" s="227"/>
      <c r="O245" s="294"/>
      <c r="P245" s="294"/>
      <c r="Q245" s="304"/>
      <c r="R245" s="227"/>
      <c r="S245" s="283"/>
      <c r="T245" s="281"/>
      <c r="U245" s="227"/>
      <c r="V245" s="283"/>
      <c r="W245" s="281"/>
      <c r="X245" s="227"/>
      <c r="Y245" s="283"/>
      <c r="Z245" s="281"/>
      <c r="AA245" s="316"/>
      <c r="AB245" s="227"/>
      <c r="AC245" s="227"/>
      <c r="AD245" s="227"/>
      <c r="AE245" s="227"/>
      <c r="AF245" s="386"/>
      <c r="AG245" s="386"/>
      <c r="AH245" s="387"/>
      <c r="AI245" s="387"/>
      <c r="AJ245" s="386"/>
      <c r="AK245" s="386"/>
      <c r="AL245" s="387"/>
    </row>
    <row r="246" spans="2:38" x14ac:dyDescent="0.3">
      <c r="B246" s="54">
        <v>234</v>
      </c>
      <c r="C246" s="61">
        <v>6</v>
      </c>
      <c r="D246" s="61" t="s">
        <v>66</v>
      </c>
      <c r="E246" s="61" t="s">
        <v>4041</v>
      </c>
      <c r="F246" s="372" t="s">
        <v>4091</v>
      </c>
      <c r="G246" s="282"/>
      <c r="H246" s="203"/>
      <c r="I246" s="203"/>
      <c r="J246" s="203"/>
      <c r="K246" s="203"/>
      <c r="L246" s="283"/>
      <c r="M246" s="227"/>
      <c r="N246" s="227"/>
      <c r="O246" s="294"/>
      <c r="P246" s="294"/>
      <c r="Q246" s="304"/>
      <c r="R246" s="227"/>
      <c r="S246" s="283"/>
      <c r="T246" s="281"/>
      <c r="U246" s="227"/>
      <c r="V246" s="283"/>
      <c r="W246" s="281"/>
      <c r="X246" s="227"/>
      <c r="Y246" s="283"/>
      <c r="Z246" s="281"/>
      <c r="AA246" s="316"/>
      <c r="AB246" s="227"/>
      <c r="AC246" s="227"/>
      <c r="AD246" s="227"/>
      <c r="AE246" s="227"/>
      <c r="AF246" s="386"/>
      <c r="AG246" s="386"/>
      <c r="AH246" s="387"/>
      <c r="AI246" s="387"/>
      <c r="AJ246" s="386"/>
      <c r="AK246" s="386"/>
      <c r="AL246" s="387"/>
    </row>
    <row r="247" spans="2:38" x14ac:dyDescent="0.3">
      <c r="B247" s="54">
        <v>235</v>
      </c>
      <c r="C247" s="61">
        <v>7</v>
      </c>
      <c r="D247" s="61" t="s">
        <v>66</v>
      </c>
      <c r="E247" s="61" t="s">
        <v>4041</v>
      </c>
      <c r="F247" s="372" t="s">
        <v>4091</v>
      </c>
      <c r="G247" s="282"/>
      <c r="H247" s="203"/>
      <c r="I247" s="203"/>
      <c r="J247" s="203"/>
      <c r="K247" s="203"/>
      <c r="L247" s="283"/>
      <c r="M247" s="227"/>
      <c r="N247" s="227"/>
      <c r="O247" s="294"/>
      <c r="P247" s="294"/>
      <c r="Q247" s="304"/>
      <c r="R247" s="227"/>
      <c r="S247" s="283"/>
      <c r="T247" s="281"/>
      <c r="U247" s="227"/>
      <c r="V247" s="283"/>
      <c r="W247" s="281"/>
      <c r="X247" s="227"/>
      <c r="Y247" s="283"/>
      <c r="Z247" s="281"/>
      <c r="AA247" s="316"/>
      <c r="AB247" s="227"/>
      <c r="AC247" s="227"/>
      <c r="AD247" s="227"/>
      <c r="AE247" s="227"/>
      <c r="AF247" s="386"/>
      <c r="AG247" s="386"/>
      <c r="AH247" s="387"/>
      <c r="AI247" s="387"/>
      <c r="AJ247" s="386"/>
      <c r="AK247" s="386"/>
      <c r="AL247" s="387"/>
    </row>
    <row r="248" spans="2:38" x14ac:dyDescent="0.3">
      <c r="B248" s="54">
        <v>236</v>
      </c>
      <c r="C248" s="61">
        <v>8</v>
      </c>
      <c r="D248" s="61" t="s">
        <v>66</v>
      </c>
      <c r="E248" s="61" t="s">
        <v>4041</v>
      </c>
      <c r="F248" s="372" t="s">
        <v>4091</v>
      </c>
      <c r="G248" s="282"/>
      <c r="H248" s="203"/>
      <c r="I248" s="203"/>
      <c r="J248" s="203"/>
      <c r="K248" s="203"/>
      <c r="L248" s="283"/>
      <c r="M248" s="227"/>
      <c r="N248" s="227"/>
      <c r="O248" s="294"/>
      <c r="P248" s="294"/>
      <c r="Q248" s="304"/>
      <c r="R248" s="227"/>
      <c r="S248" s="283"/>
      <c r="T248" s="281"/>
      <c r="U248" s="227"/>
      <c r="V248" s="283"/>
      <c r="W248" s="281"/>
      <c r="X248" s="227"/>
      <c r="Y248" s="283"/>
      <c r="Z248" s="281"/>
      <c r="AA248" s="316"/>
      <c r="AB248" s="227"/>
      <c r="AC248" s="227"/>
      <c r="AD248" s="227"/>
      <c r="AE248" s="227"/>
      <c r="AF248" s="386"/>
      <c r="AG248" s="386"/>
      <c r="AH248" s="387"/>
      <c r="AI248" s="387"/>
      <c r="AJ248" s="386"/>
      <c r="AK248" s="386"/>
      <c r="AL248" s="387"/>
    </row>
    <row r="249" spans="2:38" x14ac:dyDescent="0.3">
      <c r="B249" s="54">
        <v>237</v>
      </c>
      <c r="C249" s="61">
        <v>9</v>
      </c>
      <c r="D249" s="61" t="s">
        <v>66</v>
      </c>
      <c r="E249" s="61" t="s">
        <v>4041</v>
      </c>
      <c r="F249" s="372" t="s">
        <v>4091</v>
      </c>
      <c r="G249" s="282"/>
      <c r="H249" s="203"/>
      <c r="I249" s="203"/>
      <c r="J249" s="203"/>
      <c r="K249" s="203"/>
      <c r="L249" s="283"/>
      <c r="M249" s="227"/>
      <c r="N249" s="227"/>
      <c r="O249" s="294"/>
      <c r="P249" s="294"/>
      <c r="Q249" s="304"/>
      <c r="R249" s="227"/>
      <c r="S249" s="283"/>
      <c r="T249" s="281"/>
      <c r="U249" s="227"/>
      <c r="V249" s="283"/>
      <c r="W249" s="281"/>
      <c r="X249" s="227"/>
      <c r="Y249" s="283"/>
      <c r="Z249" s="281"/>
      <c r="AA249" s="316"/>
      <c r="AB249" s="227"/>
      <c r="AC249" s="227"/>
      <c r="AD249" s="227"/>
      <c r="AE249" s="227"/>
      <c r="AF249" s="386"/>
      <c r="AG249" s="386"/>
      <c r="AH249" s="387"/>
      <c r="AI249" s="387"/>
      <c r="AJ249" s="386"/>
      <c r="AK249" s="386"/>
      <c r="AL249" s="387"/>
    </row>
    <row r="250" spans="2:38" x14ac:dyDescent="0.3">
      <c r="B250" s="54">
        <v>238</v>
      </c>
      <c r="C250" s="61">
        <v>10</v>
      </c>
      <c r="D250" s="61" t="s">
        <v>66</v>
      </c>
      <c r="E250" s="61" t="s">
        <v>4041</v>
      </c>
      <c r="F250" s="372" t="s">
        <v>4091</v>
      </c>
      <c r="G250" s="282"/>
      <c r="H250" s="203"/>
      <c r="I250" s="203"/>
      <c r="J250" s="203"/>
      <c r="K250" s="203"/>
      <c r="L250" s="283"/>
      <c r="M250" s="227"/>
      <c r="N250" s="227"/>
      <c r="O250" s="294"/>
      <c r="P250" s="294"/>
      <c r="Q250" s="304"/>
      <c r="R250" s="227"/>
      <c r="S250" s="283"/>
      <c r="T250" s="281"/>
      <c r="U250" s="227"/>
      <c r="V250" s="283"/>
      <c r="W250" s="281"/>
      <c r="X250" s="227"/>
      <c r="Y250" s="283"/>
      <c r="Z250" s="281"/>
      <c r="AA250" s="316"/>
      <c r="AB250" s="227"/>
      <c r="AC250" s="227"/>
      <c r="AD250" s="227"/>
      <c r="AE250" s="227"/>
      <c r="AF250" s="386"/>
      <c r="AG250" s="386"/>
      <c r="AH250" s="387"/>
      <c r="AI250" s="387"/>
      <c r="AJ250" s="386"/>
      <c r="AK250" s="386"/>
      <c r="AL250" s="387"/>
    </row>
    <row r="251" spans="2:38" x14ac:dyDescent="0.3">
      <c r="B251" s="54">
        <v>239</v>
      </c>
      <c r="C251" s="61">
        <v>11</v>
      </c>
      <c r="D251" s="61" t="s">
        <v>66</v>
      </c>
      <c r="E251" s="61" t="s">
        <v>4041</v>
      </c>
      <c r="F251" s="372" t="s">
        <v>4091</v>
      </c>
      <c r="G251" s="282"/>
      <c r="H251" s="203"/>
      <c r="I251" s="203"/>
      <c r="J251" s="203"/>
      <c r="K251" s="203"/>
      <c r="L251" s="283"/>
      <c r="M251" s="227"/>
      <c r="N251" s="227"/>
      <c r="O251" s="294"/>
      <c r="P251" s="294"/>
      <c r="Q251" s="304"/>
      <c r="R251" s="227"/>
      <c r="S251" s="283"/>
      <c r="T251" s="281"/>
      <c r="U251" s="227"/>
      <c r="V251" s="283"/>
      <c r="W251" s="281"/>
      <c r="X251" s="227"/>
      <c r="Y251" s="283"/>
      <c r="Z251" s="281"/>
      <c r="AA251" s="316"/>
      <c r="AB251" s="227"/>
      <c r="AC251" s="227"/>
      <c r="AD251" s="227"/>
      <c r="AE251" s="227"/>
      <c r="AF251" s="386"/>
      <c r="AG251" s="386"/>
      <c r="AH251" s="387"/>
      <c r="AI251" s="387"/>
      <c r="AJ251" s="386"/>
      <c r="AK251" s="386"/>
      <c r="AL251" s="387"/>
    </row>
    <row r="252" spans="2:38" x14ac:dyDescent="0.3">
      <c r="B252" s="54">
        <v>240</v>
      </c>
      <c r="C252" s="61">
        <v>12</v>
      </c>
      <c r="D252" s="61" t="s">
        <v>66</v>
      </c>
      <c r="E252" s="61" t="s">
        <v>4041</v>
      </c>
      <c r="F252" s="372" t="s">
        <v>4091</v>
      </c>
      <c r="G252" s="282"/>
      <c r="H252" s="203"/>
      <c r="I252" s="203"/>
      <c r="J252" s="203"/>
      <c r="K252" s="203"/>
      <c r="L252" s="283"/>
      <c r="M252" s="227"/>
      <c r="N252" s="227"/>
      <c r="O252" s="294"/>
      <c r="P252" s="294"/>
      <c r="Q252" s="304"/>
      <c r="R252" s="227"/>
      <c r="S252" s="283"/>
      <c r="T252" s="281"/>
      <c r="U252" s="227"/>
      <c r="V252" s="283"/>
      <c r="W252" s="281"/>
      <c r="X252" s="227"/>
      <c r="Y252" s="283"/>
      <c r="Z252" s="281"/>
      <c r="AA252" s="316"/>
      <c r="AB252" s="227"/>
      <c r="AC252" s="227"/>
      <c r="AD252" s="227"/>
      <c r="AE252" s="227"/>
      <c r="AF252" s="386"/>
      <c r="AG252" s="386"/>
      <c r="AH252" s="387"/>
      <c r="AI252" s="387"/>
      <c r="AJ252" s="386"/>
      <c r="AK252" s="386"/>
      <c r="AL252" s="387"/>
    </row>
    <row r="253" spans="2:38" x14ac:dyDescent="0.3">
      <c r="B253" s="54">
        <v>241</v>
      </c>
      <c r="C253" s="61">
        <v>13</v>
      </c>
      <c r="D253" s="61" t="s">
        <v>66</v>
      </c>
      <c r="E253" s="61" t="s">
        <v>4041</v>
      </c>
      <c r="F253" s="372" t="s">
        <v>4091</v>
      </c>
      <c r="G253" s="282"/>
      <c r="H253" s="203"/>
      <c r="I253" s="203"/>
      <c r="J253" s="203"/>
      <c r="K253" s="203"/>
      <c r="L253" s="283"/>
      <c r="M253" s="227"/>
      <c r="N253" s="227"/>
      <c r="O253" s="294"/>
      <c r="P253" s="294"/>
      <c r="Q253" s="304"/>
      <c r="R253" s="227"/>
      <c r="S253" s="283"/>
      <c r="T253" s="281"/>
      <c r="U253" s="227"/>
      <c r="V253" s="283"/>
      <c r="W253" s="281"/>
      <c r="X253" s="227"/>
      <c r="Y253" s="283"/>
      <c r="Z253" s="281"/>
      <c r="AA253" s="316"/>
      <c r="AB253" s="227"/>
      <c r="AC253" s="227"/>
      <c r="AD253" s="227"/>
      <c r="AE253" s="227"/>
      <c r="AF253" s="386"/>
      <c r="AG253" s="386"/>
      <c r="AH253" s="387"/>
      <c r="AI253" s="387"/>
      <c r="AJ253" s="386"/>
      <c r="AK253" s="386"/>
      <c r="AL253" s="387"/>
    </row>
    <row r="254" spans="2:38" x14ac:dyDescent="0.3">
      <c r="B254" s="54">
        <v>242</v>
      </c>
      <c r="C254" s="61">
        <v>14</v>
      </c>
      <c r="D254" s="61" t="s">
        <v>66</v>
      </c>
      <c r="E254" s="61" t="s">
        <v>4041</v>
      </c>
      <c r="F254" s="372" t="s">
        <v>4091</v>
      </c>
      <c r="G254" s="282"/>
      <c r="H254" s="203"/>
      <c r="I254" s="203"/>
      <c r="J254" s="203"/>
      <c r="K254" s="203"/>
      <c r="L254" s="283"/>
      <c r="M254" s="227"/>
      <c r="N254" s="227"/>
      <c r="O254" s="294"/>
      <c r="P254" s="294"/>
      <c r="Q254" s="304"/>
      <c r="R254" s="227"/>
      <c r="S254" s="283"/>
      <c r="T254" s="281"/>
      <c r="U254" s="227"/>
      <c r="V254" s="283"/>
      <c r="W254" s="281"/>
      <c r="X254" s="227"/>
      <c r="Y254" s="283"/>
      <c r="Z254" s="281"/>
      <c r="AA254" s="316"/>
      <c r="AB254" s="227"/>
      <c r="AC254" s="227"/>
      <c r="AD254" s="227"/>
      <c r="AE254" s="227"/>
      <c r="AF254" s="386"/>
      <c r="AG254" s="386"/>
      <c r="AH254" s="387"/>
      <c r="AI254" s="387"/>
      <c r="AJ254" s="386"/>
      <c r="AK254" s="386"/>
      <c r="AL254" s="387"/>
    </row>
    <row r="255" spans="2:38" ht="13.5" thickBot="1" x14ac:dyDescent="0.35">
      <c r="B255" s="54">
        <v>243</v>
      </c>
      <c r="C255" s="67">
        <v>15</v>
      </c>
      <c r="D255" s="76" t="s">
        <v>66</v>
      </c>
      <c r="E255" s="76" t="s">
        <v>4041</v>
      </c>
      <c r="F255" s="374" t="s">
        <v>4091</v>
      </c>
      <c r="G255" s="284"/>
      <c r="H255" s="205"/>
      <c r="I255" s="205"/>
      <c r="J255" s="205"/>
      <c r="K255" s="205"/>
      <c r="L255" s="285"/>
      <c r="M255" s="234"/>
      <c r="N255" s="234"/>
      <c r="O255" s="263"/>
      <c r="P255" s="263"/>
      <c r="Q255" s="305"/>
      <c r="R255" s="234"/>
      <c r="S255" s="285"/>
      <c r="T255" s="285"/>
      <c r="U255" s="234"/>
      <c r="V255" s="285"/>
      <c r="W255" s="285"/>
      <c r="X255" s="234"/>
      <c r="Y255" s="285"/>
      <c r="Z255" s="285"/>
      <c r="AA255" s="317"/>
      <c r="AB255" s="234"/>
      <c r="AC255" s="234"/>
      <c r="AD255" s="234"/>
      <c r="AE255" s="234"/>
      <c r="AF255" s="395"/>
      <c r="AG255" s="395"/>
      <c r="AH255" s="393"/>
      <c r="AI255" s="393"/>
      <c r="AJ255" s="395"/>
      <c r="AK255" s="395"/>
      <c r="AL255" s="393"/>
    </row>
    <row r="256" spans="2:38" x14ac:dyDescent="0.3">
      <c r="B256" s="54">
        <v>244</v>
      </c>
      <c r="C256" s="72">
        <v>1</v>
      </c>
      <c r="D256" s="56" t="s">
        <v>66</v>
      </c>
      <c r="E256" s="61" t="s">
        <v>4042</v>
      </c>
      <c r="F256" s="372" t="s">
        <v>4091</v>
      </c>
      <c r="G256" s="286"/>
      <c r="H256" s="200"/>
      <c r="I256" s="200"/>
      <c r="J256" s="200"/>
      <c r="K256" s="200"/>
      <c r="L256" s="287"/>
      <c r="M256" s="233"/>
      <c r="N256" s="233"/>
      <c r="O256" s="298"/>
      <c r="P256" s="298"/>
      <c r="Q256" s="306"/>
      <c r="R256" s="233"/>
      <c r="S256" s="287"/>
      <c r="T256" s="281"/>
      <c r="U256" s="233"/>
      <c r="V256" s="287"/>
      <c r="W256" s="281"/>
      <c r="X256" s="233"/>
      <c r="Y256" s="287"/>
      <c r="Z256" s="281"/>
      <c r="AA256" s="318"/>
      <c r="AB256" s="233"/>
      <c r="AC256" s="233"/>
      <c r="AD256" s="233"/>
      <c r="AE256" s="233"/>
      <c r="AF256" s="396"/>
      <c r="AG256" s="396"/>
      <c r="AH256" s="390"/>
      <c r="AI256" s="390"/>
      <c r="AJ256" s="396"/>
      <c r="AK256" s="396"/>
      <c r="AL256" s="390"/>
    </row>
    <row r="257" spans="2:38" x14ac:dyDescent="0.3">
      <c r="B257" s="54">
        <v>245</v>
      </c>
      <c r="C257" s="61">
        <v>2</v>
      </c>
      <c r="D257" s="61" t="s">
        <v>66</v>
      </c>
      <c r="E257" s="61" t="s">
        <v>4042</v>
      </c>
      <c r="F257" s="372" t="s">
        <v>4091</v>
      </c>
      <c r="G257" s="282"/>
      <c r="H257" s="203"/>
      <c r="I257" s="203"/>
      <c r="J257" s="203"/>
      <c r="K257" s="203"/>
      <c r="L257" s="283"/>
      <c r="M257" s="227"/>
      <c r="N257" s="227"/>
      <c r="O257" s="294"/>
      <c r="P257" s="294"/>
      <c r="Q257" s="304"/>
      <c r="R257" s="227"/>
      <c r="S257" s="283"/>
      <c r="T257" s="281"/>
      <c r="U257" s="227"/>
      <c r="V257" s="283"/>
      <c r="W257" s="281"/>
      <c r="X257" s="227"/>
      <c r="Y257" s="283"/>
      <c r="Z257" s="281"/>
      <c r="AA257" s="316"/>
      <c r="AB257" s="227"/>
      <c r="AC257" s="227"/>
      <c r="AD257" s="227"/>
      <c r="AE257" s="227"/>
      <c r="AF257" s="386"/>
      <c r="AG257" s="386"/>
      <c r="AH257" s="387"/>
      <c r="AI257" s="387"/>
      <c r="AJ257" s="386"/>
      <c r="AK257" s="386"/>
      <c r="AL257" s="387"/>
    </row>
    <row r="258" spans="2:38" x14ac:dyDescent="0.3">
      <c r="B258" s="54">
        <v>246</v>
      </c>
      <c r="C258" s="61">
        <v>3</v>
      </c>
      <c r="D258" s="61" t="s">
        <v>66</v>
      </c>
      <c r="E258" s="61" t="s">
        <v>4042</v>
      </c>
      <c r="F258" s="372" t="s">
        <v>4091</v>
      </c>
      <c r="G258" s="282"/>
      <c r="H258" s="203"/>
      <c r="I258" s="203"/>
      <c r="J258" s="203"/>
      <c r="K258" s="203"/>
      <c r="L258" s="283"/>
      <c r="M258" s="227"/>
      <c r="N258" s="227"/>
      <c r="O258" s="294"/>
      <c r="P258" s="294"/>
      <c r="Q258" s="304"/>
      <c r="R258" s="227"/>
      <c r="S258" s="283"/>
      <c r="T258" s="281"/>
      <c r="U258" s="227"/>
      <c r="V258" s="283"/>
      <c r="W258" s="281"/>
      <c r="X258" s="227"/>
      <c r="Y258" s="283"/>
      <c r="Z258" s="281"/>
      <c r="AA258" s="316"/>
      <c r="AB258" s="227"/>
      <c r="AC258" s="227"/>
      <c r="AD258" s="227"/>
      <c r="AE258" s="227"/>
      <c r="AF258" s="386"/>
      <c r="AG258" s="386"/>
      <c r="AH258" s="387"/>
      <c r="AI258" s="387"/>
      <c r="AJ258" s="386"/>
      <c r="AK258" s="386"/>
      <c r="AL258" s="387"/>
    </row>
    <row r="259" spans="2:38" x14ac:dyDescent="0.3">
      <c r="B259" s="54">
        <v>247</v>
      </c>
      <c r="C259" s="61">
        <v>4</v>
      </c>
      <c r="D259" s="61" t="s">
        <v>66</v>
      </c>
      <c r="E259" s="61" t="s">
        <v>4042</v>
      </c>
      <c r="F259" s="372" t="s">
        <v>4091</v>
      </c>
      <c r="G259" s="282"/>
      <c r="H259" s="203"/>
      <c r="I259" s="203"/>
      <c r="J259" s="203"/>
      <c r="K259" s="203"/>
      <c r="L259" s="283"/>
      <c r="M259" s="227"/>
      <c r="N259" s="227"/>
      <c r="O259" s="294"/>
      <c r="P259" s="294"/>
      <c r="Q259" s="304"/>
      <c r="R259" s="227"/>
      <c r="S259" s="283"/>
      <c r="T259" s="281"/>
      <c r="U259" s="227"/>
      <c r="V259" s="283"/>
      <c r="W259" s="281"/>
      <c r="X259" s="227"/>
      <c r="Y259" s="283"/>
      <c r="Z259" s="281"/>
      <c r="AA259" s="316"/>
      <c r="AB259" s="227"/>
      <c r="AC259" s="227"/>
      <c r="AD259" s="227"/>
      <c r="AE259" s="227"/>
      <c r="AF259" s="386"/>
      <c r="AG259" s="386"/>
      <c r="AH259" s="387"/>
      <c r="AI259" s="387"/>
      <c r="AJ259" s="386"/>
      <c r="AK259" s="386"/>
      <c r="AL259" s="387"/>
    </row>
    <row r="260" spans="2:38" x14ac:dyDescent="0.3">
      <c r="B260" s="54">
        <v>248</v>
      </c>
      <c r="C260" s="61">
        <v>5</v>
      </c>
      <c r="D260" s="61" t="s">
        <v>66</v>
      </c>
      <c r="E260" s="61" t="s">
        <v>4042</v>
      </c>
      <c r="F260" s="372" t="s">
        <v>4091</v>
      </c>
      <c r="G260" s="282"/>
      <c r="H260" s="203"/>
      <c r="I260" s="203"/>
      <c r="J260" s="203"/>
      <c r="K260" s="203"/>
      <c r="L260" s="283"/>
      <c r="M260" s="227"/>
      <c r="N260" s="227"/>
      <c r="O260" s="294"/>
      <c r="P260" s="294"/>
      <c r="Q260" s="304"/>
      <c r="R260" s="227"/>
      <c r="S260" s="283"/>
      <c r="T260" s="281"/>
      <c r="U260" s="227"/>
      <c r="V260" s="283"/>
      <c r="W260" s="281"/>
      <c r="X260" s="227"/>
      <c r="Y260" s="283"/>
      <c r="Z260" s="281"/>
      <c r="AA260" s="316"/>
      <c r="AB260" s="227"/>
      <c r="AC260" s="227"/>
      <c r="AD260" s="227"/>
      <c r="AE260" s="227"/>
      <c r="AF260" s="386"/>
      <c r="AG260" s="386"/>
      <c r="AH260" s="387"/>
      <c r="AI260" s="387"/>
      <c r="AJ260" s="386"/>
      <c r="AK260" s="386"/>
      <c r="AL260" s="387"/>
    </row>
    <row r="261" spans="2:38" x14ac:dyDescent="0.3">
      <c r="B261" s="54">
        <v>249</v>
      </c>
      <c r="C261" s="61">
        <v>6</v>
      </c>
      <c r="D261" s="61" t="s">
        <v>66</v>
      </c>
      <c r="E261" s="61" t="s">
        <v>4042</v>
      </c>
      <c r="F261" s="372" t="s">
        <v>4091</v>
      </c>
      <c r="G261" s="282"/>
      <c r="H261" s="203"/>
      <c r="I261" s="203"/>
      <c r="J261" s="203"/>
      <c r="K261" s="203"/>
      <c r="L261" s="283"/>
      <c r="M261" s="227"/>
      <c r="N261" s="227"/>
      <c r="O261" s="294"/>
      <c r="P261" s="294"/>
      <c r="Q261" s="304"/>
      <c r="R261" s="227"/>
      <c r="S261" s="283"/>
      <c r="T261" s="281"/>
      <c r="U261" s="227"/>
      <c r="V261" s="283"/>
      <c r="W261" s="281"/>
      <c r="X261" s="227"/>
      <c r="Y261" s="283"/>
      <c r="Z261" s="281"/>
      <c r="AA261" s="316"/>
      <c r="AB261" s="227"/>
      <c r="AC261" s="227"/>
      <c r="AD261" s="227"/>
      <c r="AE261" s="227"/>
      <c r="AF261" s="386"/>
      <c r="AG261" s="386"/>
      <c r="AH261" s="387"/>
      <c r="AI261" s="387"/>
      <c r="AJ261" s="386"/>
      <c r="AK261" s="386"/>
      <c r="AL261" s="387"/>
    </row>
    <row r="262" spans="2:38" x14ac:dyDescent="0.3">
      <c r="B262" s="54">
        <v>250</v>
      </c>
      <c r="C262" s="61">
        <v>7</v>
      </c>
      <c r="D262" s="61" t="s">
        <v>66</v>
      </c>
      <c r="E262" s="61" t="s">
        <v>4042</v>
      </c>
      <c r="F262" s="372" t="s">
        <v>4091</v>
      </c>
      <c r="G262" s="282"/>
      <c r="H262" s="203"/>
      <c r="I262" s="203"/>
      <c r="J262" s="203"/>
      <c r="K262" s="203"/>
      <c r="L262" s="283"/>
      <c r="M262" s="227"/>
      <c r="N262" s="227"/>
      <c r="O262" s="294"/>
      <c r="P262" s="294"/>
      <c r="Q262" s="304"/>
      <c r="R262" s="227"/>
      <c r="S262" s="283"/>
      <c r="T262" s="281"/>
      <c r="U262" s="227"/>
      <c r="V262" s="283"/>
      <c r="W262" s="281"/>
      <c r="X262" s="227"/>
      <c r="Y262" s="283"/>
      <c r="Z262" s="281"/>
      <c r="AA262" s="316"/>
      <c r="AB262" s="227"/>
      <c r="AC262" s="227"/>
      <c r="AD262" s="227"/>
      <c r="AE262" s="227"/>
      <c r="AF262" s="386"/>
      <c r="AG262" s="386"/>
      <c r="AH262" s="387"/>
      <c r="AI262" s="387"/>
      <c r="AJ262" s="386"/>
      <c r="AK262" s="386"/>
      <c r="AL262" s="387"/>
    </row>
    <row r="263" spans="2:38" x14ac:dyDescent="0.3">
      <c r="B263" s="54">
        <v>251</v>
      </c>
      <c r="C263" s="61">
        <v>8</v>
      </c>
      <c r="D263" s="61" t="s">
        <v>66</v>
      </c>
      <c r="E263" s="61" t="s">
        <v>4042</v>
      </c>
      <c r="F263" s="372" t="s">
        <v>4091</v>
      </c>
      <c r="G263" s="282"/>
      <c r="H263" s="203"/>
      <c r="I263" s="203"/>
      <c r="J263" s="203"/>
      <c r="K263" s="203"/>
      <c r="L263" s="283"/>
      <c r="M263" s="227"/>
      <c r="N263" s="227"/>
      <c r="O263" s="294"/>
      <c r="P263" s="294"/>
      <c r="Q263" s="304"/>
      <c r="R263" s="227"/>
      <c r="S263" s="283"/>
      <c r="T263" s="281"/>
      <c r="U263" s="227"/>
      <c r="V263" s="283"/>
      <c r="W263" s="281"/>
      <c r="X263" s="227"/>
      <c r="Y263" s="283"/>
      <c r="Z263" s="281"/>
      <c r="AA263" s="316"/>
      <c r="AB263" s="227"/>
      <c r="AC263" s="227"/>
      <c r="AD263" s="227"/>
      <c r="AE263" s="227"/>
      <c r="AF263" s="386"/>
      <c r="AG263" s="386"/>
      <c r="AH263" s="387"/>
      <c r="AI263" s="387"/>
      <c r="AJ263" s="386"/>
      <c r="AK263" s="386"/>
      <c r="AL263" s="387"/>
    </row>
    <row r="264" spans="2:38" x14ac:dyDescent="0.3">
      <c r="B264" s="54">
        <v>252</v>
      </c>
      <c r="C264" s="61">
        <v>9</v>
      </c>
      <c r="D264" s="61" t="s">
        <v>66</v>
      </c>
      <c r="E264" s="61" t="s">
        <v>4042</v>
      </c>
      <c r="F264" s="372" t="s">
        <v>4091</v>
      </c>
      <c r="G264" s="282"/>
      <c r="H264" s="203"/>
      <c r="I264" s="203"/>
      <c r="J264" s="203"/>
      <c r="K264" s="203"/>
      <c r="L264" s="283"/>
      <c r="M264" s="227"/>
      <c r="N264" s="227"/>
      <c r="O264" s="294"/>
      <c r="P264" s="294"/>
      <c r="Q264" s="304"/>
      <c r="R264" s="227"/>
      <c r="S264" s="283"/>
      <c r="T264" s="281"/>
      <c r="U264" s="227"/>
      <c r="V264" s="283"/>
      <c r="W264" s="281"/>
      <c r="X264" s="227"/>
      <c r="Y264" s="283"/>
      <c r="Z264" s="281"/>
      <c r="AA264" s="316"/>
      <c r="AB264" s="227"/>
      <c r="AC264" s="227"/>
      <c r="AD264" s="227"/>
      <c r="AE264" s="227"/>
      <c r="AF264" s="386"/>
      <c r="AG264" s="386"/>
      <c r="AH264" s="387"/>
      <c r="AI264" s="387"/>
      <c r="AJ264" s="386"/>
      <c r="AK264" s="386"/>
      <c r="AL264" s="387"/>
    </row>
    <row r="265" spans="2:38" x14ac:dyDescent="0.3">
      <c r="B265" s="54">
        <v>253</v>
      </c>
      <c r="C265" s="61">
        <v>10</v>
      </c>
      <c r="D265" s="61" t="s">
        <v>66</v>
      </c>
      <c r="E265" s="61" t="s">
        <v>4042</v>
      </c>
      <c r="F265" s="372" t="s">
        <v>4091</v>
      </c>
      <c r="G265" s="282"/>
      <c r="H265" s="203"/>
      <c r="I265" s="203"/>
      <c r="J265" s="203"/>
      <c r="K265" s="203"/>
      <c r="L265" s="283"/>
      <c r="M265" s="227"/>
      <c r="N265" s="227"/>
      <c r="O265" s="294"/>
      <c r="P265" s="294"/>
      <c r="Q265" s="304"/>
      <c r="R265" s="227"/>
      <c r="S265" s="283"/>
      <c r="T265" s="281"/>
      <c r="U265" s="227"/>
      <c r="V265" s="283"/>
      <c r="W265" s="281"/>
      <c r="X265" s="227"/>
      <c r="Y265" s="283"/>
      <c r="Z265" s="281"/>
      <c r="AA265" s="316"/>
      <c r="AB265" s="227"/>
      <c r="AC265" s="227"/>
      <c r="AD265" s="227"/>
      <c r="AE265" s="227"/>
      <c r="AF265" s="386"/>
      <c r="AG265" s="386"/>
      <c r="AH265" s="387"/>
      <c r="AI265" s="387"/>
      <c r="AJ265" s="386"/>
      <c r="AK265" s="386"/>
      <c r="AL265" s="387"/>
    </row>
    <row r="266" spans="2:38" x14ac:dyDescent="0.3">
      <c r="B266" s="54">
        <v>254</v>
      </c>
      <c r="C266" s="61">
        <v>11</v>
      </c>
      <c r="D266" s="61" t="s">
        <v>66</v>
      </c>
      <c r="E266" s="61" t="s">
        <v>4042</v>
      </c>
      <c r="F266" s="372" t="s">
        <v>4091</v>
      </c>
      <c r="G266" s="282"/>
      <c r="H266" s="203"/>
      <c r="I266" s="203"/>
      <c r="J266" s="203"/>
      <c r="K266" s="203"/>
      <c r="L266" s="283"/>
      <c r="M266" s="227"/>
      <c r="N266" s="227"/>
      <c r="O266" s="294"/>
      <c r="P266" s="294"/>
      <c r="Q266" s="304"/>
      <c r="R266" s="227"/>
      <c r="S266" s="283"/>
      <c r="T266" s="281"/>
      <c r="U266" s="227"/>
      <c r="V266" s="283"/>
      <c r="W266" s="281"/>
      <c r="X266" s="227"/>
      <c r="Y266" s="283"/>
      <c r="Z266" s="281"/>
      <c r="AA266" s="316"/>
      <c r="AB266" s="227"/>
      <c r="AC266" s="227"/>
      <c r="AD266" s="227"/>
      <c r="AE266" s="227"/>
      <c r="AF266" s="386"/>
      <c r="AG266" s="386"/>
      <c r="AH266" s="387"/>
      <c r="AI266" s="387"/>
      <c r="AJ266" s="386"/>
      <c r="AK266" s="386"/>
      <c r="AL266" s="387"/>
    </row>
    <row r="267" spans="2:38" x14ac:dyDescent="0.3">
      <c r="B267" s="54">
        <v>255</v>
      </c>
      <c r="C267" s="61">
        <v>12</v>
      </c>
      <c r="D267" s="61" t="s">
        <v>66</v>
      </c>
      <c r="E267" s="61" t="s">
        <v>4042</v>
      </c>
      <c r="F267" s="372" t="s">
        <v>4091</v>
      </c>
      <c r="G267" s="282"/>
      <c r="H267" s="203"/>
      <c r="I267" s="203"/>
      <c r="J267" s="203"/>
      <c r="K267" s="203"/>
      <c r="L267" s="283"/>
      <c r="M267" s="227"/>
      <c r="N267" s="227"/>
      <c r="O267" s="294"/>
      <c r="P267" s="294"/>
      <c r="Q267" s="304"/>
      <c r="R267" s="227"/>
      <c r="S267" s="283"/>
      <c r="T267" s="281"/>
      <c r="U267" s="227"/>
      <c r="V267" s="283"/>
      <c r="W267" s="281"/>
      <c r="X267" s="227"/>
      <c r="Y267" s="283"/>
      <c r="Z267" s="281"/>
      <c r="AA267" s="316"/>
      <c r="AB267" s="227"/>
      <c r="AC267" s="227"/>
      <c r="AD267" s="227"/>
      <c r="AE267" s="227"/>
      <c r="AF267" s="386"/>
      <c r="AG267" s="386"/>
      <c r="AH267" s="387"/>
      <c r="AI267" s="387"/>
      <c r="AJ267" s="386"/>
      <c r="AK267" s="386"/>
      <c r="AL267" s="387"/>
    </row>
    <row r="268" spans="2:38" x14ac:dyDescent="0.3">
      <c r="B268" s="54">
        <v>256</v>
      </c>
      <c r="C268" s="61">
        <v>13</v>
      </c>
      <c r="D268" s="61" t="s">
        <v>66</v>
      </c>
      <c r="E268" s="61" t="s">
        <v>4042</v>
      </c>
      <c r="F268" s="372" t="s">
        <v>4091</v>
      </c>
      <c r="G268" s="282"/>
      <c r="H268" s="203"/>
      <c r="I268" s="203"/>
      <c r="J268" s="203"/>
      <c r="K268" s="203"/>
      <c r="L268" s="283"/>
      <c r="M268" s="227"/>
      <c r="N268" s="227"/>
      <c r="O268" s="294"/>
      <c r="P268" s="294"/>
      <c r="Q268" s="304"/>
      <c r="R268" s="227"/>
      <c r="S268" s="283"/>
      <c r="T268" s="281"/>
      <c r="U268" s="227"/>
      <c r="V268" s="283"/>
      <c r="W268" s="281"/>
      <c r="X268" s="227"/>
      <c r="Y268" s="283"/>
      <c r="Z268" s="281"/>
      <c r="AA268" s="316"/>
      <c r="AB268" s="227"/>
      <c r="AC268" s="227"/>
      <c r="AD268" s="227"/>
      <c r="AE268" s="227"/>
      <c r="AF268" s="386"/>
      <c r="AG268" s="386"/>
      <c r="AH268" s="387"/>
      <c r="AI268" s="387"/>
      <c r="AJ268" s="386"/>
      <c r="AK268" s="386"/>
      <c r="AL268" s="387"/>
    </row>
    <row r="269" spans="2:38" x14ac:dyDescent="0.3">
      <c r="B269" s="54">
        <v>257</v>
      </c>
      <c r="C269" s="61">
        <v>14</v>
      </c>
      <c r="D269" s="61" t="s">
        <v>66</v>
      </c>
      <c r="E269" s="61" t="s">
        <v>4042</v>
      </c>
      <c r="F269" s="372" t="s">
        <v>4091</v>
      </c>
      <c r="G269" s="282"/>
      <c r="H269" s="203"/>
      <c r="I269" s="203"/>
      <c r="J269" s="203"/>
      <c r="K269" s="203"/>
      <c r="L269" s="283"/>
      <c r="M269" s="227"/>
      <c r="N269" s="227"/>
      <c r="O269" s="294"/>
      <c r="P269" s="294"/>
      <c r="Q269" s="304"/>
      <c r="R269" s="227"/>
      <c r="S269" s="283"/>
      <c r="T269" s="281"/>
      <c r="U269" s="227"/>
      <c r="V269" s="283"/>
      <c r="W269" s="281"/>
      <c r="X269" s="227"/>
      <c r="Y269" s="283"/>
      <c r="Z269" s="281"/>
      <c r="AA269" s="316"/>
      <c r="AB269" s="227"/>
      <c r="AC269" s="227"/>
      <c r="AD269" s="227"/>
      <c r="AE269" s="227"/>
      <c r="AF269" s="386"/>
      <c r="AG269" s="386"/>
      <c r="AH269" s="387"/>
      <c r="AI269" s="387"/>
      <c r="AJ269" s="386"/>
      <c r="AK269" s="386"/>
      <c r="AL269" s="387"/>
    </row>
    <row r="270" spans="2:38" ht="13.5" thickBot="1" x14ac:dyDescent="0.35">
      <c r="B270" s="54">
        <v>258</v>
      </c>
      <c r="C270" s="75">
        <v>15</v>
      </c>
      <c r="D270" s="76" t="s">
        <v>66</v>
      </c>
      <c r="E270" s="76" t="s">
        <v>4042</v>
      </c>
      <c r="F270" s="374" t="s">
        <v>4091</v>
      </c>
      <c r="G270" s="284"/>
      <c r="H270" s="205"/>
      <c r="I270" s="205"/>
      <c r="J270" s="205"/>
      <c r="K270" s="205"/>
      <c r="L270" s="285"/>
      <c r="M270" s="234"/>
      <c r="N270" s="234"/>
      <c r="O270" s="263"/>
      <c r="P270" s="263"/>
      <c r="Q270" s="305"/>
      <c r="R270" s="234"/>
      <c r="S270" s="285"/>
      <c r="T270" s="281"/>
      <c r="U270" s="234"/>
      <c r="V270" s="285"/>
      <c r="W270" s="285"/>
      <c r="X270" s="234"/>
      <c r="Y270" s="285"/>
      <c r="Z270" s="285"/>
      <c r="AA270" s="317"/>
      <c r="AB270" s="234"/>
      <c r="AC270" s="234"/>
      <c r="AD270" s="234"/>
      <c r="AE270" s="234"/>
      <c r="AF270" s="395"/>
      <c r="AG270" s="395"/>
      <c r="AH270" s="393"/>
      <c r="AI270" s="393"/>
      <c r="AJ270" s="395"/>
      <c r="AK270" s="395"/>
      <c r="AL270" s="393"/>
    </row>
    <row r="271" spans="2:38" x14ac:dyDescent="0.3">
      <c r="B271" s="54">
        <v>259</v>
      </c>
      <c r="C271" s="72">
        <v>1</v>
      </c>
      <c r="D271" s="56" t="s">
        <v>66</v>
      </c>
      <c r="E271" s="61" t="s">
        <v>4043</v>
      </c>
      <c r="F271" s="372" t="s">
        <v>4091</v>
      </c>
      <c r="G271" s="286"/>
      <c r="H271" s="200"/>
      <c r="I271" s="200"/>
      <c r="J271" s="200"/>
      <c r="K271" s="200"/>
      <c r="L271" s="287"/>
      <c r="M271" s="233"/>
      <c r="N271" s="233"/>
      <c r="O271" s="298"/>
      <c r="P271" s="298"/>
      <c r="Q271" s="306"/>
      <c r="R271" s="233"/>
      <c r="S271" s="287"/>
      <c r="T271" s="281"/>
      <c r="U271" s="233"/>
      <c r="V271" s="287"/>
      <c r="W271" s="281"/>
      <c r="X271" s="233"/>
      <c r="Y271" s="287"/>
      <c r="Z271" s="281"/>
      <c r="AA271" s="318"/>
      <c r="AB271" s="233"/>
      <c r="AC271" s="233"/>
      <c r="AD271" s="233"/>
      <c r="AE271" s="233"/>
      <c r="AF271" s="396"/>
      <c r="AG271" s="396"/>
      <c r="AH271" s="390"/>
      <c r="AI271" s="390"/>
      <c r="AJ271" s="396"/>
      <c r="AK271" s="396"/>
      <c r="AL271" s="390"/>
    </row>
    <row r="272" spans="2:38" x14ac:dyDescent="0.3">
      <c r="B272" s="54">
        <v>260</v>
      </c>
      <c r="C272" s="61">
        <v>2</v>
      </c>
      <c r="D272" s="61" t="s">
        <v>66</v>
      </c>
      <c r="E272" s="61" t="s">
        <v>4043</v>
      </c>
      <c r="F272" s="372" t="s">
        <v>4091</v>
      </c>
      <c r="G272" s="282"/>
      <c r="H272" s="203"/>
      <c r="I272" s="203"/>
      <c r="J272" s="203"/>
      <c r="K272" s="203"/>
      <c r="L272" s="283"/>
      <c r="M272" s="227"/>
      <c r="N272" s="227"/>
      <c r="O272" s="294"/>
      <c r="P272" s="294"/>
      <c r="Q272" s="304"/>
      <c r="R272" s="227"/>
      <c r="S272" s="283"/>
      <c r="T272" s="281"/>
      <c r="U272" s="227"/>
      <c r="V272" s="283"/>
      <c r="W272" s="281"/>
      <c r="X272" s="227"/>
      <c r="Y272" s="283"/>
      <c r="Z272" s="281"/>
      <c r="AA272" s="316"/>
      <c r="AB272" s="227"/>
      <c r="AC272" s="227"/>
      <c r="AD272" s="227"/>
      <c r="AE272" s="227"/>
      <c r="AF272" s="386"/>
      <c r="AG272" s="386"/>
      <c r="AH272" s="387"/>
      <c r="AI272" s="387"/>
      <c r="AJ272" s="386"/>
      <c r="AK272" s="386"/>
      <c r="AL272" s="387"/>
    </row>
    <row r="273" spans="2:38" x14ac:dyDescent="0.3">
      <c r="B273" s="54">
        <v>261</v>
      </c>
      <c r="C273" s="61">
        <v>3</v>
      </c>
      <c r="D273" s="61" t="s">
        <v>66</v>
      </c>
      <c r="E273" s="61" t="s">
        <v>4043</v>
      </c>
      <c r="F273" s="372" t="s">
        <v>4091</v>
      </c>
      <c r="G273" s="282"/>
      <c r="H273" s="203"/>
      <c r="I273" s="203"/>
      <c r="J273" s="203"/>
      <c r="K273" s="203"/>
      <c r="L273" s="283"/>
      <c r="M273" s="227"/>
      <c r="N273" s="227"/>
      <c r="O273" s="294"/>
      <c r="P273" s="294"/>
      <c r="Q273" s="304"/>
      <c r="R273" s="227"/>
      <c r="S273" s="283"/>
      <c r="T273" s="281"/>
      <c r="U273" s="227"/>
      <c r="V273" s="283"/>
      <c r="W273" s="281"/>
      <c r="X273" s="227"/>
      <c r="Y273" s="283"/>
      <c r="Z273" s="281"/>
      <c r="AA273" s="316"/>
      <c r="AB273" s="227"/>
      <c r="AC273" s="227"/>
      <c r="AD273" s="227"/>
      <c r="AE273" s="227"/>
      <c r="AF273" s="386"/>
      <c r="AG273" s="386"/>
      <c r="AH273" s="387"/>
      <c r="AI273" s="387"/>
      <c r="AJ273" s="386"/>
      <c r="AK273" s="386"/>
      <c r="AL273" s="387"/>
    </row>
    <row r="274" spans="2:38" x14ac:dyDescent="0.3">
      <c r="B274" s="54">
        <v>262</v>
      </c>
      <c r="C274" s="61">
        <v>4</v>
      </c>
      <c r="D274" s="61" t="s">
        <v>66</v>
      </c>
      <c r="E274" s="61" t="s">
        <v>4043</v>
      </c>
      <c r="F274" s="372" t="s">
        <v>4091</v>
      </c>
      <c r="G274" s="282"/>
      <c r="H274" s="203"/>
      <c r="I274" s="203"/>
      <c r="J274" s="203"/>
      <c r="K274" s="203"/>
      <c r="L274" s="283"/>
      <c r="M274" s="227"/>
      <c r="N274" s="227"/>
      <c r="O274" s="294"/>
      <c r="P274" s="294"/>
      <c r="Q274" s="304"/>
      <c r="R274" s="227"/>
      <c r="S274" s="283"/>
      <c r="T274" s="281"/>
      <c r="U274" s="227"/>
      <c r="V274" s="283"/>
      <c r="W274" s="281"/>
      <c r="X274" s="227"/>
      <c r="Y274" s="283"/>
      <c r="Z274" s="281"/>
      <c r="AA274" s="316"/>
      <c r="AB274" s="227"/>
      <c r="AC274" s="227"/>
      <c r="AD274" s="227"/>
      <c r="AE274" s="227"/>
      <c r="AF274" s="386"/>
      <c r="AG274" s="386"/>
      <c r="AH274" s="387"/>
      <c r="AI274" s="387"/>
      <c r="AJ274" s="386"/>
      <c r="AK274" s="386"/>
      <c r="AL274" s="387"/>
    </row>
    <row r="275" spans="2:38" x14ac:dyDescent="0.3">
      <c r="B275" s="54">
        <v>263</v>
      </c>
      <c r="C275" s="61">
        <v>5</v>
      </c>
      <c r="D275" s="61" t="s">
        <v>66</v>
      </c>
      <c r="E275" s="61" t="s">
        <v>4043</v>
      </c>
      <c r="F275" s="372" t="s">
        <v>4091</v>
      </c>
      <c r="G275" s="282"/>
      <c r="H275" s="203"/>
      <c r="I275" s="203"/>
      <c r="J275" s="203"/>
      <c r="K275" s="203"/>
      <c r="L275" s="283"/>
      <c r="M275" s="227"/>
      <c r="N275" s="227"/>
      <c r="O275" s="294"/>
      <c r="P275" s="294"/>
      <c r="Q275" s="304"/>
      <c r="R275" s="227"/>
      <c r="S275" s="283"/>
      <c r="T275" s="281"/>
      <c r="U275" s="227"/>
      <c r="V275" s="283"/>
      <c r="W275" s="281"/>
      <c r="X275" s="227"/>
      <c r="Y275" s="283"/>
      <c r="Z275" s="281"/>
      <c r="AA275" s="316"/>
      <c r="AB275" s="227"/>
      <c r="AC275" s="227"/>
      <c r="AD275" s="227"/>
      <c r="AE275" s="227"/>
      <c r="AF275" s="386"/>
      <c r="AG275" s="386"/>
      <c r="AH275" s="387"/>
      <c r="AI275" s="387"/>
      <c r="AJ275" s="386"/>
      <c r="AK275" s="386"/>
      <c r="AL275" s="387"/>
    </row>
    <row r="276" spans="2:38" x14ac:dyDescent="0.3">
      <c r="B276" s="54">
        <v>264</v>
      </c>
      <c r="C276" s="61">
        <v>6</v>
      </c>
      <c r="D276" s="61" t="s">
        <v>66</v>
      </c>
      <c r="E276" s="61" t="s">
        <v>4043</v>
      </c>
      <c r="F276" s="372" t="s">
        <v>4091</v>
      </c>
      <c r="G276" s="282"/>
      <c r="H276" s="203"/>
      <c r="I276" s="203"/>
      <c r="J276" s="203"/>
      <c r="K276" s="203"/>
      <c r="L276" s="283"/>
      <c r="M276" s="227"/>
      <c r="N276" s="227"/>
      <c r="O276" s="294"/>
      <c r="P276" s="294"/>
      <c r="Q276" s="304"/>
      <c r="R276" s="227"/>
      <c r="S276" s="283"/>
      <c r="T276" s="281"/>
      <c r="U276" s="227"/>
      <c r="V276" s="283"/>
      <c r="W276" s="281"/>
      <c r="X276" s="227"/>
      <c r="Y276" s="283"/>
      <c r="Z276" s="281"/>
      <c r="AA276" s="316"/>
      <c r="AB276" s="227"/>
      <c r="AC276" s="227"/>
      <c r="AD276" s="227"/>
      <c r="AE276" s="227"/>
      <c r="AF276" s="386"/>
      <c r="AG276" s="386"/>
      <c r="AH276" s="387"/>
      <c r="AI276" s="387"/>
      <c r="AJ276" s="386"/>
      <c r="AK276" s="386"/>
      <c r="AL276" s="387"/>
    </row>
    <row r="277" spans="2:38" x14ac:dyDescent="0.3">
      <c r="B277" s="54">
        <v>265</v>
      </c>
      <c r="C277" s="61">
        <v>7</v>
      </c>
      <c r="D277" s="61" t="s">
        <v>66</v>
      </c>
      <c r="E277" s="61" t="s">
        <v>4043</v>
      </c>
      <c r="F277" s="372" t="s">
        <v>4091</v>
      </c>
      <c r="G277" s="282"/>
      <c r="H277" s="203"/>
      <c r="I277" s="203"/>
      <c r="J277" s="203"/>
      <c r="K277" s="203"/>
      <c r="L277" s="283"/>
      <c r="M277" s="227"/>
      <c r="N277" s="227"/>
      <c r="O277" s="294"/>
      <c r="P277" s="294"/>
      <c r="Q277" s="304"/>
      <c r="R277" s="227"/>
      <c r="S277" s="283"/>
      <c r="T277" s="281"/>
      <c r="U277" s="227"/>
      <c r="V277" s="283"/>
      <c r="W277" s="281"/>
      <c r="X277" s="227"/>
      <c r="Y277" s="283"/>
      <c r="Z277" s="281"/>
      <c r="AA277" s="316"/>
      <c r="AB277" s="227"/>
      <c r="AC277" s="227"/>
      <c r="AD277" s="227"/>
      <c r="AE277" s="227"/>
      <c r="AF277" s="386"/>
      <c r="AG277" s="386"/>
      <c r="AH277" s="387"/>
      <c r="AI277" s="387"/>
      <c r="AJ277" s="386"/>
      <c r="AK277" s="386"/>
      <c r="AL277" s="387"/>
    </row>
    <row r="278" spans="2:38" x14ac:dyDescent="0.3">
      <c r="B278" s="54">
        <v>266</v>
      </c>
      <c r="C278" s="61">
        <v>8</v>
      </c>
      <c r="D278" s="61" t="s">
        <v>66</v>
      </c>
      <c r="E278" s="61" t="s">
        <v>4043</v>
      </c>
      <c r="F278" s="372" t="s">
        <v>4091</v>
      </c>
      <c r="G278" s="282"/>
      <c r="H278" s="203"/>
      <c r="I278" s="203"/>
      <c r="J278" s="203"/>
      <c r="K278" s="203"/>
      <c r="L278" s="283"/>
      <c r="M278" s="227"/>
      <c r="N278" s="227"/>
      <c r="O278" s="294"/>
      <c r="P278" s="294"/>
      <c r="Q278" s="304"/>
      <c r="R278" s="227"/>
      <c r="S278" s="283"/>
      <c r="T278" s="281"/>
      <c r="U278" s="227"/>
      <c r="V278" s="283"/>
      <c r="W278" s="281"/>
      <c r="X278" s="227"/>
      <c r="Y278" s="283"/>
      <c r="Z278" s="281"/>
      <c r="AA278" s="316"/>
      <c r="AB278" s="227"/>
      <c r="AC278" s="227"/>
      <c r="AD278" s="227"/>
      <c r="AE278" s="227"/>
      <c r="AF278" s="386"/>
      <c r="AG278" s="386"/>
      <c r="AH278" s="387"/>
      <c r="AI278" s="387"/>
      <c r="AJ278" s="386"/>
      <c r="AK278" s="386"/>
      <c r="AL278" s="387"/>
    </row>
    <row r="279" spans="2:38" x14ac:dyDescent="0.3">
      <c r="B279" s="54">
        <v>267</v>
      </c>
      <c r="C279" s="61">
        <v>9</v>
      </c>
      <c r="D279" s="61" t="s">
        <v>66</v>
      </c>
      <c r="E279" s="61" t="s">
        <v>4043</v>
      </c>
      <c r="F279" s="372" t="s">
        <v>4091</v>
      </c>
      <c r="G279" s="282"/>
      <c r="H279" s="203"/>
      <c r="I279" s="203"/>
      <c r="J279" s="203"/>
      <c r="K279" s="203"/>
      <c r="L279" s="283"/>
      <c r="M279" s="227"/>
      <c r="N279" s="227"/>
      <c r="O279" s="294"/>
      <c r="P279" s="294"/>
      <c r="Q279" s="304"/>
      <c r="R279" s="227"/>
      <c r="S279" s="283"/>
      <c r="T279" s="281"/>
      <c r="U279" s="227"/>
      <c r="V279" s="283"/>
      <c r="W279" s="281"/>
      <c r="X279" s="227"/>
      <c r="Y279" s="283"/>
      <c r="Z279" s="281"/>
      <c r="AA279" s="316"/>
      <c r="AB279" s="227"/>
      <c r="AC279" s="227"/>
      <c r="AD279" s="227"/>
      <c r="AE279" s="227"/>
      <c r="AF279" s="386"/>
      <c r="AG279" s="386"/>
      <c r="AH279" s="387"/>
      <c r="AI279" s="387"/>
      <c r="AJ279" s="386"/>
      <c r="AK279" s="386"/>
      <c r="AL279" s="387"/>
    </row>
    <row r="280" spans="2:38" x14ac:dyDescent="0.3">
      <c r="B280" s="54">
        <v>268</v>
      </c>
      <c r="C280" s="61">
        <v>10</v>
      </c>
      <c r="D280" s="61" t="s">
        <v>66</v>
      </c>
      <c r="E280" s="61" t="s">
        <v>4043</v>
      </c>
      <c r="F280" s="372" t="s">
        <v>4091</v>
      </c>
      <c r="G280" s="282"/>
      <c r="H280" s="203"/>
      <c r="I280" s="203"/>
      <c r="J280" s="203"/>
      <c r="K280" s="203"/>
      <c r="L280" s="283"/>
      <c r="M280" s="227"/>
      <c r="N280" s="227"/>
      <c r="O280" s="294"/>
      <c r="P280" s="294"/>
      <c r="Q280" s="304"/>
      <c r="R280" s="227"/>
      <c r="S280" s="283"/>
      <c r="T280" s="281"/>
      <c r="U280" s="227"/>
      <c r="V280" s="283"/>
      <c r="W280" s="281"/>
      <c r="X280" s="227"/>
      <c r="Y280" s="283"/>
      <c r="Z280" s="281"/>
      <c r="AA280" s="316"/>
      <c r="AB280" s="227"/>
      <c r="AC280" s="227"/>
      <c r="AD280" s="227"/>
      <c r="AE280" s="227"/>
      <c r="AF280" s="386"/>
      <c r="AG280" s="386"/>
      <c r="AH280" s="387"/>
      <c r="AI280" s="387"/>
      <c r="AJ280" s="386"/>
      <c r="AK280" s="386"/>
      <c r="AL280" s="387"/>
    </row>
    <row r="281" spans="2:38" x14ac:dyDescent="0.3">
      <c r="B281" s="54">
        <v>269</v>
      </c>
      <c r="C281" s="61">
        <v>11</v>
      </c>
      <c r="D281" s="61" t="s">
        <v>66</v>
      </c>
      <c r="E281" s="61" t="s">
        <v>4043</v>
      </c>
      <c r="F281" s="372" t="s">
        <v>4091</v>
      </c>
      <c r="G281" s="282"/>
      <c r="H281" s="203"/>
      <c r="I281" s="203"/>
      <c r="J281" s="203"/>
      <c r="K281" s="203"/>
      <c r="L281" s="283"/>
      <c r="M281" s="227"/>
      <c r="N281" s="227"/>
      <c r="O281" s="294"/>
      <c r="P281" s="294"/>
      <c r="Q281" s="304"/>
      <c r="R281" s="227"/>
      <c r="S281" s="283"/>
      <c r="T281" s="281"/>
      <c r="U281" s="227"/>
      <c r="V281" s="283"/>
      <c r="W281" s="281"/>
      <c r="X281" s="227"/>
      <c r="Y281" s="283"/>
      <c r="Z281" s="281"/>
      <c r="AA281" s="316"/>
      <c r="AB281" s="227"/>
      <c r="AC281" s="227"/>
      <c r="AD281" s="227"/>
      <c r="AE281" s="227"/>
      <c r="AF281" s="386"/>
      <c r="AG281" s="386"/>
      <c r="AH281" s="387"/>
      <c r="AI281" s="387"/>
      <c r="AJ281" s="386"/>
      <c r="AK281" s="386"/>
      <c r="AL281" s="387"/>
    </row>
    <row r="282" spans="2:38" x14ac:dyDescent="0.3">
      <c r="B282" s="54">
        <v>270</v>
      </c>
      <c r="C282" s="61">
        <v>12</v>
      </c>
      <c r="D282" s="61" t="s">
        <v>66</v>
      </c>
      <c r="E282" s="61" t="s">
        <v>4043</v>
      </c>
      <c r="F282" s="372" t="s">
        <v>4091</v>
      </c>
      <c r="G282" s="282"/>
      <c r="H282" s="203"/>
      <c r="I282" s="203"/>
      <c r="J282" s="203"/>
      <c r="K282" s="203"/>
      <c r="L282" s="283"/>
      <c r="M282" s="227"/>
      <c r="N282" s="227"/>
      <c r="O282" s="294"/>
      <c r="P282" s="294"/>
      <c r="Q282" s="304"/>
      <c r="R282" s="227"/>
      <c r="S282" s="283"/>
      <c r="T282" s="281"/>
      <c r="U282" s="227"/>
      <c r="V282" s="283"/>
      <c r="W282" s="281"/>
      <c r="X282" s="227"/>
      <c r="Y282" s="283"/>
      <c r="Z282" s="281"/>
      <c r="AA282" s="316"/>
      <c r="AB282" s="227"/>
      <c r="AC282" s="227"/>
      <c r="AD282" s="227"/>
      <c r="AE282" s="227"/>
      <c r="AF282" s="386"/>
      <c r="AG282" s="386"/>
      <c r="AH282" s="387"/>
      <c r="AI282" s="387"/>
      <c r="AJ282" s="386"/>
      <c r="AK282" s="386"/>
      <c r="AL282" s="387"/>
    </row>
    <row r="283" spans="2:38" x14ac:dyDescent="0.3">
      <c r="B283" s="54">
        <v>271</v>
      </c>
      <c r="C283" s="61">
        <v>13</v>
      </c>
      <c r="D283" s="61" t="s">
        <v>66</v>
      </c>
      <c r="E283" s="61" t="s">
        <v>4043</v>
      </c>
      <c r="F283" s="372" t="s">
        <v>4091</v>
      </c>
      <c r="G283" s="282"/>
      <c r="H283" s="203"/>
      <c r="I283" s="203"/>
      <c r="J283" s="203"/>
      <c r="K283" s="203"/>
      <c r="L283" s="283"/>
      <c r="M283" s="227"/>
      <c r="N283" s="227"/>
      <c r="O283" s="294"/>
      <c r="P283" s="294"/>
      <c r="Q283" s="304"/>
      <c r="R283" s="227"/>
      <c r="S283" s="283"/>
      <c r="T283" s="281"/>
      <c r="U283" s="227"/>
      <c r="V283" s="283"/>
      <c r="W283" s="281"/>
      <c r="X283" s="227"/>
      <c r="Y283" s="283"/>
      <c r="Z283" s="281"/>
      <c r="AA283" s="316"/>
      <c r="AB283" s="227"/>
      <c r="AC283" s="227"/>
      <c r="AD283" s="227"/>
      <c r="AE283" s="227"/>
      <c r="AF283" s="386"/>
      <c r="AG283" s="386"/>
      <c r="AH283" s="387"/>
      <c r="AI283" s="387"/>
      <c r="AJ283" s="386"/>
      <c r="AK283" s="386"/>
      <c r="AL283" s="387"/>
    </row>
    <row r="284" spans="2:38" x14ac:dyDescent="0.3">
      <c r="B284" s="54">
        <v>272</v>
      </c>
      <c r="C284" s="61">
        <v>14</v>
      </c>
      <c r="D284" s="61" t="s">
        <v>66</v>
      </c>
      <c r="E284" s="61" t="s">
        <v>4043</v>
      </c>
      <c r="F284" s="372" t="s">
        <v>4091</v>
      </c>
      <c r="G284" s="282"/>
      <c r="H284" s="203"/>
      <c r="I284" s="203"/>
      <c r="J284" s="203"/>
      <c r="K284" s="203"/>
      <c r="L284" s="283"/>
      <c r="M284" s="227"/>
      <c r="N284" s="227"/>
      <c r="O284" s="294"/>
      <c r="P284" s="294"/>
      <c r="Q284" s="304"/>
      <c r="R284" s="227"/>
      <c r="S284" s="283"/>
      <c r="T284" s="281"/>
      <c r="U284" s="227"/>
      <c r="V284" s="283"/>
      <c r="W284" s="281"/>
      <c r="X284" s="227"/>
      <c r="Y284" s="283"/>
      <c r="Z284" s="281"/>
      <c r="AA284" s="316"/>
      <c r="AB284" s="227"/>
      <c r="AC284" s="227"/>
      <c r="AD284" s="227"/>
      <c r="AE284" s="227"/>
      <c r="AF284" s="386"/>
      <c r="AG284" s="386"/>
      <c r="AH284" s="387"/>
      <c r="AI284" s="387"/>
      <c r="AJ284" s="386"/>
      <c r="AK284" s="386"/>
      <c r="AL284" s="387"/>
    </row>
    <row r="285" spans="2:38" ht="13.5" thickBot="1" x14ac:dyDescent="0.35">
      <c r="B285" s="54">
        <v>273</v>
      </c>
      <c r="C285" s="75">
        <v>15</v>
      </c>
      <c r="D285" s="76" t="s">
        <v>66</v>
      </c>
      <c r="E285" s="76" t="s">
        <v>4043</v>
      </c>
      <c r="F285" s="374" t="s">
        <v>4091</v>
      </c>
      <c r="G285" s="284"/>
      <c r="H285" s="205"/>
      <c r="I285" s="205"/>
      <c r="J285" s="205"/>
      <c r="K285" s="205"/>
      <c r="L285" s="285"/>
      <c r="M285" s="234"/>
      <c r="N285" s="234"/>
      <c r="O285" s="263"/>
      <c r="P285" s="263"/>
      <c r="Q285" s="305"/>
      <c r="R285" s="234"/>
      <c r="S285" s="285"/>
      <c r="T285" s="285"/>
      <c r="U285" s="234"/>
      <c r="V285" s="285"/>
      <c r="W285" s="285"/>
      <c r="X285" s="234"/>
      <c r="Y285" s="285"/>
      <c r="Z285" s="285"/>
      <c r="AA285" s="317"/>
      <c r="AB285" s="234"/>
      <c r="AC285" s="234"/>
      <c r="AD285" s="234"/>
      <c r="AE285" s="234"/>
      <c r="AF285" s="395"/>
      <c r="AG285" s="395"/>
      <c r="AH285" s="393"/>
      <c r="AI285" s="393"/>
      <c r="AJ285" s="395"/>
      <c r="AK285" s="395"/>
      <c r="AL285" s="393"/>
    </row>
    <row r="286" spans="2:38" x14ac:dyDescent="0.3">
      <c r="B286" s="54">
        <v>274</v>
      </c>
      <c r="C286" s="72">
        <v>1</v>
      </c>
      <c r="D286" s="56" t="s">
        <v>66</v>
      </c>
      <c r="E286" s="61" t="s">
        <v>3988</v>
      </c>
      <c r="F286" s="372" t="s">
        <v>4091</v>
      </c>
      <c r="G286" s="286"/>
      <c r="H286" s="200"/>
      <c r="I286" s="200"/>
      <c r="J286" s="200"/>
      <c r="K286" s="200"/>
      <c r="L286" s="287"/>
      <c r="M286" s="233"/>
      <c r="N286" s="233"/>
      <c r="O286" s="298"/>
      <c r="P286" s="298"/>
      <c r="Q286" s="306"/>
      <c r="R286" s="233"/>
      <c r="S286" s="287"/>
      <c r="T286" s="281"/>
      <c r="U286" s="233"/>
      <c r="V286" s="287"/>
      <c r="W286" s="281"/>
      <c r="X286" s="233"/>
      <c r="Y286" s="287"/>
      <c r="Z286" s="281"/>
      <c r="AA286" s="318"/>
      <c r="AB286" s="233"/>
      <c r="AC286" s="233"/>
      <c r="AD286" s="233"/>
      <c r="AE286" s="233"/>
      <c r="AF286" s="396"/>
      <c r="AG286" s="396"/>
      <c r="AH286" s="390"/>
      <c r="AI286" s="390"/>
      <c r="AJ286" s="396"/>
      <c r="AK286" s="396"/>
      <c r="AL286" s="390"/>
    </row>
    <row r="287" spans="2:38" x14ac:dyDescent="0.3">
      <c r="B287" s="54">
        <v>275</v>
      </c>
      <c r="C287" s="61">
        <v>2</v>
      </c>
      <c r="D287" s="61" t="s">
        <v>66</v>
      </c>
      <c r="E287" s="61" t="s">
        <v>3988</v>
      </c>
      <c r="F287" s="372" t="s">
        <v>4091</v>
      </c>
      <c r="G287" s="282"/>
      <c r="H287" s="203"/>
      <c r="I287" s="203"/>
      <c r="J287" s="203"/>
      <c r="K287" s="203"/>
      <c r="L287" s="283"/>
      <c r="M287" s="227"/>
      <c r="N287" s="227"/>
      <c r="O287" s="294"/>
      <c r="P287" s="294"/>
      <c r="Q287" s="304"/>
      <c r="R287" s="227"/>
      <c r="S287" s="283"/>
      <c r="T287" s="281"/>
      <c r="U287" s="227"/>
      <c r="V287" s="283"/>
      <c r="W287" s="281"/>
      <c r="X287" s="227"/>
      <c r="Y287" s="283"/>
      <c r="Z287" s="281"/>
      <c r="AA287" s="316"/>
      <c r="AB287" s="227"/>
      <c r="AC287" s="227"/>
      <c r="AD287" s="227"/>
      <c r="AE287" s="227"/>
      <c r="AF287" s="386"/>
      <c r="AG287" s="386"/>
      <c r="AH287" s="387"/>
      <c r="AI287" s="387"/>
      <c r="AJ287" s="386"/>
      <c r="AK287" s="386"/>
      <c r="AL287" s="387"/>
    </row>
    <row r="288" spans="2:38" x14ac:dyDescent="0.3">
      <c r="B288" s="54">
        <v>276</v>
      </c>
      <c r="C288" s="61">
        <v>3</v>
      </c>
      <c r="D288" s="61" t="s">
        <v>66</v>
      </c>
      <c r="E288" s="61" t="s">
        <v>3988</v>
      </c>
      <c r="F288" s="372" t="s">
        <v>4091</v>
      </c>
      <c r="G288" s="282"/>
      <c r="H288" s="203"/>
      <c r="I288" s="203"/>
      <c r="J288" s="203"/>
      <c r="K288" s="203"/>
      <c r="L288" s="283"/>
      <c r="M288" s="227"/>
      <c r="N288" s="227"/>
      <c r="O288" s="294"/>
      <c r="P288" s="294"/>
      <c r="Q288" s="304"/>
      <c r="R288" s="227"/>
      <c r="S288" s="283"/>
      <c r="T288" s="281"/>
      <c r="U288" s="227"/>
      <c r="V288" s="283"/>
      <c r="W288" s="281"/>
      <c r="X288" s="227"/>
      <c r="Y288" s="283"/>
      <c r="Z288" s="281"/>
      <c r="AA288" s="316"/>
      <c r="AB288" s="227"/>
      <c r="AC288" s="227"/>
      <c r="AD288" s="227"/>
      <c r="AE288" s="227"/>
      <c r="AF288" s="386"/>
      <c r="AG288" s="386"/>
      <c r="AH288" s="387"/>
      <c r="AI288" s="387"/>
      <c r="AJ288" s="386"/>
      <c r="AK288" s="386"/>
      <c r="AL288" s="387"/>
    </row>
    <row r="289" spans="2:38" x14ac:dyDescent="0.3">
      <c r="B289" s="54">
        <v>277</v>
      </c>
      <c r="C289" s="61">
        <v>4</v>
      </c>
      <c r="D289" s="61" t="s">
        <v>66</v>
      </c>
      <c r="E289" s="61" t="s">
        <v>3988</v>
      </c>
      <c r="F289" s="372" t="s">
        <v>4091</v>
      </c>
      <c r="G289" s="282"/>
      <c r="H289" s="203"/>
      <c r="I289" s="203"/>
      <c r="J289" s="203"/>
      <c r="K289" s="203"/>
      <c r="L289" s="283"/>
      <c r="M289" s="227"/>
      <c r="N289" s="227"/>
      <c r="O289" s="294"/>
      <c r="P289" s="294"/>
      <c r="Q289" s="304"/>
      <c r="R289" s="227"/>
      <c r="S289" s="283"/>
      <c r="T289" s="281"/>
      <c r="U289" s="227"/>
      <c r="V289" s="283"/>
      <c r="W289" s="281"/>
      <c r="X289" s="227"/>
      <c r="Y289" s="283"/>
      <c r="Z289" s="281"/>
      <c r="AA289" s="316"/>
      <c r="AB289" s="227"/>
      <c r="AC289" s="227"/>
      <c r="AD289" s="227"/>
      <c r="AE289" s="227"/>
      <c r="AF289" s="386"/>
      <c r="AG289" s="386"/>
      <c r="AH289" s="387"/>
      <c r="AI289" s="387"/>
      <c r="AJ289" s="386"/>
      <c r="AK289" s="386"/>
      <c r="AL289" s="387"/>
    </row>
    <row r="290" spans="2:38" x14ac:dyDescent="0.3">
      <c r="B290" s="54">
        <v>278</v>
      </c>
      <c r="C290" s="61">
        <v>5</v>
      </c>
      <c r="D290" s="61" t="s">
        <v>66</v>
      </c>
      <c r="E290" s="61" t="s">
        <v>3988</v>
      </c>
      <c r="F290" s="372" t="s">
        <v>4091</v>
      </c>
      <c r="G290" s="282"/>
      <c r="H290" s="203"/>
      <c r="I290" s="203"/>
      <c r="J290" s="203"/>
      <c r="K290" s="203"/>
      <c r="L290" s="283"/>
      <c r="M290" s="227"/>
      <c r="N290" s="227"/>
      <c r="O290" s="294"/>
      <c r="P290" s="294"/>
      <c r="Q290" s="304"/>
      <c r="R290" s="227"/>
      <c r="S290" s="283"/>
      <c r="T290" s="281"/>
      <c r="U290" s="227"/>
      <c r="V290" s="283"/>
      <c r="W290" s="281"/>
      <c r="X290" s="227"/>
      <c r="Y290" s="283"/>
      <c r="Z290" s="281"/>
      <c r="AA290" s="316"/>
      <c r="AB290" s="227"/>
      <c r="AC290" s="227"/>
      <c r="AD290" s="227"/>
      <c r="AE290" s="227"/>
      <c r="AF290" s="386"/>
      <c r="AG290" s="386"/>
      <c r="AH290" s="387"/>
      <c r="AI290" s="387"/>
      <c r="AJ290" s="386"/>
      <c r="AK290" s="386"/>
      <c r="AL290" s="387"/>
    </row>
    <row r="291" spans="2:38" x14ac:dyDescent="0.3">
      <c r="B291" s="54">
        <v>279</v>
      </c>
      <c r="C291" s="61">
        <v>6</v>
      </c>
      <c r="D291" s="61" t="s">
        <v>66</v>
      </c>
      <c r="E291" s="61" t="s">
        <v>3988</v>
      </c>
      <c r="F291" s="372" t="s">
        <v>4091</v>
      </c>
      <c r="G291" s="282"/>
      <c r="H291" s="203"/>
      <c r="I291" s="203"/>
      <c r="J291" s="203"/>
      <c r="K291" s="203"/>
      <c r="L291" s="283"/>
      <c r="M291" s="227"/>
      <c r="N291" s="227"/>
      <c r="O291" s="294"/>
      <c r="P291" s="294"/>
      <c r="Q291" s="304"/>
      <c r="R291" s="227"/>
      <c r="S291" s="283"/>
      <c r="T291" s="281"/>
      <c r="U291" s="227"/>
      <c r="V291" s="283"/>
      <c r="W291" s="281"/>
      <c r="X291" s="227"/>
      <c r="Y291" s="283"/>
      <c r="Z291" s="281"/>
      <c r="AA291" s="316"/>
      <c r="AB291" s="227"/>
      <c r="AC291" s="227"/>
      <c r="AD291" s="227"/>
      <c r="AE291" s="227"/>
      <c r="AF291" s="386"/>
      <c r="AG291" s="386"/>
      <c r="AH291" s="387"/>
      <c r="AI291" s="387"/>
      <c r="AJ291" s="386"/>
      <c r="AK291" s="386"/>
      <c r="AL291" s="387"/>
    </row>
    <row r="292" spans="2:38" x14ac:dyDescent="0.3">
      <c r="B292" s="54">
        <v>280</v>
      </c>
      <c r="C292" s="61">
        <v>7</v>
      </c>
      <c r="D292" s="61" t="s">
        <v>66</v>
      </c>
      <c r="E292" s="61" t="s">
        <v>3988</v>
      </c>
      <c r="F292" s="372" t="s">
        <v>4091</v>
      </c>
      <c r="G292" s="282"/>
      <c r="H292" s="203"/>
      <c r="I292" s="203"/>
      <c r="J292" s="203"/>
      <c r="K292" s="203"/>
      <c r="L292" s="283"/>
      <c r="M292" s="227"/>
      <c r="N292" s="227"/>
      <c r="O292" s="294"/>
      <c r="P292" s="294"/>
      <c r="Q292" s="304"/>
      <c r="R292" s="227"/>
      <c r="S292" s="283"/>
      <c r="T292" s="281"/>
      <c r="U292" s="227"/>
      <c r="V292" s="283"/>
      <c r="W292" s="281"/>
      <c r="X292" s="227"/>
      <c r="Y292" s="283"/>
      <c r="Z292" s="281"/>
      <c r="AA292" s="316"/>
      <c r="AB292" s="227"/>
      <c r="AC292" s="227"/>
      <c r="AD292" s="227"/>
      <c r="AE292" s="227"/>
      <c r="AF292" s="386"/>
      <c r="AG292" s="386"/>
      <c r="AH292" s="387"/>
      <c r="AI292" s="387"/>
      <c r="AJ292" s="386"/>
      <c r="AK292" s="386"/>
      <c r="AL292" s="387"/>
    </row>
    <row r="293" spans="2:38" x14ac:dyDescent="0.3">
      <c r="B293" s="54">
        <v>281</v>
      </c>
      <c r="C293" s="61">
        <v>8</v>
      </c>
      <c r="D293" s="61" t="s">
        <v>66</v>
      </c>
      <c r="E293" s="61" t="s">
        <v>3988</v>
      </c>
      <c r="F293" s="372" t="s">
        <v>4091</v>
      </c>
      <c r="G293" s="282"/>
      <c r="H293" s="203"/>
      <c r="I293" s="203"/>
      <c r="J293" s="203"/>
      <c r="K293" s="203"/>
      <c r="L293" s="283"/>
      <c r="M293" s="227"/>
      <c r="N293" s="227"/>
      <c r="O293" s="294"/>
      <c r="P293" s="294"/>
      <c r="Q293" s="304"/>
      <c r="R293" s="227"/>
      <c r="S293" s="283"/>
      <c r="T293" s="281"/>
      <c r="U293" s="227"/>
      <c r="V293" s="283"/>
      <c r="W293" s="281"/>
      <c r="X293" s="227"/>
      <c r="Y293" s="283"/>
      <c r="Z293" s="281"/>
      <c r="AA293" s="316"/>
      <c r="AB293" s="227"/>
      <c r="AC293" s="227"/>
      <c r="AD293" s="227"/>
      <c r="AE293" s="227"/>
      <c r="AF293" s="386"/>
      <c r="AG293" s="386"/>
      <c r="AH293" s="387"/>
      <c r="AI293" s="387"/>
      <c r="AJ293" s="386"/>
      <c r="AK293" s="386"/>
      <c r="AL293" s="387"/>
    </row>
    <row r="294" spans="2:38" x14ac:dyDescent="0.3">
      <c r="B294" s="54">
        <v>282</v>
      </c>
      <c r="C294" s="61">
        <v>9</v>
      </c>
      <c r="D294" s="61" t="s">
        <v>66</v>
      </c>
      <c r="E294" s="61" t="s">
        <v>3988</v>
      </c>
      <c r="F294" s="372" t="s">
        <v>4091</v>
      </c>
      <c r="G294" s="282"/>
      <c r="H294" s="203"/>
      <c r="I294" s="203"/>
      <c r="J294" s="203"/>
      <c r="K294" s="203"/>
      <c r="L294" s="283"/>
      <c r="M294" s="227"/>
      <c r="N294" s="227"/>
      <c r="O294" s="294"/>
      <c r="P294" s="294"/>
      <c r="Q294" s="304"/>
      <c r="R294" s="227"/>
      <c r="S294" s="283"/>
      <c r="T294" s="281"/>
      <c r="U294" s="227"/>
      <c r="V294" s="283"/>
      <c r="W294" s="281"/>
      <c r="X294" s="227"/>
      <c r="Y294" s="283"/>
      <c r="Z294" s="281"/>
      <c r="AA294" s="316"/>
      <c r="AB294" s="227"/>
      <c r="AC294" s="227"/>
      <c r="AD294" s="227"/>
      <c r="AE294" s="227"/>
      <c r="AF294" s="386"/>
      <c r="AG294" s="386"/>
      <c r="AH294" s="387"/>
      <c r="AI294" s="387"/>
      <c r="AJ294" s="386"/>
      <c r="AK294" s="386"/>
      <c r="AL294" s="387"/>
    </row>
    <row r="295" spans="2:38" x14ac:dyDescent="0.3">
      <c r="B295" s="54">
        <v>283</v>
      </c>
      <c r="C295" s="61">
        <v>10</v>
      </c>
      <c r="D295" s="61" t="s">
        <v>66</v>
      </c>
      <c r="E295" s="61" t="s">
        <v>3988</v>
      </c>
      <c r="F295" s="372" t="s">
        <v>4091</v>
      </c>
      <c r="G295" s="282"/>
      <c r="H295" s="203"/>
      <c r="I295" s="203"/>
      <c r="J295" s="203"/>
      <c r="K295" s="203"/>
      <c r="L295" s="283"/>
      <c r="M295" s="227"/>
      <c r="N295" s="227"/>
      <c r="O295" s="294"/>
      <c r="P295" s="294"/>
      <c r="Q295" s="304"/>
      <c r="R295" s="227"/>
      <c r="S295" s="283"/>
      <c r="T295" s="281"/>
      <c r="U295" s="227"/>
      <c r="V295" s="283"/>
      <c r="W295" s="281"/>
      <c r="X295" s="227"/>
      <c r="Y295" s="283"/>
      <c r="Z295" s="281"/>
      <c r="AA295" s="316"/>
      <c r="AB295" s="227"/>
      <c r="AC295" s="227"/>
      <c r="AD295" s="227"/>
      <c r="AE295" s="227"/>
      <c r="AF295" s="386"/>
      <c r="AG295" s="386"/>
      <c r="AH295" s="387"/>
      <c r="AI295" s="387"/>
      <c r="AJ295" s="386"/>
      <c r="AK295" s="386"/>
      <c r="AL295" s="387"/>
    </row>
    <row r="296" spans="2:38" x14ac:dyDescent="0.3">
      <c r="B296" s="54">
        <v>284</v>
      </c>
      <c r="C296" s="61">
        <v>11</v>
      </c>
      <c r="D296" s="61" t="s">
        <v>66</v>
      </c>
      <c r="E296" s="61" t="s">
        <v>3988</v>
      </c>
      <c r="F296" s="372" t="s">
        <v>4091</v>
      </c>
      <c r="G296" s="282"/>
      <c r="H296" s="203"/>
      <c r="I296" s="203"/>
      <c r="J296" s="203"/>
      <c r="K296" s="203"/>
      <c r="L296" s="283"/>
      <c r="M296" s="227"/>
      <c r="N296" s="227"/>
      <c r="O296" s="294"/>
      <c r="P296" s="294"/>
      <c r="Q296" s="304"/>
      <c r="R296" s="227"/>
      <c r="S296" s="283"/>
      <c r="T296" s="281"/>
      <c r="U296" s="227"/>
      <c r="V296" s="283"/>
      <c r="W296" s="281"/>
      <c r="X296" s="227"/>
      <c r="Y296" s="283"/>
      <c r="Z296" s="281"/>
      <c r="AA296" s="316"/>
      <c r="AB296" s="227"/>
      <c r="AC296" s="227"/>
      <c r="AD296" s="227"/>
      <c r="AE296" s="227"/>
      <c r="AF296" s="386"/>
      <c r="AG296" s="386"/>
      <c r="AH296" s="387"/>
      <c r="AI296" s="387"/>
      <c r="AJ296" s="386"/>
      <c r="AK296" s="386"/>
      <c r="AL296" s="387"/>
    </row>
    <row r="297" spans="2:38" x14ac:dyDescent="0.3">
      <c r="B297" s="54">
        <v>285</v>
      </c>
      <c r="C297" s="61">
        <v>12</v>
      </c>
      <c r="D297" s="61" t="s">
        <v>66</v>
      </c>
      <c r="E297" s="61" t="s">
        <v>3988</v>
      </c>
      <c r="F297" s="372" t="s">
        <v>4091</v>
      </c>
      <c r="G297" s="282"/>
      <c r="H297" s="203"/>
      <c r="I297" s="203"/>
      <c r="J297" s="203"/>
      <c r="K297" s="203"/>
      <c r="L297" s="283"/>
      <c r="M297" s="227"/>
      <c r="N297" s="227"/>
      <c r="O297" s="294"/>
      <c r="P297" s="294"/>
      <c r="Q297" s="304"/>
      <c r="R297" s="227"/>
      <c r="S297" s="283"/>
      <c r="T297" s="281"/>
      <c r="U297" s="227"/>
      <c r="V297" s="283"/>
      <c r="W297" s="281"/>
      <c r="X297" s="227"/>
      <c r="Y297" s="283"/>
      <c r="Z297" s="281"/>
      <c r="AA297" s="316"/>
      <c r="AB297" s="227"/>
      <c r="AC297" s="227"/>
      <c r="AD297" s="227"/>
      <c r="AE297" s="227"/>
      <c r="AF297" s="386"/>
      <c r="AG297" s="386"/>
      <c r="AH297" s="387"/>
      <c r="AI297" s="387"/>
      <c r="AJ297" s="386"/>
      <c r="AK297" s="386"/>
      <c r="AL297" s="387"/>
    </row>
    <row r="298" spans="2:38" x14ac:dyDescent="0.3">
      <c r="B298" s="54">
        <v>286</v>
      </c>
      <c r="C298" s="61">
        <v>13</v>
      </c>
      <c r="D298" s="61" t="s">
        <v>66</v>
      </c>
      <c r="E298" s="61" t="s">
        <v>3988</v>
      </c>
      <c r="F298" s="372" t="s">
        <v>4091</v>
      </c>
      <c r="G298" s="282"/>
      <c r="H298" s="203"/>
      <c r="I298" s="203"/>
      <c r="J298" s="203"/>
      <c r="K298" s="203"/>
      <c r="L298" s="283"/>
      <c r="M298" s="227"/>
      <c r="N298" s="227"/>
      <c r="O298" s="294"/>
      <c r="P298" s="294"/>
      <c r="Q298" s="304"/>
      <c r="R298" s="227"/>
      <c r="S298" s="283"/>
      <c r="T298" s="281"/>
      <c r="U298" s="227"/>
      <c r="V298" s="283"/>
      <c r="W298" s="281"/>
      <c r="X298" s="227"/>
      <c r="Y298" s="283"/>
      <c r="Z298" s="281"/>
      <c r="AA298" s="316"/>
      <c r="AB298" s="227"/>
      <c r="AC298" s="227"/>
      <c r="AD298" s="227"/>
      <c r="AE298" s="227"/>
      <c r="AF298" s="386"/>
      <c r="AG298" s="386"/>
      <c r="AH298" s="387"/>
      <c r="AI298" s="387"/>
      <c r="AJ298" s="386"/>
      <c r="AK298" s="386"/>
      <c r="AL298" s="387"/>
    </row>
    <row r="299" spans="2:38" x14ac:dyDescent="0.3">
      <c r="B299" s="54">
        <v>287</v>
      </c>
      <c r="C299" s="61">
        <v>14</v>
      </c>
      <c r="D299" s="61" t="s">
        <v>66</v>
      </c>
      <c r="E299" s="61" t="s">
        <v>3988</v>
      </c>
      <c r="F299" s="372" t="s">
        <v>4091</v>
      </c>
      <c r="G299" s="282"/>
      <c r="H299" s="203"/>
      <c r="I299" s="203"/>
      <c r="J299" s="203"/>
      <c r="K299" s="203"/>
      <c r="L299" s="283"/>
      <c r="M299" s="227"/>
      <c r="N299" s="227"/>
      <c r="O299" s="294"/>
      <c r="P299" s="294"/>
      <c r="Q299" s="304"/>
      <c r="R299" s="227"/>
      <c r="S299" s="283"/>
      <c r="T299" s="281"/>
      <c r="U299" s="227"/>
      <c r="V299" s="283"/>
      <c r="W299" s="281"/>
      <c r="X299" s="227"/>
      <c r="Y299" s="283"/>
      <c r="Z299" s="281"/>
      <c r="AA299" s="316"/>
      <c r="AB299" s="227"/>
      <c r="AC299" s="227"/>
      <c r="AD299" s="227"/>
      <c r="AE299" s="227"/>
      <c r="AF299" s="386"/>
      <c r="AG299" s="386"/>
      <c r="AH299" s="387"/>
      <c r="AI299" s="387"/>
      <c r="AJ299" s="386"/>
      <c r="AK299" s="386"/>
      <c r="AL299" s="387"/>
    </row>
    <row r="300" spans="2:38" ht="13.5" thickBot="1" x14ac:dyDescent="0.35">
      <c r="B300" s="54">
        <v>288</v>
      </c>
      <c r="C300" s="75">
        <v>15</v>
      </c>
      <c r="D300" s="76" t="s">
        <v>66</v>
      </c>
      <c r="E300" s="76" t="s">
        <v>3988</v>
      </c>
      <c r="F300" s="374" t="s">
        <v>4091</v>
      </c>
      <c r="G300" s="284"/>
      <c r="H300" s="205"/>
      <c r="I300" s="205"/>
      <c r="J300" s="205"/>
      <c r="K300" s="205"/>
      <c r="L300" s="285"/>
      <c r="M300" s="234"/>
      <c r="N300" s="234"/>
      <c r="O300" s="263"/>
      <c r="P300" s="263"/>
      <c r="Q300" s="305"/>
      <c r="R300" s="234"/>
      <c r="S300" s="285"/>
      <c r="T300" s="285"/>
      <c r="U300" s="234"/>
      <c r="V300" s="285"/>
      <c r="W300" s="285"/>
      <c r="X300" s="234"/>
      <c r="Y300" s="285"/>
      <c r="Z300" s="285"/>
      <c r="AA300" s="317"/>
      <c r="AB300" s="234"/>
      <c r="AC300" s="234"/>
      <c r="AD300" s="234"/>
      <c r="AE300" s="234"/>
      <c r="AF300" s="395"/>
      <c r="AG300" s="395"/>
      <c r="AH300" s="393"/>
      <c r="AI300" s="393"/>
      <c r="AJ300" s="395"/>
      <c r="AK300" s="395"/>
      <c r="AL300" s="393"/>
    </row>
    <row r="301" spans="2:38" x14ac:dyDescent="0.3">
      <c r="B301" s="54">
        <v>289</v>
      </c>
      <c r="C301" s="72">
        <v>1</v>
      </c>
      <c r="D301" s="56" t="s">
        <v>66</v>
      </c>
      <c r="E301" s="61" t="s">
        <v>4044</v>
      </c>
      <c r="F301" s="372" t="s">
        <v>4091</v>
      </c>
      <c r="G301" s="286"/>
      <c r="H301" s="200"/>
      <c r="I301" s="200"/>
      <c r="J301" s="200"/>
      <c r="K301" s="200"/>
      <c r="L301" s="287"/>
      <c r="M301" s="233"/>
      <c r="N301" s="233"/>
      <c r="O301" s="298"/>
      <c r="P301" s="298"/>
      <c r="Q301" s="306"/>
      <c r="R301" s="233"/>
      <c r="S301" s="287"/>
      <c r="T301" s="281"/>
      <c r="U301" s="233"/>
      <c r="V301" s="287"/>
      <c r="W301" s="281"/>
      <c r="X301" s="233"/>
      <c r="Y301" s="287"/>
      <c r="Z301" s="281"/>
      <c r="AA301" s="318"/>
      <c r="AB301" s="233"/>
      <c r="AC301" s="233"/>
      <c r="AD301" s="233"/>
      <c r="AE301" s="233"/>
      <c r="AF301" s="396"/>
      <c r="AG301" s="396"/>
      <c r="AH301" s="390"/>
      <c r="AI301" s="390"/>
      <c r="AJ301" s="396"/>
      <c r="AK301" s="396"/>
      <c r="AL301" s="390"/>
    </row>
    <row r="302" spans="2:38" x14ac:dyDescent="0.3">
      <c r="B302" s="54">
        <v>290</v>
      </c>
      <c r="C302" s="61">
        <v>2</v>
      </c>
      <c r="D302" s="61" t="s">
        <v>66</v>
      </c>
      <c r="E302" s="61" t="s">
        <v>4044</v>
      </c>
      <c r="F302" s="372" t="s">
        <v>4091</v>
      </c>
      <c r="G302" s="282"/>
      <c r="H302" s="203"/>
      <c r="I302" s="203"/>
      <c r="J302" s="203"/>
      <c r="K302" s="203"/>
      <c r="L302" s="283"/>
      <c r="M302" s="227"/>
      <c r="N302" s="227"/>
      <c r="O302" s="294"/>
      <c r="P302" s="294"/>
      <c r="Q302" s="304"/>
      <c r="R302" s="227"/>
      <c r="S302" s="283"/>
      <c r="T302" s="281"/>
      <c r="U302" s="227"/>
      <c r="V302" s="283"/>
      <c r="W302" s="281"/>
      <c r="X302" s="227"/>
      <c r="Y302" s="283"/>
      <c r="Z302" s="281"/>
      <c r="AA302" s="316"/>
      <c r="AB302" s="227"/>
      <c r="AC302" s="227"/>
      <c r="AD302" s="227"/>
      <c r="AE302" s="227"/>
      <c r="AF302" s="386"/>
      <c r="AG302" s="386"/>
      <c r="AH302" s="387"/>
      <c r="AI302" s="387"/>
      <c r="AJ302" s="386"/>
      <c r="AK302" s="386"/>
      <c r="AL302" s="387"/>
    </row>
    <row r="303" spans="2:38" x14ac:dyDescent="0.3">
      <c r="B303" s="54">
        <v>291</v>
      </c>
      <c r="C303" s="61">
        <v>3</v>
      </c>
      <c r="D303" s="61" t="s">
        <v>66</v>
      </c>
      <c r="E303" s="61" t="s">
        <v>4044</v>
      </c>
      <c r="F303" s="372" t="s">
        <v>4091</v>
      </c>
      <c r="G303" s="282"/>
      <c r="H303" s="203"/>
      <c r="I303" s="203"/>
      <c r="J303" s="203"/>
      <c r="K303" s="203"/>
      <c r="L303" s="283"/>
      <c r="M303" s="227"/>
      <c r="N303" s="227"/>
      <c r="O303" s="294"/>
      <c r="P303" s="294"/>
      <c r="Q303" s="304"/>
      <c r="R303" s="227"/>
      <c r="S303" s="283"/>
      <c r="T303" s="281"/>
      <c r="U303" s="227"/>
      <c r="V303" s="283"/>
      <c r="W303" s="281"/>
      <c r="X303" s="227"/>
      <c r="Y303" s="283"/>
      <c r="Z303" s="281"/>
      <c r="AA303" s="316"/>
      <c r="AB303" s="227"/>
      <c r="AC303" s="227"/>
      <c r="AD303" s="227"/>
      <c r="AE303" s="227"/>
      <c r="AF303" s="386"/>
      <c r="AG303" s="386"/>
      <c r="AH303" s="387"/>
      <c r="AI303" s="387"/>
      <c r="AJ303" s="386"/>
      <c r="AK303" s="386"/>
      <c r="AL303" s="387"/>
    </row>
    <row r="304" spans="2:38" x14ac:dyDescent="0.3">
      <c r="B304" s="54">
        <v>292</v>
      </c>
      <c r="C304" s="61">
        <v>4</v>
      </c>
      <c r="D304" s="61" t="s">
        <v>66</v>
      </c>
      <c r="E304" s="61" t="s">
        <v>4044</v>
      </c>
      <c r="F304" s="372" t="s">
        <v>4091</v>
      </c>
      <c r="G304" s="282"/>
      <c r="H304" s="203"/>
      <c r="I304" s="203"/>
      <c r="J304" s="203"/>
      <c r="K304" s="203"/>
      <c r="L304" s="283"/>
      <c r="M304" s="227"/>
      <c r="N304" s="227"/>
      <c r="O304" s="294"/>
      <c r="P304" s="294"/>
      <c r="Q304" s="304"/>
      <c r="R304" s="227"/>
      <c r="S304" s="283"/>
      <c r="T304" s="281"/>
      <c r="U304" s="227"/>
      <c r="V304" s="283"/>
      <c r="W304" s="281"/>
      <c r="X304" s="227"/>
      <c r="Y304" s="283"/>
      <c r="Z304" s="281"/>
      <c r="AA304" s="316"/>
      <c r="AB304" s="227"/>
      <c r="AC304" s="227"/>
      <c r="AD304" s="227"/>
      <c r="AE304" s="227"/>
      <c r="AF304" s="386"/>
      <c r="AG304" s="386"/>
      <c r="AH304" s="387"/>
      <c r="AI304" s="387"/>
      <c r="AJ304" s="386"/>
      <c r="AK304" s="386"/>
      <c r="AL304" s="387"/>
    </row>
    <row r="305" spans="2:38" x14ac:dyDescent="0.3">
      <c r="B305" s="54">
        <v>293</v>
      </c>
      <c r="C305" s="61">
        <v>5</v>
      </c>
      <c r="D305" s="61" t="s">
        <v>66</v>
      </c>
      <c r="E305" s="61" t="s">
        <v>4044</v>
      </c>
      <c r="F305" s="372" t="s">
        <v>4091</v>
      </c>
      <c r="G305" s="282"/>
      <c r="H305" s="203"/>
      <c r="I305" s="203"/>
      <c r="J305" s="203"/>
      <c r="K305" s="203"/>
      <c r="L305" s="283"/>
      <c r="M305" s="227"/>
      <c r="N305" s="227"/>
      <c r="O305" s="294"/>
      <c r="P305" s="294"/>
      <c r="Q305" s="304"/>
      <c r="R305" s="227"/>
      <c r="S305" s="283"/>
      <c r="T305" s="281"/>
      <c r="U305" s="227"/>
      <c r="V305" s="283"/>
      <c r="W305" s="281"/>
      <c r="X305" s="227"/>
      <c r="Y305" s="283"/>
      <c r="Z305" s="281"/>
      <c r="AA305" s="316"/>
      <c r="AB305" s="227"/>
      <c r="AC305" s="227"/>
      <c r="AD305" s="227"/>
      <c r="AE305" s="227"/>
      <c r="AF305" s="386"/>
      <c r="AG305" s="386"/>
      <c r="AH305" s="387"/>
      <c r="AI305" s="387"/>
      <c r="AJ305" s="386"/>
      <c r="AK305" s="386"/>
      <c r="AL305" s="387"/>
    </row>
    <row r="306" spans="2:38" x14ac:dyDescent="0.3">
      <c r="B306" s="54">
        <v>294</v>
      </c>
      <c r="C306" s="61">
        <v>6</v>
      </c>
      <c r="D306" s="61" t="s">
        <v>66</v>
      </c>
      <c r="E306" s="61" t="s">
        <v>4044</v>
      </c>
      <c r="F306" s="372" t="s">
        <v>4091</v>
      </c>
      <c r="G306" s="282"/>
      <c r="H306" s="203"/>
      <c r="I306" s="203"/>
      <c r="J306" s="203"/>
      <c r="K306" s="203"/>
      <c r="L306" s="283"/>
      <c r="M306" s="227"/>
      <c r="N306" s="227"/>
      <c r="O306" s="294"/>
      <c r="P306" s="294"/>
      <c r="Q306" s="304"/>
      <c r="R306" s="227"/>
      <c r="S306" s="283"/>
      <c r="T306" s="281"/>
      <c r="U306" s="227"/>
      <c r="V306" s="283"/>
      <c r="W306" s="281"/>
      <c r="X306" s="227"/>
      <c r="Y306" s="283"/>
      <c r="Z306" s="281"/>
      <c r="AA306" s="316"/>
      <c r="AB306" s="227"/>
      <c r="AC306" s="227"/>
      <c r="AD306" s="227"/>
      <c r="AE306" s="227"/>
      <c r="AF306" s="386"/>
      <c r="AG306" s="386"/>
      <c r="AH306" s="387"/>
      <c r="AI306" s="387"/>
      <c r="AJ306" s="386"/>
      <c r="AK306" s="386"/>
      <c r="AL306" s="387"/>
    </row>
    <row r="307" spans="2:38" x14ac:dyDescent="0.3">
      <c r="B307" s="54">
        <v>295</v>
      </c>
      <c r="C307" s="61">
        <v>7</v>
      </c>
      <c r="D307" s="61" t="s">
        <v>66</v>
      </c>
      <c r="E307" s="61" t="s">
        <v>4044</v>
      </c>
      <c r="F307" s="372" t="s">
        <v>4091</v>
      </c>
      <c r="G307" s="282"/>
      <c r="H307" s="203"/>
      <c r="I307" s="203"/>
      <c r="J307" s="203"/>
      <c r="K307" s="203"/>
      <c r="L307" s="283"/>
      <c r="M307" s="227"/>
      <c r="N307" s="227"/>
      <c r="O307" s="294"/>
      <c r="P307" s="294"/>
      <c r="Q307" s="304"/>
      <c r="R307" s="227"/>
      <c r="S307" s="283"/>
      <c r="T307" s="281"/>
      <c r="U307" s="227"/>
      <c r="V307" s="283"/>
      <c r="W307" s="281"/>
      <c r="X307" s="227"/>
      <c r="Y307" s="283"/>
      <c r="Z307" s="281"/>
      <c r="AA307" s="316"/>
      <c r="AB307" s="227"/>
      <c r="AC307" s="227"/>
      <c r="AD307" s="227"/>
      <c r="AE307" s="227"/>
      <c r="AF307" s="386"/>
      <c r="AG307" s="386"/>
      <c r="AH307" s="387"/>
      <c r="AI307" s="387"/>
      <c r="AJ307" s="386"/>
      <c r="AK307" s="386"/>
      <c r="AL307" s="387"/>
    </row>
    <row r="308" spans="2:38" x14ac:dyDescent="0.3">
      <c r="B308" s="54">
        <v>296</v>
      </c>
      <c r="C308" s="61">
        <v>8</v>
      </c>
      <c r="D308" s="61" t="s">
        <v>66</v>
      </c>
      <c r="E308" s="61" t="s">
        <v>4044</v>
      </c>
      <c r="F308" s="372" t="s">
        <v>4091</v>
      </c>
      <c r="G308" s="282"/>
      <c r="H308" s="203"/>
      <c r="I308" s="203"/>
      <c r="J308" s="203"/>
      <c r="K308" s="203"/>
      <c r="L308" s="283"/>
      <c r="M308" s="227"/>
      <c r="N308" s="227"/>
      <c r="O308" s="294"/>
      <c r="P308" s="294"/>
      <c r="Q308" s="304"/>
      <c r="R308" s="227"/>
      <c r="S308" s="283"/>
      <c r="T308" s="281"/>
      <c r="U308" s="227"/>
      <c r="V308" s="283"/>
      <c r="W308" s="281"/>
      <c r="X308" s="227"/>
      <c r="Y308" s="283"/>
      <c r="Z308" s="281"/>
      <c r="AA308" s="316"/>
      <c r="AB308" s="227"/>
      <c r="AC308" s="227"/>
      <c r="AD308" s="227"/>
      <c r="AE308" s="227"/>
      <c r="AF308" s="386"/>
      <c r="AG308" s="386"/>
      <c r="AH308" s="387"/>
      <c r="AI308" s="387"/>
      <c r="AJ308" s="386"/>
      <c r="AK308" s="386"/>
      <c r="AL308" s="387"/>
    </row>
    <row r="309" spans="2:38" x14ac:dyDescent="0.3">
      <c r="B309" s="54">
        <v>297</v>
      </c>
      <c r="C309" s="61">
        <v>9</v>
      </c>
      <c r="D309" s="61" t="s">
        <v>66</v>
      </c>
      <c r="E309" s="61" t="s">
        <v>4044</v>
      </c>
      <c r="F309" s="372" t="s">
        <v>4091</v>
      </c>
      <c r="G309" s="282"/>
      <c r="H309" s="203"/>
      <c r="I309" s="203"/>
      <c r="J309" s="203"/>
      <c r="K309" s="203"/>
      <c r="L309" s="283"/>
      <c r="M309" s="227"/>
      <c r="N309" s="227"/>
      <c r="O309" s="294"/>
      <c r="P309" s="294"/>
      <c r="Q309" s="304"/>
      <c r="R309" s="227"/>
      <c r="S309" s="283"/>
      <c r="T309" s="281"/>
      <c r="U309" s="227"/>
      <c r="V309" s="283"/>
      <c r="W309" s="281"/>
      <c r="X309" s="227"/>
      <c r="Y309" s="283"/>
      <c r="Z309" s="281"/>
      <c r="AA309" s="316"/>
      <c r="AB309" s="227"/>
      <c r="AC309" s="227"/>
      <c r="AD309" s="227"/>
      <c r="AE309" s="227"/>
      <c r="AF309" s="386"/>
      <c r="AG309" s="386"/>
      <c r="AH309" s="387"/>
      <c r="AI309" s="387"/>
      <c r="AJ309" s="386"/>
      <c r="AK309" s="386"/>
      <c r="AL309" s="387"/>
    </row>
    <row r="310" spans="2:38" x14ac:dyDescent="0.3">
      <c r="B310" s="54">
        <v>298</v>
      </c>
      <c r="C310" s="61">
        <v>10</v>
      </c>
      <c r="D310" s="61" t="s">
        <v>66</v>
      </c>
      <c r="E310" s="61" t="s">
        <v>4044</v>
      </c>
      <c r="F310" s="372" t="s">
        <v>4091</v>
      </c>
      <c r="G310" s="282"/>
      <c r="H310" s="203"/>
      <c r="I310" s="203"/>
      <c r="J310" s="203"/>
      <c r="K310" s="203"/>
      <c r="L310" s="283"/>
      <c r="M310" s="227"/>
      <c r="N310" s="227"/>
      <c r="O310" s="294"/>
      <c r="P310" s="294"/>
      <c r="Q310" s="304"/>
      <c r="R310" s="227"/>
      <c r="S310" s="283"/>
      <c r="T310" s="281"/>
      <c r="U310" s="227"/>
      <c r="V310" s="283"/>
      <c r="W310" s="281"/>
      <c r="X310" s="227"/>
      <c r="Y310" s="283"/>
      <c r="Z310" s="281"/>
      <c r="AA310" s="316"/>
      <c r="AB310" s="227"/>
      <c r="AC310" s="227"/>
      <c r="AD310" s="227"/>
      <c r="AE310" s="227"/>
      <c r="AF310" s="386"/>
      <c r="AG310" s="386"/>
      <c r="AH310" s="387"/>
      <c r="AI310" s="387"/>
      <c r="AJ310" s="386"/>
      <c r="AK310" s="386"/>
      <c r="AL310" s="387"/>
    </row>
    <row r="311" spans="2:38" x14ac:dyDescent="0.3">
      <c r="B311" s="54">
        <v>299</v>
      </c>
      <c r="C311" s="61">
        <v>11</v>
      </c>
      <c r="D311" s="61" t="s">
        <v>66</v>
      </c>
      <c r="E311" s="61" t="s">
        <v>4044</v>
      </c>
      <c r="F311" s="372" t="s">
        <v>4091</v>
      </c>
      <c r="G311" s="282"/>
      <c r="H311" s="203"/>
      <c r="I311" s="203"/>
      <c r="J311" s="203"/>
      <c r="K311" s="203"/>
      <c r="L311" s="283"/>
      <c r="M311" s="227"/>
      <c r="N311" s="227"/>
      <c r="O311" s="294"/>
      <c r="P311" s="294"/>
      <c r="Q311" s="304"/>
      <c r="R311" s="227"/>
      <c r="S311" s="283"/>
      <c r="T311" s="281"/>
      <c r="U311" s="227"/>
      <c r="V311" s="283"/>
      <c r="W311" s="281"/>
      <c r="X311" s="227"/>
      <c r="Y311" s="283"/>
      <c r="Z311" s="281"/>
      <c r="AA311" s="316"/>
      <c r="AB311" s="227"/>
      <c r="AC311" s="227"/>
      <c r="AD311" s="227"/>
      <c r="AE311" s="227"/>
      <c r="AF311" s="386"/>
      <c r="AG311" s="386"/>
      <c r="AH311" s="387"/>
      <c r="AI311" s="387"/>
      <c r="AJ311" s="386"/>
      <c r="AK311" s="386"/>
      <c r="AL311" s="387"/>
    </row>
    <row r="312" spans="2:38" x14ac:dyDescent="0.3">
      <c r="B312" s="54">
        <v>300</v>
      </c>
      <c r="C312" s="61">
        <v>12</v>
      </c>
      <c r="D312" s="61" t="s">
        <v>66</v>
      </c>
      <c r="E312" s="61" t="s">
        <v>4044</v>
      </c>
      <c r="F312" s="372" t="s">
        <v>4091</v>
      </c>
      <c r="G312" s="282"/>
      <c r="H312" s="203"/>
      <c r="I312" s="203"/>
      <c r="J312" s="203"/>
      <c r="K312" s="203"/>
      <c r="L312" s="283"/>
      <c r="M312" s="227"/>
      <c r="N312" s="227"/>
      <c r="O312" s="294"/>
      <c r="P312" s="294"/>
      <c r="Q312" s="304"/>
      <c r="R312" s="227"/>
      <c r="S312" s="283"/>
      <c r="T312" s="281"/>
      <c r="U312" s="227"/>
      <c r="V312" s="283"/>
      <c r="W312" s="281"/>
      <c r="X312" s="227"/>
      <c r="Y312" s="283"/>
      <c r="Z312" s="281"/>
      <c r="AA312" s="316"/>
      <c r="AB312" s="227"/>
      <c r="AC312" s="227"/>
      <c r="AD312" s="227"/>
      <c r="AE312" s="227"/>
      <c r="AF312" s="386"/>
      <c r="AG312" s="386"/>
      <c r="AH312" s="387"/>
      <c r="AI312" s="387"/>
      <c r="AJ312" s="386"/>
      <c r="AK312" s="386"/>
      <c r="AL312" s="387"/>
    </row>
    <row r="313" spans="2:38" x14ac:dyDescent="0.3">
      <c r="B313" s="54">
        <v>301</v>
      </c>
      <c r="C313" s="61">
        <v>13</v>
      </c>
      <c r="D313" s="61" t="s">
        <v>66</v>
      </c>
      <c r="E313" s="61" t="s">
        <v>4044</v>
      </c>
      <c r="F313" s="372" t="s">
        <v>4091</v>
      </c>
      <c r="G313" s="282"/>
      <c r="H313" s="203"/>
      <c r="I313" s="203"/>
      <c r="J313" s="203"/>
      <c r="K313" s="203"/>
      <c r="L313" s="283"/>
      <c r="M313" s="227"/>
      <c r="N313" s="227"/>
      <c r="O313" s="294"/>
      <c r="P313" s="294"/>
      <c r="Q313" s="304"/>
      <c r="R313" s="227"/>
      <c r="S313" s="283"/>
      <c r="T313" s="281"/>
      <c r="U313" s="227"/>
      <c r="V313" s="283"/>
      <c r="W313" s="281"/>
      <c r="X313" s="227"/>
      <c r="Y313" s="283"/>
      <c r="Z313" s="281"/>
      <c r="AA313" s="316"/>
      <c r="AB313" s="227"/>
      <c r="AC313" s="227"/>
      <c r="AD313" s="227"/>
      <c r="AE313" s="227"/>
      <c r="AF313" s="386"/>
      <c r="AG313" s="386"/>
      <c r="AH313" s="387"/>
      <c r="AI313" s="387"/>
      <c r="AJ313" s="386"/>
      <c r="AK313" s="386"/>
      <c r="AL313" s="387"/>
    </row>
    <row r="314" spans="2:38" x14ac:dyDescent="0.3">
      <c r="B314" s="54">
        <v>302</v>
      </c>
      <c r="C314" s="61">
        <v>14</v>
      </c>
      <c r="D314" s="61" t="s">
        <v>66</v>
      </c>
      <c r="E314" s="61" t="s">
        <v>4044</v>
      </c>
      <c r="F314" s="372" t="s">
        <v>4091</v>
      </c>
      <c r="G314" s="282"/>
      <c r="H314" s="203"/>
      <c r="I314" s="203"/>
      <c r="J314" s="203"/>
      <c r="K314" s="203"/>
      <c r="L314" s="283"/>
      <c r="M314" s="227"/>
      <c r="N314" s="227"/>
      <c r="O314" s="294"/>
      <c r="P314" s="294"/>
      <c r="Q314" s="304"/>
      <c r="R314" s="227"/>
      <c r="S314" s="283"/>
      <c r="T314" s="281"/>
      <c r="U314" s="227"/>
      <c r="V314" s="283"/>
      <c r="W314" s="281"/>
      <c r="X314" s="227"/>
      <c r="Y314" s="283"/>
      <c r="Z314" s="281"/>
      <c r="AA314" s="316"/>
      <c r="AB314" s="227"/>
      <c r="AC314" s="227"/>
      <c r="AD314" s="227"/>
      <c r="AE314" s="227"/>
      <c r="AF314" s="386"/>
      <c r="AG314" s="386"/>
      <c r="AH314" s="387"/>
      <c r="AI314" s="387"/>
      <c r="AJ314" s="386"/>
      <c r="AK314" s="386"/>
      <c r="AL314" s="387"/>
    </row>
    <row r="315" spans="2:38" ht="13.5" thickBot="1" x14ac:dyDescent="0.35">
      <c r="B315" s="54">
        <v>303</v>
      </c>
      <c r="C315" s="75">
        <v>15</v>
      </c>
      <c r="D315" s="76" t="s">
        <v>66</v>
      </c>
      <c r="E315" s="76" t="s">
        <v>4044</v>
      </c>
      <c r="F315" s="374" t="s">
        <v>4091</v>
      </c>
      <c r="G315" s="284"/>
      <c r="H315" s="205"/>
      <c r="I315" s="205"/>
      <c r="J315" s="205"/>
      <c r="K315" s="205"/>
      <c r="L315" s="285"/>
      <c r="M315" s="234"/>
      <c r="N315" s="234"/>
      <c r="O315" s="263"/>
      <c r="P315" s="263"/>
      <c r="Q315" s="305"/>
      <c r="R315" s="234"/>
      <c r="S315" s="285"/>
      <c r="T315" s="285"/>
      <c r="U315" s="234"/>
      <c r="V315" s="285"/>
      <c r="W315" s="285"/>
      <c r="X315" s="234"/>
      <c r="Y315" s="285"/>
      <c r="Z315" s="285"/>
      <c r="AA315" s="317"/>
      <c r="AB315" s="234"/>
      <c r="AC315" s="234"/>
      <c r="AD315" s="234"/>
      <c r="AE315" s="234"/>
      <c r="AF315" s="395"/>
      <c r="AG315" s="395"/>
      <c r="AH315" s="393"/>
      <c r="AI315" s="393"/>
      <c r="AJ315" s="395"/>
      <c r="AK315" s="395"/>
      <c r="AL315" s="393"/>
    </row>
    <row r="316" spans="2:38" x14ac:dyDescent="0.3">
      <c r="B316" s="54">
        <v>304</v>
      </c>
      <c r="C316" s="72">
        <v>1</v>
      </c>
      <c r="D316" s="56" t="s">
        <v>66</v>
      </c>
      <c r="E316" s="61" t="s">
        <v>4045</v>
      </c>
      <c r="F316" s="372" t="s">
        <v>4091</v>
      </c>
      <c r="G316" s="286"/>
      <c r="H316" s="200"/>
      <c r="I316" s="200"/>
      <c r="J316" s="200"/>
      <c r="K316" s="200"/>
      <c r="L316" s="287"/>
      <c r="M316" s="233"/>
      <c r="N316" s="233"/>
      <c r="O316" s="298"/>
      <c r="P316" s="298"/>
      <c r="Q316" s="306"/>
      <c r="R316" s="233"/>
      <c r="S316" s="287"/>
      <c r="T316" s="281"/>
      <c r="U316" s="233"/>
      <c r="V316" s="287"/>
      <c r="W316" s="281"/>
      <c r="X316" s="233"/>
      <c r="Y316" s="287"/>
      <c r="Z316" s="281"/>
      <c r="AA316" s="318"/>
      <c r="AB316" s="233"/>
      <c r="AC316" s="233"/>
      <c r="AD316" s="233"/>
      <c r="AE316" s="233"/>
      <c r="AF316" s="396"/>
      <c r="AG316" s="396"/>
      <c r="AH316" s="390"/>
      <c r="AI316" s="390"/>
      <c r="AJ316" s="396"/>
      <c r="AK316" s="396"/>
      <c r="AL316" s="390"/>
    </row>
    <row r="317" spans="2:38" x14ac:dyDescent="0.3">
      <c r="B317" s="54">
        <v>305</v>
      </c>
      <c r="C317" s="61">
        <v>2</v>
      </c>
      <c r="D317" s="61" t="s">
        <v>66</v>
      </c>
      <c r="E317" s="61" t="s">
        <v>4045</v>
      </c>
      <c r="F317" s="372" t="s">
        <v>4091</v>
      </c>
      <c r="G317" s="282"/>
      <c r="H317" s="203"/>
      <c r="I317" s="203"/>
      <c r="J317" s="203"/>
      <c r="K317" s="203"/>
      <c r="L317" s="283"/>
      <c r="M317" s="227"/>
      <c r="N317" s="227"/>
      <c r="O317" s="294"/>
      <c r="P317" s="294"/>
      <c r="Q317" s="304"/>
      <c r="R317" s="227"/>
      <c r="S317" s="283"/>
      <c r="T317" s="281"/>
      <c r="U317" s="227"/>
      <c r="V317" s="283"/>
      <c r="W317" s="281"/>
      <c r="X317" s="227"/>
      <c r="Y317" s="283"/>
      <c r="Z317" s="281"/>
      <c r="AA317" s="316"/>
      <c r="AB317" s="227"/>
      <c r="AC317" s="227"/>
      <c r="AD317" s="227"/>
      <c r="AE317" s="227"/>
      <c r="AF317" s="386"/>
      <c r="AG317" s="386"/>
      <c r="AH317" s="387"/>
      <c r="AI317" s="387"/>
      <c r="AJ317" s="386"/>
      <c r="AK317" s="386"/>
      <c r="AL317" s="387"/>
    </row>
    <row r="318" spans="2:38" x14ac:dyDescent="0.3">
      <c r="B318" s="54">
        <v>306</v>
      </c>
      <c r="C318" s="61">
        <v>3</v>
      </c>
      <c r="D318" s="61" t="s">
        <v>66</v>
      </c>
      <c r="E318" s="61" t="s">
        <v>4045</v>
      </c>
      <c r="F318" s="372" t="s">
        <v>4091</v>
      </c>
      <c r="G318" s="282"/>
      <c r="H318" s="203"/>
      <c r="I318" s="203"/>
      <c r="J318" s="203"/>
      <c r="K318" s="203"/>
      <c r="L318" s="283"/>
      <c r="M318" s="227"/>
      <c r="N318" s="227"/>
      <c r="O318" s="294"/>
      <c r="P318" s="294"/>
      <c r="Q318" s="304"/>
      <c r="R318" s="227"/>
      <c r="S318" s="283"/>
      <c r="T318" s="281"/>
      <c r="U318" s="227"/>
      <c r="V318" s="283"/>
      <c r="W318" s="281"/>
      <c r="X318" s="227"/>
      <c r="Y318" s="283"/>
      <c r="Z318" s="281"/>
      <c r="AA318" s="316"/>
      <c r="AB318" s="227"/>
      <c r="AC318" s="227"/>
      <c r="AD318" s="227"/>
      <c r="AE318" s="227"/>
      <c r="AF318" s="386"/>
      <c r="AG318" s="386"/>
      <c r="AH318" s="387"/>
      <c r="AI318" s="387"/>
      <c r="AJ318" s="386"/>
      <c r="AK318" s="386"/>
      <c r="AL318" s="387"/>
    </row>
    <row r="319" spans="2:38" x14ac:dyDescent="0.3">
      <c r="B319" s="54">
        <v>307</v>
      </c>
      <c r="C319" s="61">
        <v>4</v>
      </c>
      <c r="D319" s="61" t="s">
        <v>66</v>
      </c>
      <c r="E319" s="61" t="s">
        <v>4045</v>
      </c>
      <c r="F319" s="372" t="s">
        <v>4091</v>
      </c>
      <c r="G319" s="282"/>
      <c r="H319" s="203"/>
      <c r="I319" s="203"/>
      <c r="J319" s="203"/>
      <c r="K319" s="203"/>
      <c r="L319" s="283"/>
      <c r="M319" s="227"/>
      <c r="N319" s="227"/>
      <c r="O319" s="294"/>
      <c r="P319" s="294"/>
      <c r="Q319" s="304"/>
      <c r="R319" s="227"/>
      <c r="S319" s="283"/>
      <c r="T319" s="281"/>
      <c r="U319" s="227"/>
      <c r="V319" s="283"/>
      <c r="W319" s="281"/>
      <c r="X319" s="227"/>
      <c r="Y319" s="283"/>
      <c r="Z319" s="281"/>
      <c r="AA319" s="316"/>
      <c r="AB319" s="227"/>
      <c r="AC319" s="227"/>
      <c r="AD319" s="227"/>
      <c r="AE319" s="227"/>
      <c r="AF319" s="386"/>
      <c r="AG319" s="386"/>
      <c r="AH319" s="387"/>
      <c r="AI319" s="387"/>
      <c r="AJ319" s="386"/>
      <c r="AK319" s="386"/>
      <c r="AL319" s="387"/>
    </row>
    <row r="320" spans="2:38" x14ac:dyDescent="0.3">
      <c r="B320" s="54">
        <v>308</v>
      </c>
      <c r="C320" s="61">
        <v>5</v>
      </c>
      <c r="D320" s="61" t="s">
        <v>66</v>
      </c>
      <c r="E320" s="61" t="s">
        <v>4045</v>
      </c>
      <c r="F320" s="372" t="s">
        <v>4091</v>
      </c>
      <c r="G320" s="282"/>
      <c r="H320" s="203"/>
      <c r="I320" s="203"/>
      <c r="J320" s="203"/>
      <c r="K320" s="203"/>
      <c r="L320" s="283"/>
      <c r="M320" s="227"/>
      <c r="N320" s="227"/>
      <c r="O320" s="294"/>
      <c r="P320" s="294"/>
      <c r="Q320" s="304"/>
      <c r="R320" s="227"/>
      <c r="S320" s="283"/>
      <c r="T320" s="281"/>
      <c r="U320" s="227"/>
      <c r="V320" s="283"/>
      <c r="W320" s="281"/>
      <c r="X320" s="227"/>
      <c r="Y320" s="283"/>
      <c r="Z320" s="281"/>
      <c r="AA320" s="316"/>
      <c r="AB320" s="227"/>
      <c r="AC320" s="227"/>
      <c r="AD320" s="227"/>
      <c r="AE320" s="227"/>
      <c r="AF320" s="386"/>
      <c r="AG320" s="386"/>
      <c r="AH320" s="387"/>
      <c r="AI320" s="387"/>
      <c r="AJ320" s="386"/>
      <c r="AK320" s="386"/>
      <c r="AL320" s="387"/>
    </row>
    <row r="321" spans="2:38" x14ac:dyDescent="0.3">
      <c r="B321" s="54">
        <v>309</v>
      </c>
      <c r="C321" s="61">
        <v>6</v>
      </c>
      <c r="D321" s="61" t="s">
        <v>66</v>
      </c>
      <c r="E321" s="61" t="s">
        <v>4045</v>
      </c>
      <c r="F321" s="372" t="s">
        <v>4091</v>
      </c>
      <c r="G321" s="282"/>
      <c r="H321" s="203"/>
      <c r="I321" s="203"/>
      <c r="J321" s="203"/>
      <c r="K321" s="203"/>
      <c r="L321" s="283"/>
      <c r="M321" s="227"/>
      <c r="N321" s="227"/>
      <c r="O321" s="294"/>
      <c r="P321" s="294"/>
      <c r="Q321" s="304"/>
      <c r="R321" s="227"/>
      <c r="S321" s="283"/>
      <c r="T321" s="281"/>
      <c r="U321" s="227"/>
      <c r="V321" s="283"/>
      <c r="W321" s="281"/>
      <c r="X321" s="227"/>
      <c r="Y321" s="283"/>
      <c r="Z321" s="281"/>
      <c r="AA321" s="316"/>
      <c r="AB321" s="227"/>
      <c r="AC321" s="227"/>
      <c r="AD321" s="227"/>
      <c r="AE321" s="227"/>
      <c r="AF321" s="386"/>
      <c r="AG321" s="386"/>
      <c r="AH321" s="387"/>
      <c r="AI321" s="387"/>
      <c r="AJ321" s="386"/>
      <c r="AK321" s="386"/>
      <c r="AL321" s="387"/>
    </row>
    <row r="322" spans="2:38" x14ac:dyDescent="0.3">
      <c r="B322" s="54">
        <v>310</v>
      </c>
      <c r="C322" s="61">
        <v>7</v>
      </c>
      <c r="D322" s="61" t="s">
        <v>66</v>
      </c>
      <c r="E322" s="61" t="s">
        <v>4045</v>
      </c>
      <c r="F322" s="372" t="s">
        <v>4091</v>
      </c>
      <c r="G322" s="282"/>
      <c r="H322" s="203"/>
      <c r="I322" s="203"/>
      <c r="J322" s="203"/>
      <c r="K322" s="203"/>
      <c r="L322" s="283"/>
      <c r="M322" s="227"/>
      <c r="N322" s="227"/>
      <c r="O322" s="294"/>
      <c r="P322" s="294"/>
      <c r="Q322" s="304"/>
      <c r="R322" s="227"/>
      <c r="S322" s="283"/>
      <c r="T322" s="281"/>
      <c r="U322" s="227"/>
      <c r="V322" s="283"/>
      <c r="W322" s="281"/>
      <c r="X322" s="227"/>
      <c r="Y322" s="283"/>
      <c r="Z322" s="281"/>
      <c r="AA322" s="316"/>
      <c r="AB322" s="227"/>
      <c r="AC322" s="227"/>
      <c r="AD322" s="227"/>
      <c r="AE322" s="227"/>
      <c r="AF322" s="386"/>
      <c r="AG322" s="386"/>
      <c r="AH322" s="387"/>
      <c r="AI322" s="387"/>
      <c r="AJ322" s="386"/>
      <c r="AK322" s="386"/>
      <c r="AL322" s="387"/>
    </row>
    <row r="323" spans="2:38" x14ac:dyDescent="0.3">
      <c r="B323" s="54">
        <v>311</v>
      </c>
      <c r="C323" s="61">
        <v>8</v>
      </c>
      <c r="D323" s="61" t="s">
        <v>66</v>
      </c>
      <c r="E323" s="61" t="s">
        <v>4045</v>
      </c>
      <c r="F323" s="372" t="s">
        <v>4091</v>
      </c>
      <c r="G323" s="282"/>
      <c r="H323" s="203"/>
      <c r="I323" s="203"/>
      <c r="J323" s="203"/>
      <c r="K323" s="203"/>
      <c r="L323" s="283"/>
      <c r="M323" s="227"/>
      <c r="N323" s="227"/>
      <c r="O323" s="294"/>
      <c r="P323" s="294"/>
      <c r="Q323" s="304"/>
      <c r="R323" s="227"/>
      <c r="S323" s="283"/>
      <c r="T323" s="281"/>
      <c r="U323" s="227"/>
      <c r="V323" s="283"/>
      <c r="W323" s="281"/>
      <c r="X323" s="227"/>
      <c r="Y323" s="283"/>
      <c r="Z323" s="281"/>
      <c r="AA323" s="316"/>
      <c r="AB323" s="227"/>
      <c r="AC323" s="227"/>
      <c r="AD323" s="227"/>
      <c r="AE323" s="227"/>
      <c r="AF323" s="386"/>
      <c r="AG323" s="386"/>
      <c r="AH323" s="387"/>
      <c r="AI323" s="387"/>
      <c r="AJ323" s="386"/>
      <c r="AK323" s="386"/>
      <c r="AL323" s="387"/>
    </row>
    <row r="324" spans="2:38" x14ac:dyDescent="0.3">
      <c r="B324" s="54">
        <v>312</v>
      </c>
      <c r="C324" s="61">
        <v>9</v>
      </c>
      <c r="D324" s="61" t="s">
        <v>66</v>
      </c>
      <c r="E324" s="61" t="s">
        <v>4045</v>
      </c>
      <c r="F324" s="372" t="s">
        <v>4091</v>
      </c>
      <c r="G324" s="282"/>
      <c r="H324" s="203"/>
      <c r="I324" s="203"/>
      <c r="J324" s="203"/>
      <c r="K324" s="203"/>
      <c r="L324" s="283"/>
      <c r="M324" s="227"/>
      <c r="N324" s="227"/>
      <c r="O324" s="294"/>
      <c r="P324" s="294"/>
      <c r="Q324" s="304"/>
      <c r="R324" s="227"/>
      <c r="S324" s="283"/>
      <c r="T324" s="281"/>
      <c r="U324" s="227"/>
      <c r="V324" s="283"/>
      <c r="W324" s="281"/>
      <c r="X324" s="227"/>
      <c r="Y324" s="283"/>
      <c r="Z324" s="281"/>
      <c r="AA324" s="316"/>
      <c r="AB324" s="227"/>
      <c r="AC324" s="227"/>
      <c r="AD324" s="227"/>
      <c r="AE324" s="227"/>
      <c r="AF324" s="386"/>
      <c r="AG324" s="386"/>
      <c r="AH324" s="387"/>
      <c r="AI324" s="387"/>
      <c r="AJ324" s="386"/>
      <c r="AK324" s="386"/>
      <c r="AL324" s="387"/>
    </row>
    <row r="325" spans="2:38" x14ac:dyDescent="0.3">
      <c r="B325" s="54">
        <v>313</v>
      </c>
      <c r="C325" s="61">
        <v>10</v>
      </c>
      <c r="D325" s="61" t="s">
        <v>66</v>
      </c>
      <c r="E325" s="61" t="s">
        <v>4045</v>
      </c>
      <c r="F325" s="372" t="s">
        <v>4091</v>
      </c>
      <c r="G325" s="282"/>
      <c r="H325" s="203"/>
      <c r="I325" s="203"/>
      <c r="J325" s="203"/>
      <c r="K325" s="203"/>
      <c r="L325" s="283"/>
      <c r="M325" s="227"/>
      <c r="N325" s="227"/>
      <c r="O325" s="294"/>
      <c r="P325" s="294"/>
      <c r="Q325" s="304"/>
      <c r="R325" s="227"/>
      <c r="S325" s="283"/>
      <c r="T325" s="281"/>
      <c r="U325" s="227"/>
      <c r="V325" s="283"/>
      <c r="W325" s="281"/>
      <c r="X325" s="227"/>
      <c r="Y325" s="283"/>
      <c r="Z325" s="281"/>
      <c r="AA325" s="316"/>
      <c r="AB325" s="227"/>
      <c r="AC325" s="227"/>
      <c r="AD325" s="227"/>
      <c r="AE325" s="227"/>
      <c r="AF325" s="386"/>
      <c r="AG325" s="386"/>
      <c r="AH325" s="387"/>
      <c r="AI325" s="387"/>
      <c r="AJ325" s="386"/>
      <c r="AK325" s="386"/>
      <c r="AL325" s="387"/>
    </row>
    <row r="326" spans="2:38" x14ac:dyDescent="0.3">
      <c r="B326" s="54">
        <v>314</v>
      </c>
      <c r="C326" s="61">
        <v>11</v>
      </c>
      <c r="D326" s="61" t="s">
        <v>66</v>
      </c>
      <c r="E326" s="61" t="s">
        <v>4045</v>
      </c>
      <c r="F326" s="372" t="s">
        <v>4091</v>
      </c>
      <c r="G326" s="282"/>
      <c r="H326" s="203"/>
      <c r="I326" s="203"/>
      <c r="J326" s="203"/>
      <c r="K326" s="203"/>
      <c r="L326" s="283"/>
      <c r="M326" s="227"/>
      <c r="N326" s="227"/>
      <c r="O326" s="294"/>
      <c r="P326" s="294"/>
      <c r="Q326" s="304"/>
      <c r="R326" s="227"/>
      <c r="S326" s="283"/>
      <c r="T326" s="281"/>
      <c r="U326" s="227"/>
      <c r="V326" s="283"/>
      <c r="W326" s="281"/>
      <c r="X326" s="227"/>
      <c r="Y326" s="283"/>
      <c r="Z326" s="281"/>
      <c r="AA326" s="316"/>
      <c r="AB326" s="227"/>
      <c r="AC326" s="227"/>
      <c r="AD326" s="227"/>
      <c r="AE326" s="227"/>
      <c r="AF326" s="386"/>
      <c r="AG326" s="386"/>
      <c r="AH326" s="387"/>
      <c r="AI326" s="387"/>
      <c r="AJ326" s="386"/>
      <c r="AK326" s="386"/>
      <c r="AL326" s="387"/>
    </row>
    <row r="327" spans="2:38" x14ac:dyDescent="0.3">
      <c r="B327" s="54">
        <v>315</v>
      </c>
      <c r="C327" s="61">
        <v>12</v>
      </c>
      <c r="D327" s="61" t="s">
        <v>66</v>
      </c>
      <c r="E327" s="61" t="s">
        <v>4045</v>
      </c>
      <c r="F327" s="372" t="s">
        <v>4091</v>
      </c>
      <c r="G327" s="282"/>
      <c r="H327" s="203"/>
      <c r="I327" s="203"/>
      <c r="J327" s="203"/>
      <c r="K327" s="203"/>
      <c r="L327" s="283"/>
      <c r="M327" s="227"/>
      <c r="N327" s="227"/>
      <c r="O327" s="294"/>
      <c r="P327" s="294"/>
      <c r="Q327" s="304"/>
      <c r="R327" s="227"/>
      <c r="S327" s="283"/>
      <c r="T327" s="281"/>
      <c r="U327" s="227"/>
      <c r="V327" s="283"/>
      <c r="W327" s="281"/>
      <c r="X327" s="227"/>
      <c r="Y327" s="283"/>
      <c r="Z327" s="281"/>
      <c r="AA327" s="316"/>
      <c r="AB327" s="227"/>
      <c r="AC327" s="227"/>
      <c r="AD327" s="227"/>
      <c r="AE327" s="227"/>
      <c r="AF327" s="386"/>
      <c r="AG327" s="386"/>
      <c r="AH327" s="387"/>
      <c r="AI327" s="387"/>
      <c r="AJ327" s="386"/>
      <c r="AK327" s="386"/>
      <c r="AL327" s="387"/>
    </row>
    <row r="328" spans="2:38" x14ac:dyDescent="0.3">
      <c r="B328" s="54">
        <v>316</v>
      </c>
      <c r="C328" s="61">
        <v>13</v>
      </c>
      <c r="D328" s="61" t="s">
        <v>66</v>
      </c>
      <c r="E328" s="61" t="s">
        <v>4045</v>
      </c>
      <c r="F328" s="372" t="s">
        <v>4091</v>
      </c>
      <c r="G328" s="282"/>
      <c r="H328" s="203"/>
      <c r="I328" s="203"/>
      <c r="J328" s="203"/>
      <c r="K328" s="203"/>
      <c r="L328" s="283"/>
      <c r="M328" s="227"/>
      <c r="N328" s="227"/>
      <c r="O328" s="294"/>
      <c r="P328" s="294"/>
      <c r="Q328" s="304"/>
      <c r="R328" s="227"/>
      <c r="S328" s="283"/>
      <c r="T328" s="281"/>
      <c r="U328" s="227"/>
      <c r="V328" s="283"/>
      <c r="W328" s="281"/>
      <c r="X328" s="227"/>
      <c r="Y328" s="283"/>
      <c r="Z328" s="281"/>
      <c r="AA328" s="316"/>
      <c r="AB328" s="227"/>
      <c r="AC328" s="227"/>
      <c r="AD328" s="227"/>
      <c r="AE328" s="227"/>
      <c r="AF328" s="386"/>
      <c r="AG328" s="386"/>
      <c r="AH328" s="387"/>
      <c r="AI328" s="387"/>
      <c r="AJ328" s="386"/>
      <c r="AK328" s="386"/>
      <c r="AL328" s="387"/>
    </row>
    <row r="329" spans="2:38" x14ac:dyDescent="0.3">
      <c r="B329" s="54">
        <v>317</v>
      </c>
      <c r="C329" s="61">
        <v>14</v>
      </c>
      <c r="D329" s="61" t="s">
        <v>66</v>
      </c>
      <c r="E329" s="61" t="s">
        <v>4045</v>
      </c>
      <c r="F329" s="372" t="s">
        <v>4091</v>
      </c>
      <c r="G329" s="282"/>
      <c r="H329" s="203"/>
      <c r="I329" s="203"/>
      <c r="J329" s="203"/>
      <c r="K329" s="203"/>
      <c r="L329" s="283"/>
      <c r="M329" s="227"/>
      <c r="N329" s="227"/>
      <c r="O329" s="294"/>
      <c r="P329" s="294"/>
      <c r="Q329" s="304"/>
      <c r="R329" s="227"/>
      <c r="S329" s="283"/>
      <c r="T329" s="281"/>
      <c r="U329" s="227"/>
      <c r="V329" s="283"/>
      <c r="W329" s="281"/>
      <c r="X329" s="227"/>
      <c r="Y329" s="283"/>
      <c r="Z329" s="281"/>
      <c r="AA329" s="316"/>
      <c r="AB329" s="227"/>
      <c r="AC329" s="227"/>
      <c r="AD329" s="227"/>
      <c r="AE329" s="227"/>
      <c r="AF329" s="386"/>
      <c r="AG329" s="386"/>
      <c r="AH329" s="387"/>
      <c r="AI329" s="387"/>
      <c r="AJ329" s="386"/>
      <c r="AK329" s="386"/>
      <c r="AL329" s="387"/>
    </row>
    <row r="330" spans="2:38" ht="13.5" thickBot="1" x14ac:dyDescent="0.35">
      <c r="B330" s="54">
        <v>318</v>
      </c>
      <c r="C330" s="75">
        <v>15</v>
      </c>
      <c r="D330" s="76" t="s">
        <v>66</v>
      </c>
      <c r="E330" s="76" t="s">
        <v>4045</v>
      </c>
      <c r="F330" s="374" t="s">
        <v>4091</v>
      </c>
      <c r="G330" s="284"/>
      <c r="H330" s="205"/>
      <c r="I330" s="205"/>
      <c r="J330" s="205"/>
      <c r="K330" s="205"/>
      <c r="L330" s="285"/>
      <c r="M330" s="234"/>
      <c r="N330" s="234"/>
      <c r="O330" s="263"/>
      <c r="P330" s="263"/>
      <c r="Q330" s="305"/>
      <c r="R330" s="234"/>
      <c r="S330" s="285"/>
      <c r="T330" s="285"/>
      <c r="U330" s="234"/>
      <c r="V330" s="285"/>
      <c r="W330" s="285"/>
      <c r="X330" s="234"/>
      <c r="Y330" s="285"/>
      <c r="Z330" s="285"/>
      <c r="AA330" s="317"/>
      <c r="AB330" s="234"/>
      <c r="AC330" s="234"/>
      <c r="AD330" s="234"/>
      <c r="AE330" s="234"/>
      <c r="AF330" s="395"/>
      <c r="AG330" s="395"/>
      <c r="AH330" s="393"/>
      <c r="AI330" s="393"/>
      <c r="AJ330" s="395"/>
      <c r="AK330" s="395"/>
      <c r="AL330" s="393"/>
    </row>
    <row r="331" spans="2:38" x14ac:dyDescent="0.3">
      <c r="B331" s="54">
        <v>319</v>
      </c>
      <c r="C331" s="72">
        <v>1</v>
      </c>
      <c r="D331" s="56" t="s">
        <v>66</v>
      </c>
      <c r="E331" s="61" t="s">
        <v>4046</v>
      </c>
      <c r="F331" s="372" t="s">
        <v>4091</v>
      </c>
      <c r="G331" s="286"/>
      <c r="H331" s="200"/>
      <c r="I331" s="200"/>
      <c r="J331" s="200"/>
      <c r="K331" s="200"/>
      <c r="L331" s="287"/>
      <c r="M331" s="233"/>
      <c r="N331" s="233"/>
      <c r="O331" s="298"/>
      <c r="P331" s="298"/>
      <c r="Q331" s="306"/>
      <c r="R331" s="233"/>
      <c r="S331" s="287"/>
      <c r="T331" s="281"/>
      <c r="U331" s="233"/>
      <c r="V331" s="287"/>
      <c r="W331" s="281"/>
      <c r="X331" s="233"/>
      <c r="Y331" s="287"/>
      <c r="Z331" s="281"/>
      <c r="AA331" s="318"/>
      <c r="AB331" s="233"/>
      <c r="AC331" s="233"/>
      <c r="AD331" s="233"/>
      <c r="AE331" s="233"/>
      <c r="AF331" s="396"/>
      <c r="AG331" s="396"/>
      <c r="AH331" s="390"/>
      <c r="AI331" s="390"/>
      <c r="AJ331" s="396"/>
      <c r="AK331" s="396"/>
      <c r="AL331" s="390"/>
    </row>
    <row r="332" spans="2:38" x14ac:dyDescent="0.3">
      <c r="B332" s="54">
        <v>320</v>
      </c>
      <c r="C332" s="61">
        <v>2</v>
      </c>
      <c r="D332" s="61" t="s">
        <v>66</v>
      </c>
      <c r="E332" s="61" t="s">
        <v>4046</v>
      </c>
      <c r="F332" s="372" t="s">
        <v>4091</v>
      </c>
      <c r="G332" s="282"/>
      <c r="H332" s="203"/>
      <c r="I332" s="203"/>
      <c r="J332" s="203"/>
      <c r="K332" s="203"/>
      <c r="L332" s="283"/>
      <c r="M332" s="227"/>
      <c r="N332" s="227"/>
      <c r="O332" s="294"/>
      <c r="P332" s="294"/>
      <c r="Q332" s="304"/>
      <c r="R332" s="227"/>
      <c r="S332" s="283"/>
      <c r="T332" s="281"/>
      <c r="U332" s="227"/>
      <c r="V332" s="283"/>
      <c r="W332" s="281"/>
      <c r="X332" s="227"/>
      <c r="Y332" s="283"/>
      <c r="Z332" s="281"/>
      <c r="AA332" s="316"/>
      <c r="AB332" s="227"/>
      <c r="AC332" s="227"/>
      <c r="AD332" s="227"/>
      <c r="AE332" s="227"/>
      <c r="AF332" s="386"/>
      <c r="AG332" s="386"/>
      <c r="AH332" s="387"/>
      <c r="AI332" s="387"/>
      <c r="AJ332" s="386"/>
      <c r="AK332" s="386"/>
      <c r="AL332" s="387"/>
    </row>
    <row r="333" spans="2:38" x14ac:dyDescent="0.3">
      <c r="B333" s="54">
        <v>321</v>
      </c>
      <c r="C333" s="61">
        <v>3</v>
      </c>
      <c r="D333" s="61" t="s">
        <v>66</v>
      </c>
      <c r="E333" s="61" t="s">
        <v>4046</v>
      </c>
      <c r="F333" s="372" t="s">
        <v>4091</v>
      </c>
      <c r="G333" s="282"/>
      <c r="H333" s="203"/>
      <c r="I333" s="203"/>
      <c r="J333" s="203"/>
      <c r="K333" s="203"/>
      <c r="L333" s="283"/>
      <c r="M333" s="227"/>
      <c r="N333" s="227"/>
      <c r="O333" s="294"/>
      <c r="P333" s="294"/>
      <c r="Q333" s="304"/>
      <c r="R333" s="227"/>
      <c r="S333" s="283"/>
      <c r="T333" s="281"/>
      <c r="U333" s="227"/>
      <c r="V333" s="283"/>
      <c r="W333" s="281"/>
      <c r="X333" s="227"/>
      <c r="Y333" s="283"/>
      <c r="Z333" s="281"/>
      <c r="AA333" s="316"/>
      <c r="AB333" s="227"/>
      <c r="AC333" s="227"/>
      <c r="AD333" s="227"/>
      <c r="AE333" s="227"/>
      <c r="AF333" s="386"/>
      <c r="AG333" s="386"/>
      <c r="AH333" s="387"/>
      <c r="AI333" s="387"/>
      <c r="AJ333" s="386"/>
      <c r="AK333" s="386"/>
      <c r="AL333" s="387"/>
    </row>
    <row r="334" spans="2:38" x14ac:dyDescent="0.3">
      <c r="B334" s="54">
        <v>322</v>
      </c>
      <c r="C334" s="61">
        <v>4</v>
      </c>
      <c r="D334" s="61" t="s">
        <v>66</v>
      </c>
      <c r="E334" s="61" t="s">
        <v>4046</v>
      </c>
      <c r="F334" s="372" t="s">
        <v>4091</v>
      </c>
      <c r="G334" s="282"/>
      <c r="H334" s="203"/>
      <c r="I334" s="203"/>
      <c r="J334" s="203"/>
      <c r="K334" s="203"/>
      <c r="L334" s="283"/>
      <c r="M334" s="227"/>
      <c r="N334" s="227"/>
      <c r="O334" s="294"/>
      <c r="P334" s="294"/>
      <c r="Q334" s="304"/>
      <c r="R334" s="227"/>
      <c r="S334" s="283"/>
      <c r="T334" s="281"/>
      <c r="U334" s="227"/>
      <c r="V334" s="283"/>
      <c r="W334" s="281"/>
      <c r="X334" s="227"/>
      <c r="Y334" s="283"/>
      <c r="Z334" s="281"/>
      <c r="AA334" s="316"/>
      <c r="AB334" s="227"/>
      <c r="AC334" s="227"/>
      <c r="AD334" s="227"/>
      <c r="AE334" s="227"/>
      <c r="AF334" s="386"/>
      <c r="AG334" s="386"/>
      <c r="AH334" s="387"/>
      <c r="AI334" s="387"/>
      <c r="AJ334" s="386"/>
      <c r="AK334" s="386"/>
      <c r="AL334" s="387"/>
    </row>
    <row r="335" spans="2:38" x14ac:dyDescent="0.3">
      <c r="B335" s="54">
        <v>323</v>
      </c>
      <c r="C335" s="61">
        <v>5</v>
      </c>
      <c r="D335" s="61" t="s">
        <v>66</v>
      </c>
      <c r="E335" s="61" t="s">
        <v>4046</v>
      </c>
      <c r="F335" s="372" t="s">
        <v>4091</v>
      </c>
      <c r="G335" s="282"/>
      <c r="H335" s="203"/>
      <c r="I335" s="203"/>
      <c r="J335" s="203"/>
      <c r="K335" s="203"/>
      <c r="L335" s="283"/>
      <c r="M335" s="227"/>
      <c r="N335" s="227"/>
      <c r="O335" s="294"/>
      <c r="P335" s="294"/>
      <c r="Q335" s="304"/>
      <c r="R335" s="227"/>
      <c r="S335" s="283"/>
      <c r="T335" s="281"/>
      <c r="U335" s="227"/>
      <c r="V335" s="283"/>
      <c r="W335" s="281"/>
      <c r="X335" s="227"/>
      <c r="Y335" s="283"/>
      <c r="Z335" s="281"/>
      <c r="AA335" s="316"/>
      <c r="AB335" s="227"/>
      <c r="AC335" s="227"/>
      <c r="AD335" s="227"/>
      <c r="AE335" s="227"/>
      <c r="AF335" s="386"/>
      <c r="AG335" s="386"/>
      <c r="AH335" s="387"/>
      <c r="AI335" s="387"/>
      <c r="AJ335" s="386"/>
      <c r="AK335" s="386"/>
      <c r="AL335" s="387"/>
    </row>
    <row r="336" spans="2:38" x14ac:dyDescent="0.3">
      <c r="B336" s="54">
        <v>324</v>
      </c>
      <c r="C336" s="61">
        <v>6</v>
      </c>
      <c r="D336" s="61" t="s">
        <v>66</v>
      </c>
      <c r="E336" s="61" t="s">
        <v>4046</v>
      </c>
      <c r="F336" s="372" t="s">
        <v>4091</v>
      </c>
      <c r="G336" s="282"/>
      <c r="H336" s="203"/>
      <c r="I336" s="203"/>
      <c r="J336" s="203"/>
      <c r="K336" s="203"/>
      <c r="L336" s="283"/>
      <c r="M336" s="227"/>
      <c r="N336" s="227"/>
      <c r="O336" s="294"/>
      <c r="P336" s="294"/>
      <c r="Q336" s="304"/>
      <c r="R336" s="227"/>
      <c r="S336" s="283"/>
      <c r="T336" s="281"/>
      <c r="U336" s="227"/>
      <c r="V336" s="283"/>
      <c r="W336" s="281"/>
      <c r="X336" s="227"/>
      <c r="Y336" s="283"/>
      <c r="Z336" s="281"/>
      <c r="AA336" s="316"/>
      <c r="AB336" s="227"/>
      <c r="AC336" s="227"/>
      <c r="AD336" s="227"/>
      <c r="AE336" s="227"/>
      <c r="AF336" s="386"/>
      <c r="AG336" s="386"/>
      <c r="AH336" s="387"/>
      <c r="AI336" s="387"/>
      <c r="AJ336" s="386"/>
      <c r="AK336" s="386"/>
      <c r="AL336" s="387"/>
    </row>
    <row r="337" spans="2:38" x14ac:dyDescent="0.3">
      <c r="B337" s="54">
        <v>325</v>
      </c>
      <c r="C337" s="61">
        <v>7</v>
      </c>
      <c r="D337" s="61" t="s">
        <v>66</v>
      </c>
      <c r="E337" s="61" t="s">
        <v>4046</v>
      </c>
      <c r="F337" s="372" t="s">
        <v>4091</v>
      </c>
      <c r="G337" s="282"/>
      <c r="H337" s="203"/>
      <c r="I337" s="203"/>
      <c r="J337" s="203"/>
      <c r="K337" s="203"/>
      <c r="L337" s="283"/>
      <c r="M337" s="227"/>
      <c r="N337" s="227"/>
      <c r="O337" s="294"/>
      <c r="P337" s="294"/>
      <c r="Q337" s="304"/>
      <c r="R337" s="227"/>
      <c r="S337" s="283"/>
      <c r="T337" s="281"/>
      <c r="U337" s="227"/>
      <c r="V337" s="283"/>
      <c r="W337" s="281"/>
      <c r="X337" s="227"/>
      <c r="Y337" s="283"/>
      <c r="Z337" s="281"/>
      <c r="AA337" s="316"/>
      <c r="AB337" s="227"/>
      <c r="AC337" s="227"/>
      <c r="AD337" s="227"/>
      <c r="AE337" s="227"/>
      <c r="AF337" s="386"/>
      <c r="AG337" s="386"/>
      <c r="AH337" s="387"/>
      <c r="AI337" s="387"/>
      <c r="AJ337" s="386"/>
      <c r="AK337" s="386"/>
      <c r="AL337" s="387"/>
    </row>
    <row r="338" spans="2:38" x14ac:dyDescent="0.3">
      <c r="B338" s="54">
        <v>326</v>
      </c>
      <c r="C338" s="61">
        <v>8</v>
      </c>
      <c r="D338" s="61" t="s">
        <v>66</v>
      </c>
      <c r="E338" s="61" t="s">
        <v>4046</v>
      </c>
      <c r="F338" s="372" t="s">
        <v>4091</v>
      </c>
      <c r="G338" s="282"/>
      <c r="H338" s="203"/>
      <c r="I338" s="203"/>
      <c r="J338" s="203"/>
      <c r="K338" s="203"/>
      <c r="L338" s="283"/>
      <c r="M338" s="227"/>
      <c r="N338" s="227"/>
      <c r="O338" s="294"/>
      <c r="P338" s="294"/>
      <c r="Q338" s="304"/>
      <c r="R338" s="227"/>
      <c r="S338" s="283"/>
      <c r="T338" s="281"/>
      <c r="U338" s="227"/>
      <c r="V338" s="283"/>
      <c r="W338" s="281"/>
      <c r="X338" s="227"/>
      <c r="Y338" s="283"/>
      <c r="Z338" s="281"/>
      <c r="AA338" s="316"/>
      <c r="AB338" s="227"/>
      <c r="AC338" s="227"/>
      <c r="AD338" s="227"/>
      <c r="AE338" s="227"/>
      <c r="AF338" s="386"/>
      <c r="AG338" s="386"/>
      <c r="AH338" s="387"/>
      <c r="AI338" s="387"/>
      <c r="AJ338" s="386"/>
      <c r="AK338" s="386"/>
      <c r="AL338" s="387"/>
    </row>
    <row r="339" spans="2:38" x14ac:dyDescent="0.3">
      <c r="B339" s="54">
        <v>327</v>
      </c>
      <c r="C339" s="61">
        <v>9</v>
      </c>
      <c r="D339" s="61" t="s">
        <v>66</v>
      </c>
      <c r="E339" s="61" t="s">
        <v>4046</v>
      </c>
      <c r="F339" s="372" t="s">
        <v>4091</v>
      </c>
      <c r="G339" s="282"/>
      <c r="H339" s="203"/>
      <c r="I339" s="203"/>
      <c r="J339" s="203"/>
      <c r="K339" s="203"/>
      <c r="L339" s="283"/>
      <c r="M339" s="227"/>
      <c r="N339" s="227"/>
      <c r="O339" s="294"/>
      <c r="P339" s="294"/>
      <c r="Q339" s="304"/>
      <c r="R339" s="227"/>
      <c r="S339" s="283"/>
      <c r="T339" s="281"/>
      <c r="U339" s="227"/>
      <c r="V339" s="283"/>
      <c r="W339" s="281"/>
      <c r="X339" s="227"/>
      <c r="Y339" s="283"/>
      <c r="Z339" s="281"/>
      <c r="AA339" s="316"/>
      <c r="AB339" s="227"/>
      <c r="AC339" s="227"/>
      <c r="AD339" s="227"/>
      <c r="AE339" s="227"/>
      <c r="AF339" s="386"/>
      <c r="AG339" s="386"/>
      <c r="AH339" s="387"/>
      <c r="AI339" s="387"/>
      <c r="AJ339" s="386"/>
      <c r="AK339" s="386"/>
      <c r="AL339" s="387"/>
    </row>
    <row r="340" spans="2:38" x14ac:dyDescent="0.3">
      <c r="B340" s="54">
        <v>328</v>
      </c>
      <c r="C340" s="61">
        <v>10</v>
      </c>
      <c r="D340" s="61" t="s">
        <v>66</v>
      </c>
      <c r="E340" s="61" t="s">
        <v>4046</v>
      </c>
      <c r="F340" s="372" t="s">
        <v>4091</v>
      </c>
      <c r="G340" s="282"/>
      <c r="H340" s="203"/>
      <c r="I340" s="203"/>
      <c r="J340" s="203"/>
      <c r="K340" s="203"/>
      <c r="L340" s="283"/>
      <c r="M340" s="227"/>
      <c r="N340" s="227"/>
      <c r="O340" s="294"/>
      <c r="P340" s="294"/>
      <c r="Q340" s="304"/>
      <c r="R340" s="227"/>
      <c r="S340" s="283"/>
      <c r="T340" s="281"/>
      <c r="U340" s="227"/>
      <c r="V340" s="283"/>
      <c r="W340" s="281"/>
      <c r="X340" s="227"/>
      <c r="Y340" s="283"/>
      <c r="Z340" s="281"/>
      <c r="AA340" s="316"/>
      <c r="AB340" s="227"/>
      <c r="AC340" s="227"/>
      <c r="AD340" s="227"/>
      <c r="AE340" s="227"/>
      <c r="AF340" s="386"/>
      <c r="AG340" s="386"/>
      <c r="AH340" s="387"/>
      <c r="AI340" s="387"/>
      <c r="AJ340" s="386"/>
      <c r="AK340" s="386"/>
      <c r="AL340" s="387"/>
    </row>
    <row r="341" spans="2:38" x14ac:dyDescent="0.3">
      <c r="B341" s="54">
        <v>329</v>
      </c>
      <c r="C341" s="61">
        <v>11</v>
      </c>
      <c r="D341" s="61" t="s">
        <v>66</v>
      </c>
      <c r="E341" s="61" t="s">
        <v>4046</v>
      </c>
      <c r="F341" s="372" t="s">
        <v>4091</v>
      </c>
      <c r="G341" s="282"/>
      <c r="H341" s="203"/>
      <c r="I341" s="203"/>
      <c r="J341" s="203"/>
      <c r="K341" s="203"/>
      <c r="L341" s="283"/>
      <c r="M341" s="227"/>
      <c r="N341" s="227"/>
      <c r="O341" s="294"/>
      <c r="P341" s="294"/>
      <c r="Q341" s="304"/>
      <c r="R341" s="227"/>
      <c r="S341" s="283"/>
      <c r="T341" s="281"/>
      <c r="U341" s="227"/>
      <c r="V341" s="283"/>
      <c r="W341" s="281"/>
      <c r="X341" s="227"/>
      <c r="Y341" s="283"/>
      <c r="Z341" s="281"/>
      <c r="AA341" s="316"/>
      <c r="AB341" s="227"/>
      <c r="AC341" s="227"/>
      <c r="AD341" s="227"/>
      <c r="AE341" s="227"/>
      <c r="AF341" s="386"/>
      <c r="AG341" s="386"/>
      <c r="AH341" s="387"/>
      <c r="AI341" s="387"/>
      <c r="AJ341" s="386"/>
      <c r="AK341" s="386"/>
      <c r="AL341" s="387"/>
    </row>
    <row r="342" spans="2:38" x14ac:dyDescent="0.3">
      <c r="B342" s="54">
        <v>330</v>
      </c>
      <c r="C342" s="61">
        <v>12</v>
      </c>
      <c r="D342" s="61" t="s">
        <v>66</v>
      </c>
      <c r="E342" s="61" t="s">
        <v>4046</v>
      </c>
      <c r="F342" s="372" t="s">
        <v>4091</v>
      </c>
      <c r="G342" s="282"/>
      <c r="H342" s="203"/>
      <c r="I342" s="203"/>
      <c r="J342" s="203"/>
      <c r="K342" s="203"/>
      <c r="L342" s="283"/>
      <c r="M342" s="227"/>
      <c r="N342" s="227"/>
      <c r="O342" s="294"/>
      <c r="P342" s="294"/>
      <c r="Q342" s="304"/>
      <c r="R342" s="227"/>
      <c r="S342" s="283"/>
      <c r="T342" s="281"/>
      <c r="U342" s="227"/>
      <c r="V342" s="283"/>
      <c r="W342" s="281"/>
      <c r="X342" s="227"/>
      <c r="Y342" s="283"/>
      <c r="Z342" s="281"/>
      <c r="AA342" s="316"/>
      <c r="AB342" s="227"/>
      <c r="AC342" s="227"/>
      <c r="AD342" s="227"/>
      <c r="AE342" s="227"/>
      <c r="AF342" s="386"/>
      <c r="AG342" s="386"/>
      <c r="AH342" s="387"/>
      <c r="AI342" s="387"/>
      <c r="AJ342" s="386"/>
      <c r="AK342" s="386"/>
      <c r="AL342" s="387"/>
    </row>
    <row r="343" spans="2:38" x14ac:dyDescent="0.3">
      <c r="B343" s="54">
        <v>331</v>
      </c>
      <c r="C343" s="61">
        <v>13</v>
      </c>
      <c r="D343" s="61" t="s">
        <v>66</v>
      </c>
      <c r="E343" s="61" t="s">
        <v>4046</v>
      </c>
      <c r="F343" s="372" t="s">
        <v>4091</v>
      </c>
      <c r="G343" s="282"/>
      <c r="H343" s="203"/>
      <c r="I343" s="203"/>
      <c r="J343" s="203"/>
      <c r="K343" s="203"/>
      <c r="L343" s="283"/>
      <c r="M343" s="227"/>
      <c r="N343" s="227"/>
      <c r="O343" s="294"/>
      <c r="P343" s="294"/>
      <c r="Q343" s="304"/>
      <c r="R343" s="227"/>
      <c r="S343" s="283"/>
      <c r="T343" s="281"/>
      <c r="U343" s="227"/>
      <c r="V343" s="283"/>
      <c r="W343" s="281"/>
      <c r="X343" s="227"/>
      <c r="Y343" s="283"/>
      <c r="Z343" s="281"/>
      <c r="AA343" s="316"/>
      <c r="AB343" s="227"/>
      <c r="AC343" s="227"/>
      <c r="AD343" s="227"/>
      <c r="AE343" s="227"/>
      <c r="AF343" s="386"/>
      <c r="AG343" s="386"/>
      <c r="AH343" s="387"/>
      <c r="AI343" s="387"/>
      <c r="AJ343" s="386"/>
      <c r="AK343" s="386"/>
      <c r="AL343" s="387"/>
    </row>
    <row r="344" spans="2:38" x14ac:dyDescent="0.3">
      <c r="B344" s="54">
        <v>332</v>
      </c>
      <c r="C344" s="61">
        <v>14</v>
      </c>
      <c r="D344" s="61" t="s">
        <v>66</v>
      </c>
      <c r="E344" s="61" t="s">
        <v>4046</v>
      </c>
      <c r="F344" s="372" t="s">
        <v>4091</v>
      </c>
      <c r="G344" s="282"/>
      <c r="H344" s="203"/>
      <c r="I344" s="203"/>
      <c r="J344" s="203"/>
      <c r="K344" s="203"/>
      <c r="L344" s="283"/>
      <c r="M344" s="227"/>
      <c r="N344" s="227"/>
      <c r="O344" s="294"/>
      <c r="P344" s="294"/>
      <c r="Q344" s="304"/>
      <c r="R344" s="227"/>
      <c r="S344" s="283"/>
      <c r="T344" s="281"/>
      <c r="U344" s="227"/>
      <c r="V344" s="283"/>
      <c r="W344" s="281"/>
      <c r="X344" s="227"/>
      <c r="Y344" s="283"/>
      <c r="Z344" s="281"/>
      <c r="AA344" s="316"/>
      <c r="AB344" s="227"/>
      <c r="AC344" s="227"/>
      <c r="AD344" s="227"/>
      <c r="AE344" s="227"/>
      <c r="AF344" s="386"/>
      <c r="AG344" s="386"/>
      <c r="AH344" s="387"/>
      <c r="AI344" s="387"/>
      <c r="AJ344" s="386"/>
      <c r="AK344" s="386"/>
      <c r="AL344" s="387"/>
    </row>
    <row r="345" spans="2:38" ht="13.5" thickBot="1" x14ac:dyDescent="0.35">
      <c r="B345" s="54">
        <v>333</v>
      </c>
      <c r="C345" s="75">
        <v>15</v>
      </c>
      <c r="D345" s="76" t="s">
        <v>66</v>
      </c>
      <c r="E345" s="76" t="s">
        <v>4046</v>
      </c>
      <c r="F345" s="374" t="s">
        <v>4091</v>
      </c>
      <c r="G345" s="284"/>
      <c r="H345" s="205"/>
      <c r="I345" s="205"/>
      <c r="J345" s="205"/>
      <c r="K345" s="205"/>
      <c r="L345" s="285"/>
      <c r="M345" s="234"/>
      <c r="N345" s="234"/>
      <c r="O345" s="263"/>
      <c r="P345" s="263"/>
      <c r="Q345" s="305"/>
      <c r="R345" s="234"/>
      <c r="S345" s="285"/>
      <c r="T345" s="285"/>
      <c r="U345" s="234"/>
      <c r="V345" s="285"/>
      <c r="W345" s="285"/>
      <c r="X345" s="234"/>
      <c r="Y345" s="285"/>
      <c r="Z345" s="285"/>
      <c r="AA345" s="317"/>
      <c r="AB345" s="234"/>
      <c r="AC345" s="234"/>
      <c r="AD345" s="234"/>
      <c r="AE345" s="234"/>
      <c r="AF345" s="395"/>
      <c r="AG345" s="395"/>
      <c r="AH345" s="393"/>
      <c r="AI345" s="393"/>
      <c r="AJ345" s="395"/>
      <c r="AK345" s="395"/>
      <c r="AL345" s="393"/>
    </row>
    <row r="346" spans="2:38" x14ac:dyDescent="0.3">
      <c r="B346" s="54">
        <v>334</v>
      </c>
      <c r="C346" s="72">
        <v>1</v>
      </c>
      <c r="D346" s="56" t="s">
        <v>66</v>
      </c>
      <c r="E346" s="61" t="s">
        <v>4047</v>
      </c>
      <c r="F346" s="372" t="s">
        <v>4091</v>
      </c>
      <c r="G346" s="286"/>
      <c r="H346" s="200"/>
      <c r="I346" s="200"/>
      <c r="J346" s="200"/>
      <c r="K346" s="200"/>
      <c r="L346" s="287"/>
      <c r="M346" s="233"/>
      <c r="N346" s="233"/>
      <c r="O346" s="298"/>
      <c r="P346" s="298"/>
      <c r="Q346" s="306"/>
      <c r="R346" s="233"/>
      <c r="S346" s="287"/>
      <c r="T346" s="281"/>
      <c r="U346" s="233"/>
      <c r="V346" s="287"/>
      <c r="W346" s="281"/>
      <c r="X346" s="233"/>
      <c r="Y346" s="287"/>
      <c r="Z346" s="281"/>
      <c r="AA346" s="318"/>
      <c r="AB346" s="233"/>
      <c r="AC346" s="233"/>
      <c r="AD346" s="233"/>
      <c r="AE346" s="233"/>
      <c r="AF346" s="396"/>
      <c r="AG346" s="396"/>
      <c r="AH346" s="390"/>
      <c r="AI346" s="390"/>
      <c r="AJ346" s="396"/>
      <c r="AK346" s="396"/>
      <c r="AL346" s="390"/>
    </row>
    <row r="347" spans="2:38" x14ac:dyDescent="0.3">
      <c r="B347" s="54">
        <v>335</v>
      </c>
      <c r="C347" s="61">
        <v>2</v>
      </c>
      <c r="D347" s="61" t="s">
        <v>66</v>
      </c>
      <c r="E347" s="61" t="s">
        <v>4047</v>
      </c>
      <c r="F347" s="372" t="s">
        <v>4091</v>
      </c>
      <c r="G347" s="282"/>
      <c r="H347" s="203"/>
      <c r="I347" s="203"/>
      <c r="J347" s="203"/>
      <c r="K347" s="203"/>
      <c r="L347" s="283"/>
      <c r="M347" s="227"/>
      <c r="N347" s="227"/>
      <c r="O347" s="294"/>
      <c r="P347" s="294"/>
      <c r="Q347" s="304"/>
      <c r="R347" s="227"/>
      <c r="S347" s="283"/>
      <c r="T347" s="281"/>
      <c r="U347" s="227"/>
      <c r="V347" s="283"/>
      <c r="W347" s="281"/>
      <c r="X347" s="227"/>
      <c r="Y347" s="283"/>
      <c r="Z347" s="281"/>
      <c r="AA347" s="316"/>
      <c r="AB347" s="227"/>
      <c r="AC347" s="227"/>
      <c r="AD347" s="227"/>
      <c r="AE347" s="227"/>
      <c r="AF347" s="386"/>
      <c r="AG347" s="386"/>
      <c r="AH347" s="387"/>
      <c r="AI347" s="387"/>
      <c r="AJ347" s="386"/>
      <c r="AK347" s="386"/>
      <c r="AL347" s="387"/>
    </row>
    <row r="348" spans="2:38" x14ac:dyDescent="0.3">
      <c r="B348" s="54">
        <v>336</v>
      </c>
      <c r="C348" s="61">
        <v>3</v>
      </c>
      <c r="D348" s="61" t="s">
        <v>66</v>
      </c>
      <c r="E348" s="61" t="s">
        <v>4047</v>
      </c>
      <c r="F348" s="372" t="s">
        <v>4091</v>
      </c>
      <c r="G348" s="282"/>
      <c r="H348" s="203"/>
      <c r="I348" s="203"/>
      <c r="J348" s="203"/>
      <c r="K348" s="203"/>
      <c r="L348" s="283"/>
      <c r="M348" s="227"/>
      <c r="N348" s="227"/>
      <c r="O348" s="294"/>
      <c r="P348" s="294"/>
      <c r="Q348" s="304"/>
      <c r="R348" s="227"/>
      <c r="S348" s="283"/>
      <c r="T348" s="281"/>
      <c r="U348" s="227"/>
      <c r="V348" s="283"/>
      <c r="W348" s="281"/>
      <c r="X348" s="227"/>
      <c r="Y348" s="283"/>
      <c r="Z348" s="281"/>
      <c r="AA348" s="316"/>
      <c r="AB348" s="227"/>
      <c r="AC348" s="227"/>
      <c r="AD348" s="227"/>
      <c r="AE348" s="227"/>
      <c r="AF348" s="386"/>
      <c r="AG348" s="386"/>
      <c r="AH348" s="387"/>
      <c r="AI348" s="387"/>
      <c r="AJ348" s="386"/>
      <c r="AK348" s="386"/>
      <c r="AL348" s="387"/>
    </row>
    <row r="349" spans="2:38" x14ac:dyDescent="0.3">
      <c r="B349" s="54">
        <v>337</v>
      </c>
      <c r="C349" s="61">
        <v>4</v>
      </c>
      <c r="D349" s="61" t="s">
        <v>66</v>
      </c>
      <c r="E349" s="61" t="s">
        <v>4047</v>
      </c>
      <c r="F349" s="372" t="s">
        <v>4091</v>
      </c>
      <c r="G349" s="282"/>
      <c r="H349" s="203"/>
      <c r="I349" s="203"/>
      <c r="J349" s="203"/>
      <c r="K349" s="203"/>
      <c r="L349" s="283"/>
      <c r="M349" s="227"/>
      <c r="N349" s="227"/>
      <c r="O349" s="294"/>
      <c r="P349" s="294"/>
      <c r="Q349" s="304"/>
      <c r="R349" s="227"/>
      <c r="S349" s="283"/>
      <c r="T349" s="281"/>
      <c r="U349" s="227"/>
      <c r="V349" s="283"/>
      <c r="W349" s="281"/>
      <c r="X349" s="227"/>
      <c r="Y349" s="283"/>
      <c r="Z349" s="281"/>
      <c r="AA349" s="316"/>
      <c r="AB349" s="227"/>
      <c r="AC349" s="227"/>
      <c r="AD349" s="227"/>
      <c r="AE349" s="227"/>
      <c r="AF349" s="386"/>
      <c r="AG349" s="386"/>
      <c r="AH349" s="387"/>
      <c r="AI349" s="387"/>
      <c r="AJ349" s="386"/>
      <c r="AK349" s="386"/>
      <c r="AL349" s="387"/>
    </row>
    <row r="350" spans="2:38" x14ac:dyDescent="0.3">
      <c r="B350" s="54">
        <v>338</v>
      </c>
      <c r="C350" s="61">
        <v>5</v>
      </c>
      <c r="D350" s="61" t="s">
        <v>66</v>
      </c>
      <c r="E350" s="61" t="s">
        <v>4047</v>
      </c>
      <c r="F350" s="372" t="s">
        <v>4091</v>
      </c>
      <c r="G350" s="282"/>
      <c r="H350" s="203"/>
      <c r="I350" s="203"/>
      <c r="J350" s="203"/>
      <c r="K350" s="203"/>
      <c r="L350" s="283"/>
      <c r="M350" s="227"/>
      <c r="N350" s="227"/>
      <c r="O350" s="294"/>
      <c r="P350" s="294"/>
      <c r="Q350" s="304"/>
      <c r="R350" s="227"/>
      <c r="S350" s="283"/>
      <c r="T350" s="281"/>
      <c r="U350" s="227"/>
      <c r="V350" s="283"/>
      <c r="W350" s="281"/>
      <c r="X350" s="227"/>
      <c r="Y350" s="283"/>
      <c r="Z350" s="281"/>
      <c r="AA350" s="316"/>
      <c r="AB350" s="227"/>
      <c r="AC350" s="227"/>
      <c r="AD350" s="227"/>
      <c r="AE350" s="227"/>
      <c r="AF350" s="386"/>
      <c r="AG350" s="386"/>
      <c r="AH350" s="387"/>
      <c r="AI350" s="387"/>
      <c r="AJ350" s="386"/>
      <c r="AK350" s="386"/>
      <c r="AL350" s="387"/>
    </row>
    <row r="351" spans="2:38" x14ac:dyDescent="0.3">
      <c r="B351" s="54">
        <v>339</v>
      </c>
      <c r="C351" s="61">
        <v>6</v>
      </c>
      <c r="D351" s="61" t="s">
        <v>66</v>
      </c>
      <c r="E351" s="61" t="s">
        <v>4047</v>
      </c>
      <c r="F351" s="372" t="s">
        <v>4091</v>
      </c>
      <c r="G351" s="282"/>
      <c r="H351" s="203"/>
      <c r="I351" s="203"/>
      <c r="J351" s="203"/>
      <c r="K351" s="203"/>
      <c r="L351" s="283"/>
      <c r="M351" s="227"/>
      <c r="N351" s="227"/>
      <c r="O351" s="294"/>
      <c r="P351" s="294"/>
      <c r="Q351" s="304"/>
      <c r="R351" s="227"/>
      <c r="S351" s="283"/>
      <c r="T351" s="281"/>
      <c r="U351" s="227"/>
      <c r="V351" s="283"/>
      <c r="W351" s="281"/>
      <c r="X351" s="227"/>
      <c r="Y351" s="283"/>
      <c r="Z351" s="281"/>
      <c r="AA351" s="316"/>
      <c r="AB351" s="227"/>
      <c r="AC351" s="227"/>
      <c r="AD351" s="227"/>
      <c r="AE351" s="227"/>
      <c r="AF351" s="386"/>
      <c r="AG351" s="386"/>
      <c r="AH351" s="387"/>
      <c r="AI351" s="387"/>
      <c r="AJ351" s="386"/>
      <c r="AK351" s="386"/>
      <c r="AL351" s="387"/>
    </row>
    <row r="352" spans="2:38" x14ac:dyDescent="0.3">
      <c r="B352" s="54">
        <v>340</v>
      </c>
      <c r="C352" s="61">
        <v>7</v>
      </c>
      <c r="D352" s="61" t="s">
        <v>66</v>
      </c>
      <c r="E352" s="61" t="s">
        <v>4047</v>
      </c>
      <c r="F352" s="372" t="s">
        <v>4091</v>
      </c>
      <c r="G352" s="282"/>
      <c r="H352" s="203"/>
      <c r="I352" s="203"/>
      <c r="J352" s="203"/>
      <c r="K352" s="203"/>
      <c r="L352" s="283"/>
      <c r="M352" s="227"/>
      <c r="N352" s="227"/>
      <c r="O352" s="294"/>
      <c r="P352" s="294"/>
      <c r="Q352" s="304"/>
      <c r="R352" s="227"/>
      <c r="S352" s="283"/>
      <c r="T352" s="281"/>
      <c r="U352" s="227"/>
      <c r="V352" s="283"/>
      <c r="W352" s="281"/>
      <c r="X352" s="227"/>
      <c r="Y352" s="283"/>
      <c r="Z352" s="281"/>
      <c r="AA352" s="316"/>
      <c r="AB352" s="227"/>
      <c r="AC352" s="227"/>
      <c r="AD352" s="227"/>
      <c r="AE352" s="227"/>
      <c r="AF352" s="386"/>
      <c r="AG352" s="386"/>
      <c r="AH352" s="387"/>
      <c r="AI352" s="387"/>
      <c r="AJ352" s="386"/>
      <c r="AK352" s="386"/>
      <c r="AL352" s="387"/>
    </row>
    <row r="353" spans="2:38" x14ac:dyDescent="0.3">
      <c r="B353" s="54">
        <v>341</v>
      </c>
      <c r="C353" s="61">
        <v>8</v>
      </c>
      <c r="D353" s="61" t="s">
        <v>66</v>
      </c>
      <c r="E353" s="61" t="s">
        <v>4047</v>
      </c>
      <c r="F353" s="372" t="s">
        <v>4091</v>
      </c>
      <c r="G353" s="282"/>
      <c r="H353" s="203"/>
      <c r="I353" s="203"/>
      <c r="J353" s="203"/>
      <c r="K353" s="203"/>
      <c r="L353" s="283"/>
      <c r="M353" s="227"/>
      <c r="N353" s="227"/>
      <c r="O353" s="294"/>
      <c r="P353" s="294"/>
      <c r="Q353" s="304"/>
      <c r="R353" s="227"/>
      <c r="S353" s="283"/>
      <c r="T353" s="281"/>
      <c r="U353" s="227"/>
      <c r="V353" s="283"/>
      <c r="W353" s="281"/>
      <c r="X353" s="227"/>
      <c r="Y353" s="283"/>
      <c r="Z353" s="281"/>
      <c r="AA353" s="316"/>
      <c r="AB353" s="227"/>
      <c r="AC353" s="227"/>
      <c r="AD353" s="227"/>
      <c r="AE353" s="227"/>
      <c r="AF353" s="386"/>
      <c r="AG353" s="386"/>
      <c r="AH353" s="387"/>
      <c r="AI353" s="387"/>
      <c r="AJ353" s="386"/>
      <c r="AK353" s="386"/>
      <c r="AL353" s="387"/>
    </row>
    <row r="354" spans="2:38" x14ac:dyDescent="0.3">
      <c r="B354" s="54">
        <v>342</v>
      </c>
      <c r="C354" s="61">
        <v>9</v>
      </c>
      <c r="D354" s="61" t="s">
        <v>66</v>
      </c>
      <c r="E354" s="61" t="s">
        <v>4047</v>
      </c>
      <c r="F354" s="372" t="s">
        <v>4091</v>
      </c>
      <c r="G354" s="282"/>
      <c r="H354" s="203"/>
      <c r="I354" s="203"/>
      <c r="J354" s="203"/>
      <c r="K354" s="203"/>
      <c r="L354" s="283"/>
      <c r="M354" s="227"/>
      <c r="N354" s="227"/>
      <c r="O354" s="294"/>
      <c r="P354" s="294"/>
      <c r="Q354" s="304"/>
      <c r="R354" s="227"/>
      <c r="S354" s="283"/>
      <c r="T354" s="281"/>
      <c r="U354" s="227"/>
      <c r="V354" s="283"/>
      <c r="W354" s="281"/>
      <c r="X354" s="227"/>
      <c r="Y354" s="283"/>
      <c r="Z354" s="281"/>
      <c r="AA354" s="316"/>
      <c r="AB354" s="227"/>
      <c r="AC354" s="227"/>
      <c r="AD354" s="227"/>
      <c r="AE354" s="227"/>
      <c r="AF354" s="386"/>
      <c r="AG354" s="386"/>
      <c r="AH354" s="387"/>
      <c r="AI354" s="387"/>
      <c r="AJ354" s="386"/>
      <c r="AK354" s="386"/>
      <c r="AL354" s="387"/>
    </row>
    <row r="355" spans="2:38" x14ac:dyDescent="0.3">
      <c r="B355" s="54">
        <v>343</v>
      </c>
      <c r="C355" s="61">
        <v>10</v>
      </c>
      <c r="D355" s="61" t="s">
        <v>66</v>
      </c>
      <c r="E355" s="61" t="s">
        <v>4047</v>
      </c>
      <c r="F355" s="372" t="s">
        <v>4091</v>
      </c>
      <c r="G355" s="282"/>
      <c r="H355" s="203"/>
      <c r="I355" s="203"/>
      <c r="J355" s="203"/>
      <c r="K355" s="203"/>
      <c r="L355" s="283"/>
      <c r="M355" s="227"/>
      <c r="N355" s="227"/>
      <c r="O355" s="294"/>
      <c r="P355" s="294"/>
      <c r="Q355" s="304"/>
      <c r="R355" s="227"/>
      <c r="S355" s="283"/>
      <c r="T355" s="281"/>
      <c r="U355" s="227"/>
      <c r="V355" s="283"/>
      <c r="W355" s="281"/>
      <c r="X355" s="227"/>
      <c r="Y355" s="283"/>
      <c r="Z355" s="281"/>
      <c r="AA355" s="316"/>
      <c r="AB355" s="227"/>
      <c r="AC355" s="227"/>
      <c r="AD355" s="227"/>
      <c r="AE355" s="227"/>
      <c r="AF355" s="386"/>
      <c r="AG355" s="386"/>
      <c r="AH355" s="387"/>
      <c r="AI355" s="387"/>
      <c r="AJ355" s="386"/>
      <c r="AK355" s="386"/>
      <c r="AL355" s="387"/>
    </row>
    <row r="356" spans="2:38" x14ac:dyDescent="0.3">
      <c r="B356" s="54">
        <v>344</v>
      </c>
      <c r="C356" s="61">
        <v>11</v>
      </c>
      <c r="D356" s="61" t="s">
        <v>66</v>
      </c>
      <c r="E356" s="61" t="s">
        <v>4047</v>
      </c>
      <c r="F356" s="372" t="s">
        <v>4091</v>
      </c>
      <c r="G356" s="282"/>
      <c r="H356" s="203"/>
      <c r="I356" s="203"/>
      <c r="J356" s="203"/>
      <c r="K356" s="203"/>
      <c r="L356" s="283"/>
      <c r="M356" s="227"/>
      <c r="N356" s="227"/>
      <c r="O356" s="294"/>
      <c r="P356" s="294"/>
      <c r="Q356" s="304"/>
      <c r="R356" s="227"/>
      <c r="S356" s="283"/>
      <c r="T356" s="281"/>
      <c r="U356" s="227"/>
      <c r="V356" s="283"/>
      <c r="W356" s="281"/>
      <c r="X356" s="227"/>
      <c r="Y356" s="283"/>
      <c r="Z356" s="281"/>
      <c r="AA356" s="316"/>
      <c r="AB356" s="227"/>
      <c r="AC356" s="227"/>
      <c r="AD356" s="227"/>
      <c r="AE356" s="227"/>
      <c r="AF356" s="386"/>
      <c r="AG356" s="386"/>
      <c r="AH356" s="387"/>
      <c r="AI356" s="387"/>
      <c r="AJ356" s="386"/>
      <c r="AK356" s="386"/>
      <c r="AL356" s="387"/>
    </row>
    <row r="357" spans="2:38" x14ac:dyDescent="0.3">
      <c r="B357" s="54">
        <v>345</v>
      </c>
      <c r="C357" s="61">
        <v>12</v>
      </c>
      <c r="D357" s="61" t="s">
        <v>66</v>
      </c>
      <c r="E357" s="61" t="s">
        <v>4047</v>
      </c>
      <c r="F357" s="372" t="s">
        <v>4091</v>
      </c>
      <c r="G357" s="282"/>
      <c r="H357" s="203"/>
      <c r="I357" s="203"/>
      <c r="J357" s="203"/>
      <c r="K357" s="203"/>
      <c r="L357" s="283"/>
      <c r="M357" s="227"/>
      <c r="N357" s="227"/>
      <c r="O357" s="294"/>
      <c r="P357" s="294"/>
      <c r="Q357" s="304"/>
      <c r="R357" s="227"/>
      <c r="S357" s="283"/>
      <c r="T357" s="281"/>
      <c r="U357" s="227"/>
      <c r="V357" s="283"/>
      <c r="W357" s="281"/>
      <c r="X357" s="227"/>
      <c r="Y357" s="283"/>
      <c r="Z357" s="281"/>
      <c r="AA357" s="316"/>
      <c r="AB357" s="227"/>
      <c r="AC357" s="227"/>
      <c r="AD357" s="227"/>
      <c r="AE357" s="227"/>
      <c r="AF357" s="386"/>
      <c r="AG357" s="386"/>
      <c r="AH357" s="387"/>
      <c r="AI357" s="387"/>
      <c r="AJ357" s="386"/>
      <c r="AK357" s="386"/>
      <c r="AL357" s="387"/>
    </row>
    <row r="358" spans="2:38" x14ac:dyDescent="0.3">
      <c r="B358" s="54">
        <v>346</v>
      </c>
      <c r="C358" s="61">
        <v>13</v>
      </c>
      <c r="D358" s="61" t="s">
        <v>66</v>
      </c>
      <c r="E358" s="61" t="s">
        <v>4047</v>
      </c>
      <c r="F358" s="372" t="s">
        <v>4091</v>
      </c>
      <c r="G358" s="282"/>
      <c r="H358" s="203"/>
      <c r="I358" s="203"/>
      <c r="J358" s="203"/>
      <c r="K358" s="203"/>
      <c r="L358" s="283"/>
      <c r="M358" s="227"/>
      <c r="N358" s="227"/>
      <c r="O358" s="294"/>
      <c r="P358" s="294"/>
      <c r="Q358" s="304"/>
      <c r="R358" s="227"/>
      <c r="S358" s="283"/>
      <c r="T358" s="281"/>
      <c r="U358" s="227"/>
      <c r="V358" s="283"/>
      <c r="W358" s="281"/>
      <c r="X358" s="227"/>
      <c r="Y358" s="283"/>
      <c r="Z358" s="281"/>
      <c r="AA358" s="316"/>
      <c r="AB358" s="227"/>
      <c r="AC358" s="227"/>
      <c r="AD358" s="227"/>
      <c r="AE358" s="227"/>
      <c r="AF358" s="386"/>
      <c r="AG358" s="386"/>
      <c r="AH358" s="387"/>
      <c r="AI358" s="387"/>
      <c r="AJ358" s="386"/>
      <c r="AK358" s="386"/>
      <c r="AL358" s="387"/>
    </row>
    <row r="359" spans="2:38" x14ac:dyDescent="0.3">
      <c r="B359" s="54">
        <v>347</v>
      </c>
      <c r="C359" s="61">
        <v>14</v>
      </c>
      <c r="D359" s="61" t="s">
        <v>66</v>
      </c>
      <c r="E359" s="61" t="s">
        <v>4047</v>
      </c>
      <c r="F359" s="372" t="s">
        <v>4091</v>
      </c>
      <c r="G359" s="282"/>
      <c r="H359" s="203"/>
      <c r="I359" s="203"/>
      <c r="J359" s="203"/>
      <c r="K359" s="203"/>
      <c r="L359" s="283"/>
      <c r="M359" s="227"/>
      <c r="N359" s="227"/>
      <c r="O359" s="294"/>
      <c r="P359" s="294"/>
      <c r="Q359" s="304"/>
      <c r="R359" s="227"/>
      <c r="S359" s="283"/>
      <c r="T359" s="281"/>
      <c r="U359" s="227"/>
      <c r="V359" s="283"/>
      <c r="W359" s="281"/>
      <c r="X359" s="227"/>
      <c r="Y359" s="283"/>
      <c r="Z359" s="281"/>
      <c r="AA359" s="316"/>
      <c r="AB359" s="227"/>
      <c r="AC359" s="227"/>
      <c r="AD359" s="227"/>
      <c r="AE359" s="227"/>
      <c r="AF359" s="386"/>
      <c r="AG359" s="386"/>
      <c r="AH359" s="387"/>
      <c r="AI359" s="387"/>
      <c r="AJ359" s="386"/>
      <c r="AK359" s="386"/>
      <c r="AL359" s="387"/>
    </row>
    <row r="360" spans="2:38" ht="13.5" thickBot="1" x14ac:dyDescent="0.35">
      <c r="B360" s="54">
        <v>348</v>
      </c>
      <c r="C360" s="67">
        <v>15</v>
      </c>
      <c r="D360" s="76" t="s">
        <v>66</v>
      </c>
      <c r="E360" s="76" t="s">
        <v>4047</v>
      </c>
      <c r="F360" s="374" t="s">
        <v>4091</v>
      </c>
      <c r="G360" s="284"/>
      <c r="H360" s="205"/>
      <c r="I360" s="205"/>
      <c r="J360" s="205"/>
      <c r="K360" s="205"/>
      <c r="L360" s="285"/>
      <c r="M360" s="234"/>
      <c r="N360" s="234"/>
      <c r="O360" s="263"/>
      <c r="P360" s="263"/>
      <c r="Q360" s="305"/>
      <c r="R360" s="234"/>
      <c r="S360" s="285"/>
      <c r="T360" s="285"/>
      <c r="U360" s="234"/>
      <c r="V360" s="285"/>
      <c r="W360" s="285"/>
      <c r="X360" s="234"/>
      <c r="Y360" s="285"/>
      <c r="Z360" s="285"/>
      <c r="AA360" s="317"/>
      <c r="AB360" s="234"/>
      <c r="AC360" s="234"/>
      <c r="AD360" s="234"/>
      <c r="AE360" s="234"/>
      <c r="AF360" s="395"/>
      <c r="AG360" s="395"/>
      <c r="AH360" s="393"/>
      <c r="AI360" s="393"/>
      <c r="AJ360" s="395"/>
      <c r="AK360" s="395"/>
      <c r="AL360" s="393"/>
    </row>
    <row r="361" spans="2:38" x14ac:dyDescent="0.3">
      <c r="B361" s="54">
        <v>349</v>
      </c>
      <c r="C361" s="72">
        <v>1</v>
      </c>
      <c r="D361" s="56" t="s">
        <v>66</v>
      </c>
      <c r="E361" s="61" t="s">
        <v>4048</v>
      </c>
      <c r="F361" s="372" t="s">
        <v>4091</v>
      </c>
      <c r="G361" s="286"/>
      <c r="H361" s="200"/>
      <c r="I361" s="200"/>
      <c r="J361" s="200"/>
      <c r="K361" s="200"/>
      <c r="L361" s="287"/>
      <c r="M361" s="233"/>
      <c r="N361" s="233"/>
      <c r="O361" s="298"/>
      <c r="P361" s="298"/>
      <c r="Q361" s="306"/>
      <c r="R361" s="233"/>
      <c r="S361" s="287"/>
      <c r="T361" s="281"/>
      <c r="U361" s="233"/>
      <c r="V361" s="287"/>
      <c r="W361" s="281"/>
      <c r="X361" s="233"/>
      <c r="Y361" s="287"/>
      <c r="Z361" s="281"/>
      <c r="AA361" s="318"/>
      <c r="AB361" s="233"/>
      <c r="AC361" s="233"/>
      <c r="AD361" s="233"/>
      <c r="AE361" s="233"/>
      <c r="AF361" s="396"/>
      <c r="AG361" s="396"/>
      <c r="AH361" s="390"/>
      <c r="AI361" s="390"/>
      <c r="AJ361" s="396"/>
      <c r="AK361" s="396"/>
      <c r="AL361" s="390"/>
    </row>
    <row r="362" spans="2:38" x14ac:dyDescent="0.3">
      <c r="B362" s="54">
        <v>350</v>
      </c>
      <c r="C362" s="61">
        <v>2</v>
      </c>
      <c r="D362" s="61" t="s">
        <v>66</v>
      </c>
      <c r="E362" s="61" t="s">
        <v>4048</v>
      </c>
      <c r="F362" s="372" t="s">
        <v>4091</v>
      </c>
      <c r="G362" s="282"/>
      <c r="H362" s="203"/>
      <c r="I362" s="203"/>
      <c r="J362" s="203"/>
      <c r="K362" s="203"/>
      <c r="L362" s="283"/>
      <c r="M362" s="227"/>
      <c r="N362" s="227"/>
      <c r="O362" s="294"/>
      <c r="P362" s="294"/>
      <c r="Q362" s="304"/>
      <c r="R362" s="227"/>
      <c r="S362" s="283"/>
      <c r="T362" s="281"/>
      <c r="U362" s="227"/>
      <c r="V362" s="283"/>
      <c r="W362" s="281"/>
      <c r="X362" s="227"/>
      <c r="Y362" s="283"/>
      <c r="Z362" s="281"/>
      <c r="AA362" s="316"/>
      <c r="AB362" s="227"/>
      <c r="AC362" s="227"/>
      <c r="AD362" s="227"/>
      <c r="AE362" s="227"/>
      <c r="AF362" s="386"/>
      <c r="AG362" s="386"/>
      <c r="AH362" s="387"/>
      <c r="AI362" s="387"/>
      <c r="AJ362" s="386"/>
      <c r="AK362" s="386"/>
      <c r="AL362" s="387"/>
    </row>
    <row r="363" spans="2:38" x14ac:dyDescent="0.3">
      <c r="B363" s="54">
        <v>351</v>
      </c>
      <c r="C363" s="61">
        <v>3</v>
      </c>
      <c r="D363" s="61" t="s">
        <v>66</v>
      </c>
      <c r="E363" s="61" t="s">
        <v>4048</v>
      </c>
      <c r="F363" s="372" t="s">
        <v>4091</v>
      </c>
      <c r="G363" s="282"/>
      <c r="H363" s="203"/>
      <c r="I363" s="203"/>
      <c r="J363" s="203"/>
      <c r="K363" s="203"/>
      <c r="L363" s="283"/>
      <c r="M363" s="227"/>
      <c r="N363" s="227"/>
      <c r="O363" s="294"/>
      <c r="P363" s="294"/>
      <c r="Q363" s="304"/>
      <c r="R363" s="227"/>
      <c r="S363" s="283"/>
      <c r="T363" s="281"/>
      <c r="U363" s="227"/>
      <c r="V363" s="283"/>
      <c r="W363" s="281"/>
      <c r="X363" s="227"/>
      <c r="Y363" s="283"/>
      <c r="Z363" s="281"/>
      <c r="AA363" s="316"/>
      <c r="AB363" s="227"/>
      <c r="AC363" s="227"/>
      <c r="AD363" s="227"/>
      <c r="AE363" s="227"/>
      <c r="AF363" s="386"/>
      <c r="AG363" s="386"/>
      <c r="AH363" s="387"/>
      <c r="AI363" s="387"/>
      <c r="AJ363" s="386"/>
      <c r="AK363" s="386"/>
      <c r="AL363" s="387"/>
    </row>
    <row r="364" spans="2:38" x14ac:dyDescent="0.3">
      <c r="B364" s="54">
        <v>352</v>
      </c>
      <c r="C364" s="61">
        <v>4</v>
      </c>
      <c r="D364" s="61" t="s">
        <v>66</v>
      </c>
      <c r="E364" s="61" t="s">
        <v>4048</v>
      </c>
      <c r="F364" s="372" t="s">
        <v>4091</v>
      </c>
      <c r="G364" s="282"/>
      <c r="H364" s="203"/>
      <c r="I364" s="203"/>
      <c r="J364" s="203"/>
      <c r="K364" s="203"/>
      <c r="L364" s="283"/>
      <c r="M364" s="227"/>
      <c r="N364" s="227"/>
      <c r="O364" s="294"/>
      <c r="P364" s="294"/>
      <c r="Q364" s="304"/>
      <c r="R364" s="227"/>
      <c r="S364" s="283"/>
      <c r="T364" s="281"/>
      <c r="U364" s="227"/>
      <c r="V364" s="283"/>
      <c r="W364" s="281"/>
      <c r="X364" s="227"/>
      <c r="Y364" s="283"/>
      <c r="Z364" s="281"/>
      <c r="AA364" s="316"/>
      <c r="AB364" s="227"/>
      <c r="AC364" s="227"/>
      <c r="AD364" s="227"/>
      <c r="AE364" s="227"/>
      <c r="AF364" s="386"/>
      <c r="AG364" s="386"/>
      <c r="AH364" s="387"/>
      <c r="AI364" s="387"/>
      <c r="AJ364" s="386"/>
      <c r="AK364" s="386"/>
      <c r="AL364" s="387"/>
    </row>
    <row r="365" spans="2:38" x14ac:dyDescent="0.3">
      <c r="B365" s="54">
        <v>353</v>
      </c>
      <c r="C365" s="61">
        <v>5</v>
      </c>
      <c r="D365" s="61" t="s">
        <v>66</v>
      </c>
      <c r="E365" s="61" t="s">
        <v>4048</v>
      </c>
      <c r="F365" s="372" t="s">
        <v>4091</v>
      </c>
      <c r="G365" s="282"/>
      <c r="H365" s="203"/>
      <c r="I365" s="203"/>
      <c r="J365" s="203"/>
      <c r="K365" s="203"/>
      <c r="L365" s="283"/>
      <c r="M365" s="227"/>
      <c r="N365" s="227"/>
      <c r="O365" s="294"/>
      <c r="P365" s="294"/>
      <c r="Q365" s="304"/>
      <c r="R365" s="227"/>
      <c r="S365" s="283"/>
      <c r="T365" s="281"/>
      <c r="U365" s="227"/>
      <c r="V365" s="283"/>
      <c r="W365" s="281"/>
      <c r="X365" s="227"/>
      <c r="Y365" s="283"/>
      <c r="Z365" s="281"/>
      <c r="AA365" s="316"/>
      <c r="AB365" s="227"/>
      <c r="AC365" s="227"/>
      <c r="AD365" s="227"/>
      <c r="AE365" s="227"/>
      <c r="AF365" s="386"/>
      <c r="AG365" s="386"/>
      <c r="AH365" s="387"/>
      <c r="AI365" s="387"/>
      <c r="AJ365" s="386"/>
      <c r="AK365" s="386"/>
      <c r="AL365" s="387"/>
    </row>
    <row r="366" spans="2:38" x14ac:dyDescent="0.3">
      <c r="B366" s="54">
        <v>354</v>
      </c>
      <c r="C366" s="61">
        <v>6</v>
      </c>
      <c r="D366" s="61" t="s">
        <v>66</v>
      </c>
      <c r="E366" s="61" t="s">
        <v>4048</v>
      </c>
      <c r="F366" s="372" t="s">
        <v>4091</v>
      </c>
      <c r="G366" s="282"/>
      <c r="H366" s="203"/>
      <c r="I366" s="203"/>
      <c r="J366" s="203"/>
      <c r="K366" s="203"/>
      <c r="L366" s="283"/>
      <c r="M366" s="227"/>
      <c r="N366" s="227"/>
      <c r="O366" s="294"/>
      <c r="P366" s="294"/>
      <c r="Q366" s="304"/>
      <c r="R366" s="227"/>
      <c r="S366" s="283"/>
      <c r="T366" s="281"/>
      <c r="U366" s="227"/>
      <c r="V366" s="283"/>
      <c r="W366" s="281"/>
      <c r="X366" s="227"/>
      <c r="Y366" s="283"/>
      <c r="Z366" s="281"/>
      <c r="AA366" s="316"/>
      <c r="AB366" s="227"/>
      <c r="AC366" s="227"/>
      <c r="AD366" s="227"/>
      <c r="AE366" s="227"/>
      <c r="AF366" s="386"/>
      <c r="AG366" s="386"/>
      <c r="AH366" s="387"/>
      <c r="AI366" s="387"/>
      <c r="AJ366" s="386"/>
      <c r="AK366" s="386"/>
      <c r="AL366" s="387"/>
    </row>
    <row r="367" spans="2:38" x14ac:dyDescent="0.3">
      <c r="B367" s="54">
        <v>355</v>
      </c>
      <c r="C367" s="61">
        <v>7</v>
      </c>
      <c r="D367" s="61" t="s">
        <v>66</v>
      </c>
      <c r="E367" s="61" t="s">
        <v>4048</v>
      </c>
      <c r="F367" s="372" t="s">
        <v>4091</v>
      </c>
      <c r="G367" s="282"/>
      <c r="H367" s="203"/>
      <c r="I367" s="203"/>
      <c r="J367" s="203"/>
      <c r="K367" s="203"/>
      <c r="L367" s="283"/>
      <c r="M367" s="227"/>
      <c r="N367" s="227"/>
      <c r="O367" s="294"/>
      <c r="P367" s="294"/>
      <c r="Q367" s="304"/>
      <c r="R367" s="227"/>
      <c r="S367" s="283"/>
      <c r="T367" s="281"/>
      <c r="U367" s="227"/>
      <c r="V367" s="283"/>
      <c r="W367" s="281"/>
      <c r="X367" s="227"/>
      <c r="Y367" s="283"/>
      <c r="Z367" s="281"/>
      <c r="AA367" s="316"/>
      <c r="AB367" s="227"/>
      <c r="AC367" s="227"/>
      <c r="AD367" s="227"/>
      <c r="AE367" s="227"/>
      <c r="AF367" s="386"/>
      <c r="AG367" s="386"/>
      <c r="AH367" s="387"/>
      <c r="AI367" s="387"/>
      <c r="AJ367" s="386"/>
      <c r="AK367" s="386"/>
      <c r="AL367" s="387"/>
    </row>
    <row r="368" spans="2:38" x14ac:dyDescent="0.3">
      <c r="B368" s="54">
        <v>356</v>
      </c>
      <c r="C368" s="61">
        <v>8</v>
      </c>
      <c r="D368" s="61" t="s">
        <v>66</v>
      </c>
      <c r="E368" s="61" t="s">
        <v>4048</v>
      </c>
      <c r="F368" s="372" t="s">
        <v>4091</v>
      </c>
      <c r="G368" s="282"/>
      <c r="H368" s="203"/>
      <c r="I368" s="203"/>
      <c r="J368" s="203"/>
      <c r="K368" s="203"/>
      <c r="L368" s="283"/>
      <c r="M368" s="227"/>
      <c r="N368" s="227"/>
      <c r="O368" s="294"/>
      <c r="P368" s="294"/>
      <c r="Q368" s="304"/>
      <c r="R368" s="227"/>
      <c r="S368" s="283"/>
      <c r="T368" s="281"/>
      <c r="U368" s="227"/>
      <c r="V368" s="283"/>
      <c r="W368" s="281"/>
      <c r="X368" s="227"/>
      <c r="Y368" s="283"/>
      <c r="Z368" s="281"/>
      <c r="AA368" s="316"/>
      <c r="AB368" s="227"/>
      <c r="AC368" s="227"/>
      <c r="AD368" s="227"/>
      <c r="AE368" s="227"/>
      <c r="AF368" s="386"/>
      <c r="AG368" s="386"/>
      <c r="AH368" s="387"/>
      <c r="AI368" s="387"/>
      <c r="AJ368" s="386"/>
      <c r="AK368" s="386"/>
      <c r="AL368" s="387"/>
    </row>
    <row r="369" spans="2:38" x14ac:dyDescent="0.3">
      <c r="B369" s="54">
        <v>357</v>
      </c>
      <c r="C369" s="61">
        <v>9</v>
      </c>
      <c r="D369" s="61" t="s">
        <v>66</v>
      </c>
      <c r="E369" s="61" t="s">
        <v>4048</v>
      </c>
      <c r="F369" s="372" t="s">
        <v>4091</v>
      </c>
      <c r="G369" s="282"/>
      <c r="H369" s="203"/>
      <c r="I369" s="203"/>
      <c r="J369" s="203"/>
      <c r="K369" s="203"/>
      <c r="L369" s="283"/>
      <c r="M369" s="227"/>
      <c r="N369" s="227"/>
      <c r="O369" s="294"/>
      <c r="P369" s="294"/>
      <c r="Q369" s="304"/>
      <c r="R369" s="227"/>
      <c r="S369" s="283"/>
      <c r="T369" s="281"/>
      <c r="U369" s="227"/>
      <c r="V369" s="283"/>
      <c r="W369" s="281"/>
      <c r="X369" s="227"/>
      <c r="Y369" s="283"/>
      <c r="Z369" s="281"/>
      <c r="AA369" s="316"/>
      <c r="AB369" s="227"/>
      <c r="AC369" s="227"/>
      <c r="AD369" s="227"/>
      <c r="AE369" s="227"/>
      <c r="AF369" s="386"/>
      <c r="AG369" s="386"/>
      <c r="AH369" s="387"/>
      <c r="AI369" s="387"/>
      <c r="AJ369" s="386"/>
      <c r="AK369" s="386"/>
      <c r="AL369" s="387"/>
    </row>
    <row r="370" spans="2:38" x14ac:dyDescent="0.3">
      <c r="B370" s="54">
        <v>358</v>
      </c>
      <c r="C370" s="61">
        <v>10</v>
      </c>
      <c r="D370" s="61" t="s">
        <v>66</v>
      </c>
      <c r="E370" s="61" t="s">
        <v>4048</v>
      </c>
      <c r="F370" s="372" t="s">
        <v>4091</v>
      </c>
      <c r="G370" s="282"/>
      <c r="H370" s="203"/>
      <c r="I370" s="203"/>
      <c r="J370" s="203"/>
      <c r="K370" s="203"/>
      <c r="L370" s="283"/>
      <c r="M370" s="227"/>
      <c r="N370" s="227"/>
      <c r="O370" s="294"/>
      <c r="P370" s="294"/>
      <c r="Q370" s="304"/>
      <c r="R370" s="227"/>
      <c r="S370" s="283"/>
      <c r="T370" s="281"/>
      <c r="U370" s="227"/>
      <c r="V370" s="283"/>
      <c r="W370" s="281"/>
      <c r="X370" s="227"/>
      <c r="Y370" s="283"/>
      <c r="Z370" s="281"/>
      <c r="AA370" s="316"/>
      <c r="AB370" s="227"/>
      <c r="AC370" s="227"/>
      <c r="AD370" s="227"/>
      <c r="AE370" s="227"/>
      <c r="AF370" s="386"/>
      <c r="AG370" s="386"/>
      <c r="AH370" s="387"/>
      <c r="AI370" s="387"/>
      <c r="AJ370" s="386"/>
      <c r="AK370" s="386"/>
      <c r="AL370" s="387"/>
    </row>
    <row r="371" spans="2:38" x14ac:dyDescent="0.3">
      <c r="B371" s="54">
        <v>359</v>
      </c>
      <c r="C371" s="61">
        <v>11</v>
      </c>
      <c r="D371" s="61" t="s">
        <v>66</v>
      </c>
      <c r="E371" s="61" t="s">
        <v>4048</v>
      </c>
      <c r="F371" s="372" t="s">
        <v>4091</v>
      </c>
      <c r="G371" s="282"/>
      <c r="H371" s="203"/>
      <c r="I371" s="203"/>
      <c r="J371" s="203"/>
      <c r="K371" s="203"/>
      <c r="L371" s="283"/>
      <c r="M371" s="227"/>
      <c r="N371" s="227"/>
      <c r="O371" s="294"/>
      <c r="P371" s="294"/>
      <c r="Q371" s="304"/>
      <c r="R371" s="227"/>
      <c r="S371" s="283"/>
      <c r="T371" s="281"/>
      <c r="U371" s="227"/>
      <c r="V371" s="283"/>
      <c r="W371" s="281"/>
      <c r="X371" s="227"/>
      <c r="Y371" s="283"/>
      <c r="Z371" s="281"/>
      <c r="AA371" s="316"/>
      <c r="AB371" s="227"/>
      <c r="AC371" s="227"/>
      <c r="AD371" s="227"/>
      <c r="AE371" s="227"/>
      <c r="AF371" s="386"/>
      <c r="AG371" s="386"/>
      <c r="AH371" s="387"/>
      <c r="AI371" s="387"/>
      <c r="AJ371" s="386"/>
      <c r="AK371" s="386"/>
      <c r="AL371" s="387"/>
    </row>
    <row r="372" spans="2:38" x14ac:dyDescent="0.3">
      <c r="B372" s="54">
        <v>360</v>
      </c>
      <c r="C372" s="61">
        <v>12</v>
      </c>
      <c r="D372" s="61" t="s">
        <v>66</v>
      </c>
      <c r="E372" s="61" t="s">
        <v>4048</v>
      </c>
      <c r="F372" s="372" t="s">
        <v>4091</v>
      </c>
      <c r="G372" s="282"/>
      <c r="H372" s="203"/>
      <c r="I372" s="203"/>
      <c r="J372" s="203"/>
      <c r="K372" s="203"/>
      <c r="L372" s="283"/>
      <c r="M372" s="227"/>
      <c r="N372" s="227"/>
      <c r="O372" s="294"/>
      <c r="P372" s="294"/>
      <c r="Q372" s="304"/>
      <c r="R372" s="227"/>
      <c r="S372" s="283"/>
      <c r="T372" s="281"/>
      <c r="U372" s="227"/>
      <c r="V372" s="283"/>
      <c r="W372" s="281"/>
      <c r="X372" s="227"/>
      <c r="Y372" s="283"/>
      <c r="Z372" s="281"/>
      <c r="AA372" s="316"/>
      <c r="AB372" s="227"/>
      <c r="AC372" s="227"/>
      <c r="AD372" s="227"/>
      <c r="AE372" s="227"/>
      <c r="AF372" s="386"/>
      <c r="AG372" s="386"/>
      <c r="AH372" s="387"/>
      <c r="AI372" s="387"/>
      <c r="AJ372" s="386"/>
      <c r="AK372" s="386"/>
      <c r="AL372" s="387"/>
    </row>
    <row r="373" spans="2:38" x14ac:dyDescent="0.3">
      <c r="B373" s="54">
        <v>361</v>
      </c>
      <c r="C373" s="61">
        <v>13</v>
      </c>
      <c r="D373" s="61" t="s">
        <v>66</v>
      </c>
      <c r="E373" s="61" t="s">
        <v>4048</v>
      </c>
      <c r="F373" s="372" t="s">
        <v>4091</v>
      </c>
      <c r="G373" s="282"/>
      <c r="H373" s="203"/>
      <c r="I373" s="203"/>
      <c r="J373" s="203"/>
      <c r="K373" s="203"/>
      <c r="L373" s="283"/>
      <c r="M373" s="227"/>
      <c r="N373" s="227"/>
      <c r="O373" s="294"/>
      <c r="P373" s="294"/>
      <c r="Q373" s="304"/>
      <c r="R373" s="227"/>
      <c r="S373" s="283"/>
      <c r="T373" s="281"/>
      <c r="U373" s="227"/>
      <c r="V373" s="283"/>
      <c r="W373" s="281"/>
      <c r="X373" s="227"/>
      <c r="Y373" s="283"/>
      <c r="Z373" s="281"/>
      <c r="AA373" s="316"/>
      <c r="AB373" s="227"/>
      <c r="AC373" s="227"/>
      <c r="AD373" s="227"/>
      <c r="AE373" s="227"/>
      <c r="AF373" s="386"/>
      <c r="AG373" s="386"/>
      <c r="AH373" s="387"/>
      <c r="AI373" s="387"/>
      <c r="AJ373" s="386"/>
      <c r="AK373" s="386"/>
      <c r="AL373" s="387"/>
    </row>
    <row r="374" spans="2:38" x14ac:dyDescent="0.3">
      <c r="B374" s="54">
        <v>362</v>
      </c>
      <c r="C374" s="61">
        <v>14</v>
      </c>
      <c r="D374" s="61" t="s">
        <v>66</v>
      </c>
      <c r="E374" s="61" t="s">
        <v>4048</v>
      </c>
      <c r="F374" s="372" t="s">
        <v>4091</v>
      </c>
      <c r="G374" s="282"/>
      <c r="H374" s="203"/>
      <c r="I374" s="203"/>
      <c r="J374" s="203"/>
      <c r="K374" s="203"/>
      <c r="L374" s="283"/>
      <c r="M374" s="227"/>
      <c r="N374" s="227"/>
      <c r="O374" s="294"/>
      <c r="P374" s="294"/>
      <c r="Q374" s="304"/>
      <c r="R374" s="227"/>
      <c r="S374" s="283"/>
      <c r="T374" s="281"/>
      <c r="U374" s="227"/>
      <c r="V374" s="283"/>
      <c r="W374" s="281"/>
      <c r="X374" s="227"/>
      <c r="Y374" s="283"/>
      <c r="Z374" s="281"/>
      <c r="AA374" s="316"/>
      <c r="AB374" s="227"/>
      <c r="AC374" s="227"/>
      <c r="AD374" s="227"/>
      <c r="AE374" s="227"/>
      <c r="AF374" s="386"/>
      <c r="AG374" s="386"/>
      <c r="AH374" s="387"/>
      <c r="AI374" s="387"/>
      <c r="AJ374" s="386"/>
      <c r="AK374" s="386"/>
      <c r="AL374" s="387"/>
    </row>
    <row r="375" spans="2:38" ht="13.5" thickBot="1" x14ac:dyDescent="0.35">
      <c r="B375" s="54">
        <v>363</v>
      </c>
      <c r="C375" s="75">
        <v>15</v>
      </c>
      <c r="D375" s="76" t="s">
        <v>66</v>
      </c>
      <c r="E375" s="76" t="s">
        <v>4048</v>
      </c>
      <c r="F375" s="374" t="s">
        <v>4091</v>
      </c>
      <c r="G375" s="284"/>
      <c r="H375" s="205"/>
      <c r="I375" s="205"/>
      <c r="J375" s="205"/>
      <c r="K375" s="205"/>
      <c r="L375" s="285"/>
      <c r="M375" s="234"/>
      <c r="N375" s="234"/>
      <c r="O375" s="263"/>
      <c r="P375" s="263"/>
      <c r="Q375" s="305"/>
      <c r="R375" s="234"/>
      <c r="S375" s="285"/>
      <c r="T375" s="285"/>
      <c r="U375" s="234"/>
      <c r="V375" s="285"/>
      <c r="W375" s="285"/>
      <c r="X375" s="234"/>
      <c r="Y375" s="285"/>
      <c r="Z375" s="285"/>
      <c r="AA375" s="317"/>
      <c r="AB375" s="234"/>
      <c r="AC375" s="234"/>
      <c r="AD375" s="234"/>
      <c r="AE375" s="234"/>
      <c r="AF375" s="395"/>
      <c r="AG375" s="395"/>
      <c r="AH375" s="393"/>
      <c r="AI375" s="393"/>
      <c r="AJ375" s="395"/>
      <c r="AK375" s="395"/>
      <c r="AL375" s="393"/>
    </row>
    <row r="376" spans="2:38" x14ac:dyDescent="0.3">
      <c r="B376" s="54">
        <v>364</v>
      </c>
      <c r="C376" s="72">
        <v>1</v>
      </c>
      <c r="D376" s="56" t="s">
        <v>66</v>
      </c>
      <c r="E376" s="61" t="s">
        <v>4049</v>
      </c>
      <c r="F376" s="372" t="s">
        <v>4091</v>
      </c>
      <c r="G376" s="286"/>
      <c r="H376" s="200"/>
      <c r="I376" s="200"/>
      <c r="J376" s="200"/>
      <c r="K376" s="200"/>
      <c r="L376" s="287"/>
      <c r="M376" s="233"/>
      <c r="N376" s="233"/>
      <c r="O376" s="298"/>
      <c r="P376" s="298"/>
      <c r="Q376" s="306"/>
      <c r="R376" s="233"/>
      <c r="S376" s="287"/>
      <c r="T376" s="281"/>
      <c r="U376" s="233"/>
      <c r="V376" s="287"/>
      <c r="W376" s="281"/>
      <c r="X376" s="233"/>
      <c r="Y376" s="287"/>
      <c r="Z376" s="281"/>
      <c r="AA376" s="318"/>
      <c r="AB376" s="233"/>
      <c r="AC376" s="233"/>
      <c r="AD376" s="233"/>
      <c r="AE376" s="233"/>
      <c r="AF376" s="396"/>
      <c r="AG376" s="396"/>
      <c r="AH376" s="390"/>
      <c r="AI376" s="390"/>
      <c r="AJ376" s="396"/>
      <c r="AK376" s="396"/>
      <c r="AL376" s="390"/>
    </row>
    <row r="377" spans="2:38" x14ac:dyDescent="0.3">
      <c r="B377" s="54">
        <v>365</v>
      </c>
      <c r="C377" s="61">
        <v>2</v>
      </c>
      <c r="D377" s="61" t="s">
        <v>66</v>
      </c>
      <c r="E377" s="61" t="s">
        <v>4049</v>
      </c>
      <c r="F377" s="372" t="s">
        <v>4091</v>
      </c>
      <c r="G377" s="282"/>
      <c r="H377" s="203"/>
      <c r="I377" s="203"/>
      <c r="J377" s="203"/>
      <c r="K377" s="203"/>
      <c r="L377" s="283"/>
      <c r="M377" s="227"/>
      <c r="N377" s="227"/>
      <c r="O377" s="294"/>
      <c r="P377" s="294"/>
      <c r="Q377" s="304"/>
      <c r="R377" s="227"/>
      <c r="S377" s="283"/>
      <c r="T377" s="281"/>
      <c r="U377" s="227"/>
      <c r="V377" s="283"/>
      <c r="W377" s="281"/>
      <c r="X377" s="227"/>
      <c r="Y377" s="283"/>
      <c r="Z377" s="281"/>
      <c r="AA377" s="316"/>
      <c r="AB377" s="227"/>
      <c r="AC377" s="227"/>
      <c r="AD377" s="227"/>
      <c r="AE377" s="227"/>
      <c r="AF377" s="386"/>
      <c r="AG377" s="386"/>
      <c r="AH377" s="387"/>
      <c r="AI377" s="387"/>
      <c r="AJ377" s="386"/>
      <c r="AK377" s="386"/>
      <c r="AL377" s="387"/>
    </row>
    <row r="378" spans="2:38" x14ac:dyDescent="0.3">
      <c r="B378" s="54">
        <v>366</v>
      </c>
      <c r="C378" s="61">
        <v>3</v>
      </c>
      <c r="D378" s="61" t="s">
        <v>66</v>
      </c>
      <c r="E378" s="61" t="s">
        <v>4049</v>
      </c>
      <c r="F378" s="372" t="s">
        <v>4091</v>
      </c>
      <c r="G378" s="282"/>
      <c r="H378" s="203"/>
      <c r="I378" s="203"/>
      <c r="J378" s="203"/>
      <c r="K378" s="203"/>
      <c r="L378" s="283"/>
      <c r="M378" s="227"/>
      <c r="N378" s="227"/>
      <c r="O378" s="294"/>
      <c r="P378" s="294"/>
      <c r="Q378" s="304"/>
      <c r="R378" s="227"/>
      <c r="S378" s="283"/>
      <c r="T378" s="281"/>
      <c r="U378" s="227"/>
      <c r="V378" s="283"/>
      <c r="W378" s="281"/>
      <c r="X378" s="227"/>
      <c r="Y378" s="283"/>
      <c r="Z378" s="281"/>
      <c r="AA378" s="316"/>
      <c r="AB378" s="227"/>
      <c r="AC378" s="227"/>
      <c r="AD378" s="227"/>
      <c r="AE378" s="227"/>
      <c r="AF378" s="386"/>
      <c r="AG378" s="386"/>
      <c r="AH378" s="387"/>
      <c r="AI378" s="387"/>
      <c r="AJ378" s="386"/>
      <c r="AK378" s="386"/>
      <c r="AL378" s="387"/>
    </row>
    <row r="379" spans="2:38" x14ac:dyDescent="0.3">
      <c r="B379" s="54">
        <v>367</v>
      </c>
      <c r="C379" s="61">
        <v>4</v>
      </c>
      <c r="D379" s="61" t="s">
        <v>66</v>
      </c>
      <c r="E379" s="61" t="s">
        <v>4049</v>
      </c>
      <c r="F379" s="372" t="s">
        <v>4091</v>
      </c>
      <c r="G379" s="282"/>
      <c r="H379" s="203"/>
      <c r="I379" s="203"/>
      <c r="J379" s="203"/>
      <c r="K379" s="203"/>
      <c r="L379" s="283"/>
      <c r="M379" s="227"/>
      <c r="N379" s="227"/>
      <c r="O379" s="294"/>
      <c r="P379" s="294"/>
      <c r="Q379" s="304"/>
      <c r="R379" s="227"/>
      <c r="S379" s="283"/>
      <c r="T379" s="281"/>
      <c r="U379" s="227"/>
      <c r="V379" s="283"/>
      <c r="W379" s="281"/>
      <c r="X379" s="227"/>
      <c r="Y379" s="283"/>
      <c r="Z379" s="281"/>
      <c r="AA379" s="316"/>
      <c r="AB379" s="227"/>
      <c r="AC379" s="227"/>
      <c r="AD379" s="227"/>
      <c r="AE379" s="227"/>
      <c r="AF379" s="386"/>
      <c r="AG379" s="386"/>
      <c r="AH379" s="387"/>
      <c r="AI379" s="387"/>
      <c r="AJ379" s="386"/>
      <c r="AK379" s="386"/>
      <c r="AL379" s="387"/>
    </row>
    <row r="380" spans="2:38" x14ac:dyDescent="0.3">
      <c r="B380" s="54">
        <v>368</v>
      </c>
      <c r="C380" s="61">
        <v>5</v>
      </c>
      <c r="D380" s="61" t="s">
        <v>66</v>
      </c>
      <c r="E380" s="61" t="s">
        <v>4049</v>
      </c>
      <c r="F380" s="372" t="s">
        <v>4091</v>
      </c>
      <c r="G380" s="282"/>
      <c r="H380" s="203"/>
      <c r="I380" s="203"/>
      <c r="J380" s="203"/>
      <c r="K380" s="203"/>
      <c r="L380" s="283"/>
      <c r="M380" s="227"/>
      <c r="N380" s="227"/>
      <c r="O380" s="294"/>
      <c r="P380" s="294"/>
      <c r="Q380" s="304"/>
      <c r="R380" s="227"/>
      <c r="S380" s="283"/>
      <c r="T380" s="281"/>
      <c r="U380" s="227"/>
      <c r="V380" s="283"/>
      <c r="W380" s="281"/>
      <c r="X380" s="227"/>
      <c r="Y380" s="283"/>
      <c r="Z380" s="281"/>
      <c r="AA380" s="316"/>
      <c r="AB380" s="227"/>
      <c r="AC380" s="227"/>
      <c r="AD380" s="227"/>
      <c r="AE380" s="227"/>
      <c r="AF380" s="386"/>
      <c r="AG380" s="386"/>
      <c r="AH380" s="387"/>
      <c r="AI380" s="387"/>
      <c r="AJ380" s="386"/>
      <c r="AK380" s="386"/>
      <c r="AL380" s="387"/>
    </row>
    <row r="381" spans="2:38" x14ac:dyDescent="0.3">
      <c r="B381" s="54">
        <v>369</v>
      </c>
      <c r="C381" s="61">
        <v>6</v>
      </c>
      <c r="D381" s="61" t="s">
        <v>66</v>
      </c>
      <c r="E381" s="61" t="s">
        <v>4049</v>
      </c>
      <c r="F381" s="372" t="s">
        <v>4091</v>
      </c>
      <c r="G381" s="282"/>
      <c r="H381" s="203"/>
      <c r="I381" s="203"/>
      <c r="J381" s="203"/>
      <c r="K381" s="203"/>
      <c r="L381" s="283"/>
      <c r="M381" s="227"/>
      <c r="N381" s="227"/>
      <c r="O381" s="294"/>
      <c r="P381" s="294"/>
      <c r="Q381" s="304"/>
      <c r="R381" s="227"/>
      <c r="S381" s="283"/>
      <c r="T381" s="281"/>
      <c r="U381" s="227"/>
      <c r="V381" s="283"/>
      <c r="W381" s="281"/>
      <c r="X381" s="227"/>
      <c r="Y381" s="283"/>
      <c r="Z381" s="281"/>
      <c r="AA381" s="316"/>
      <c r="AB381" s="227"/>
      <c r="AC381" s="227"/>
      <c r="AD381" s="227"/>
      <c r="AE381" s="227"/>
      <c r="AF381" s="386"/>
      <c r="AG381" s="386"/>
      <c r="AH381" s="387"/>
      <c r="AI381" s="387"/>
      <c r="AJ381" s="386"/>
      <c r="AK381" s="386"/>
      <c r="AL381" s="387"/>
    </row>
    <row r="382" spans="2:38" x14ac:dyDescent="0.3">
      <c r="B382" s="54">
        <v>370</v>
      </c>
      <c r="C382" s="61">
        <v>7</v>
      </c>
      <c r="D382" s="61" t="s">
        <v>66</v>
      </c>
      <c r="E382" s="61" t="s">
        <v>4049</v>
      </c>
      <c r="F382" s="372" t="s">
        <v>4091</v>
      </c>
      <c r="G382" s="282"/>
      <c r="H382" s="203"/>
      <c r="I382" s="203"/>
      <c r="J382" s="203"/>
      <c r="K382" s="203"/>
      <c r="L382" s="283"/>
      <c r="M382" s="227"/>
      <c r="N382" s="227"/>
      <c r="O382" s="294"/>
      <c r="P382" s="294"/>
      <c r="Q382" s="304"/>
      <c r="R382" s="227"/>
      <c r="S382" s="283"/>
      <c r="T382" s="281"/>
      <c r="U382" s="227"/>
      <c r="V382" s="283"/>
      <c r="W382" s="281"/>
      <c r="X382" s="227"/>
      <c r="Y382" s="283"/>
      <c r="Z382" s="281"/>
      <c r="AA382" s="316"/>
      <c r="AB382" s="227"/>
      <c r="AC382" s="227"/>
      <c r="AD382" s="227"/>
      <c r="AE382" s="227"/>
      <c r="AF382" s="386"/>
      <c r="AG382" s="386"/>
      <c r="AH382" s="387"/>
      <c r="AI382" s="387"/>
      <c r="AJ382" s="386"/>
      <c r="AK382" s="386"/>
      <c r="AL382" s="387"/>
    </row>
    <row r="383" spans="2:38" x14ac:dyDescent="0.3">
      <c r="B383" s="54">
        <v>371</v>
      </c>
      <c r="C383" s="61">
        <v>8</v>
      </c>
      <c r="D383" s="61" t="s">
        <v>66</v>
      </c>
      <c r="E383" s="61" t="s">
        <v>4049</v>
      </c>
      <c r="F383" s="372" t="s">
        <v>4091</v>
      </c>
      <c r="G383" s="282"/>
      <c r="H383" s="203"/>
      <c r="I383" s="203"/>
      <c r="J383" s="203"/>
      <c r="K383" s="203"/>
      <c r="L383" s="283"/>
      <c r="M383" s="227"/>
      <c r="N383" s="227"/>
      <c r="O383" s="294"/>
      <c r="P383" s="294"/>
      <c r="Q383" s="304"/>
      <c r="R383" s="227"/>
      <c r="S383" s="283"/>
      <c r="T383" s="281"/>
      <c r="U383" s="227"/>
      <c r="V383" s="283"/>
      <c r="W383" s="281"/>
      <c r="X383" s="227"/>
      <c r="Y383" s="283"/>
      <c r="Z383" s="281"/>
      <c r="AA383" s="316"/>
      <c r="AB383" s="227"/>
      <c r="AC383" s="227"/>
      <c r="AD383" s="227"/>
      <c r="AE383" s="227"/>
      <c r="AF383" s="386"/>
      <c r="AG383" s="386"/>
      <c r="AH383" s="387"/>
      <c r="AI383" s="387"/>
      <c r="AJ383" s="386"/>
      <c r="AK383" s="386"/>
      <c r="AL383" s="387"/>
    </row>
    <row r="384" spans="2:38" x14ac:dyDescent="0.3">
      <c r="B384" s="54">
        <v>372</v>
      </c>
      <c r="C384" s="61">
        <v>9</v>
      </c>
      <c r="D384" s="61" t="s">
        <v>66</v>
      </c>
      <c r="E384" s="61" t="s">
        <v>4049</v>
      </c>
      <c r="F384" s="372" t="s">
        <v>4091</v>
      </c>
      <c r="G384" s="282"/>
      <c r="H384" s="203"/>
      <c r="I384" s="203"/>
      <c r="J384" s="203"/>
      <c r="K384" s="203"/>
      <c r="L384" s="283"/>
      <c r="M384" s="227"/>
      <c r="N384" s="227"/>
      <c r="O384" s="294"/>
      <c r="P384" s="294"/>
      <c r="Q384" s="304"/>
      <c r="R384" s="227"/>
      <c r="S384" s="283"/>
      <c r="T384" s="281"/>
      <c r="U384" s="227"/>
      <c r="V384" s="283"/>
      <c r="W384" s="281"/>
      <c r="X384" s="227"/>
      <c r="Y384" s="283"/>
      <c r="Z384" s="281"/>
      <c r="AA384" s="316"/>
      <c r="AB384" s="227"/>
      <c r="AC384" s="227"/>
      <c r="AD384" s="227"/>
      <c r="AE384" s="227"/>
      <c r="AF384" s="386"/>
      <c r="AG384" s="386"/>
      <c r="AH384" s="387"/>
      <c r="AI384" s="387"/>
      <c r="AJ384" s="386"/>
      <c r="AK384" s="386"/>
      <c r="AL384" s="387"/>
    </row>
    <row r="385" spans="2:38" x14ac:dyDescent="0.3">
      <c r="B385" s="54">
        <v>373</v>
      </c>
      <c r="C385" s="61">
        <v>10</v>
      </c>
      <c r="D385" s="61" t="s">
        <v>66</v>
      </c>
      <c r="E385" s="61" t="s">
        <v>4049</v>
      </c>
      <c r="F385" s="372" t="s">
        <v>4091</v>
      </c>
      <c r="G385" s="282"/>
      <c r="H385" s="203"/>
      <c r="I385" s="203"/>
      <c r="J385" s="203"/>
      <c r="K385" s="203"/>
      <c r="L385" s="283"/>
      <c r="M385" s="227"/>
      <c r="N385" s="227"/>
      <c r="O385" s="294"/>
      <c r="P385" s="294"/>
      <c r="Q385" s="304"/>
      <c r="R385" s="227"/>
      <c r="S385" s="283"/>
      <c r="T385" s="281"/>
      <c r="U385" s="227"/>
      <c r="V385" s="283"/>
      <c r="W385" s="281"/>
      <c r="X385" s="227"/>
      <c r="Y385" s="283"/>
      <c r="Z385" s="281"/>
      <c r="AA385" s="316"/>
      <c r="AB385" s="227"/>
      <c r="AC385" s="227"/>
      <c r="AD385" s="227"/>
      <c r="AE385" s="227"/>
      <c r="AF385" s="386"/>
      <c r="AG385" s="386"/>
      <c r="AH385" s="387"/>
      <c r="AI385" s="387"/>
      <c r="AJ385" s="386"/>
      <c r="AK385" s="386"/>
      <c r="AL385" s="387"/>
    </row>
    <row r="386" spans="2:38" x14ac:dyDescent="0.3">
      <c r="B386" s="54">
        <v>374</v>
      </c>
      <c r="C386" s="61">
        <v>11</v>
      </c>
      <c r="D386" s="61" t="s">
        <v>66</v>
      </c>
      <c r="E386" s="61" t="s">
        <v>4049</v>
      </c>
      <c r="F386" s="372" t="s">
        <v>4091</v>
      </c>
      <c r="G386" s="282"/>
      <c r="H386" s="203"/>
      <c r="I386" s="203"/>
      <c r="J386" s="203"/>
      <c r="K386" s="203"/>
      <c r="L386" s="283"/>
      <c r="M386" s="227"/>
      <c r="N386" s="227"/>
      <c r="O386" s="294"/>
      <c r="P386" s="294"/>
      <c r="Q386" s="304"/>
      <c r="R386" s="227"/>
      <c r="S386" s="283"/>
      <c r="T386" s="281"/>
      <c r="U386" s="227"/>
      <c r="V386" s="283"/>
      <c r="W386" s="281"/>
      <c r="X386" s="227"/>
      <c r="Y386" s="283"/>
      <c r="Z386" s="281"/>
      <c r="AA386" s="316"/>
      <c r="AB386" s="227"/>
      <c r="AC386" s="227"/>
      <c r="AD386" s="227"/>
      <c r="AE386" s="227"/>
      <c r="AF386" s="386"/>
      <c r="AG386" s="386"/>
      <c r="AH386" s="387"/>
      <c r="AI386" s="387"/>
      <c r="AJ386" s="386"/>
      <c r="AK386" s="386"/>
      <c r="AL386" s="387"/>
    </row>
    <row r="387" spans="2:38" x14ac:dyDescent="0.3">
      <c r="B387" s="54">
        <v>375</v>
      </c>
      <c r="C387" s="61">
        <v>12</v>
      </c>
      <c r="D387" s="61" t="s">
        <v>66</v>
      </c>
      <c r="E387" s="61" t="s">
        <v>4049</v>
      </c>
      <c r="F387" s="372" t="s">
        <v>4091</v>
      </c>
      <c r="G387" s="282"/>
      <c r="H387" s="203"/>
      <c r="I387" s="203"/>
      <c r="J387" s="203"/>
      <c r="K387" s="203"/>
      <c r="L387" s="283"/>
      <c r="M387" s="227"/>
      <c r="N387" s="227"/>
      <c r="O387" s="294"/>
      <c r="P387" s="294"/>
      <c r="Q387" s="304"/>
      <c r="R387" s="227"/>
      <c r="S387" s="283"/>
      <c r="T387" s="281"/>
      <c r="U387" s="227"/>
      <c r="V387" s="283"/>
      <c r="W387" s="281"/>
      <c r="X387" s="227"/>
      <c r="Y387" s="283"/>
      <c r="Z387" s="281"/>
      <c r="AA387" s="316"/>
      <c r="AB387" s="227"/>
      <c r="AC387" s="227"/>
      <c r="AD387" s="227"/>
      <c r="AE387" s="227"/>
      <c r="AF387" s="386"/>
      <c r="AG387" s="386"/>
      <c r="AH387" s="387"/>
      <c r="AI387" s="387"/>
      <c r="AJ387" s="386"/>
      <c r="AK387" s="386"/>
      <c r="AL387" s="387"/>
    </row>
    <row r="388" spans="2:38" x14ac:dyDescent="0.3">
      <c r="B388" s="54">
        <v>376</v>
      </c>
      <c r="C388" s="61">
        <v>13</v>
      </c>
      <c r="D388" s="61" t="s">
        <v>66</v>
      </c>
      <c r="E388" s="61" t="s">
        <v>4049</v>
      </c>
      <c r="F388" s="372" t="s">
        <v>4091</v>
      </c>
      <c r="G388" s="282"/>
      <c r="H388" s="203"/>
      <c r="I388" s="203"/>
      <c r="J388" s="203"/>
      <c r="K388" s="203"/>
      <c r="L388" s="283"/>
      <c r="M388" s="227"/>
      <c r="N388" s="227"/>
      <c r="O388" s="294"/>
      <c r="P388" s="294"/>
      <c r="Q388" s="304"/>
      <c r="R388" s="227"/>
      <c r="S388" s="283"/>
      <c r="T388" s="281"/>
      <c r="U388" s="227"/>
      <c r="V388" s="283"/>
      <c r="W388" s="281"/>
      <c r="X388" s="227"/>
      <c r="Y388" s="283"/>
      <c r="Z388" s="281"/>
      <c r="AA388" s="316"/>
      <c r="AB388" s="227"/>
      <c r="AC388" s="227"/>
      <c r="AD388" s="227"/>
      <c r="AE388" s="227"/>
      <c r="AF388" s="386"/>
      <c r="AG388" s="386"/>
      <c r="AH388" s="387"/>
      <c r="AI388" s="387"/>
      <c r="AJ388" s="386"/>
      <c r="AK388" s="386"/>
      <c r="AL388" s="387"/>
    </row>
    <row r="389" spans="2:38" x14ac:dyDescent="0.3">
      <c r="B389" s="54">
        <v>377</v>
      </c>
      <c r="C389" s="61">
        <v>14</v>
      </c>
      <c r="D389" s="61" t="s">
        <v>66</v>
      </c>
      <c r="E389" s="61" t="s">
        <v>4049</v>
      </c>
      <c r="F389" s="372" t="s">
        <v>4091</v>
      </c>
      <c r="G389" s="282"/>
      <c r="H389" s="203"/>
      <c r="I389" s="203"/>
      <c r="J389" s="203"/>
      <c r="K389" s="203"/>
      <c r="L389" s="283"/>
      <c r="M389" s="227"/>
      <c r="N389" s="227"/>
      <c r="O389" s="294"/>
      <c r="P389" s="294"/>
      <c r="Q389" s="304"/>
      <c r="R389" s="227"/>
      <c r="S389" s="283"/>
      <c r="T389" s="281"/>
      <c r="U389" s="227"/>
      <c r="V389" s="283"/>
      <c r="W389" s="281"/>
      <c r="X389" s="227"/>
      <c r="Y389" s="283"/>
      <c r="Z389" s="281"/>
      <c r="AA389" s="316"/>
      <c r="AB389" s="227"/>
      <c r="AC389" s="227"/>
      <c r="AD389" s="227"/>
      <c r="AE389" s="227"/>
      <c r="AF389" s="386"/>
      <c r="AG389" s="386"/>
      <c r="AH389" s="387"/>
      <c r="AI389" s="387"/>
      <c r="AJ389" s="386"/>
      <c r="AK389" s="386"/>
      <c r="AL389" s="387"/>
    </row>
    <row r="390" spans="2:38" ht="13.5" thickBot="1" x14ac:dyDescent="0.35">
      <c r="B390" s="54">
        <v>378</v>
      </c>
      <c r="C390" s="75">
        <v>15</v>
      </c>
      <c r="D390" s="76" t="s">
        <v>66</v>
      </c>
      <c r="E390" s="76" t="s">
        <v>4049</v>
      </c>
      <c r="F390" s="374" t="s">
        <v>4091</v>
      </c>
      <c r="G390" s="284"/>
      <c r="H390" s="205"/>
      <c r="I390" s="205"/>
      <c r="J390" s="205"/>
      <c r="K390" s="205"/>
      <c r="L390" s="285"/>
      <c r="M390" s="234"/>
      <c r="N390" s="234"/>
      <c r="O390" s="263"/>
      <c r="P390" s="263"/>
      <c r="Q390" s="305"/>
      <c r="R390" s="234"/>
      <c r="S390" s="285"/>
      <c r="T390" s="285"/>
      <c r="U390" s="234"/>
      <c r="V390" s="285"/>
      <c r="W390" s="285"/>
      <c r="X390" s="234"/>
      <c r="Y390" s="285"/>
      <c r="Z390" s="285"/>
      <c r="AA390" s="317"/>
      <c r="AB390" s="234"/>
      <c r="AC390" s="234"/>
      <c r="AD390" s="234"/>
      <c r="AE390" s="234"/>
      <c r="AF390" s="395"/>
      <c r="AG390" s="395"/>
      <c r="AH390" s="393"/>
      <c r="AI390" s="393"/>
      <c r="AJ390" s="395"/>
      <c r="AK390" s="395"/>
      <c r="AL390" s="393"/>
    </row>
    <row r="391" spans="2:38" x14ac:dyDescent="0.3">
      <c r="B391" s="54">
        <v>379</v>
      </c>
      <c r="C391" s="72">
        <v>1</v>
      </c>
      <c r="D391" s="56" t="s">
        <v>66</v>
      </c>
      <c r="E391" s="61" t="s">
        <v>4050</v>
      </c>
      <c r="F391" s="372" t="s">
        <v>4091</v>
      </c>
      <c r="G391" s="286"/>
      <c r="H391" s="200"/>
      <c r="I391" s="200"/>
      <c r="J391" s="200"/>
      <c r="K391" s="200"/>
      <c r="L391" s="287"/>
      <c r="M391" s="233"/>
      <c r="N391" s="233"/>
      <c r="O391" s="298"/>
      <c r="P391" s="298"/>
      <c r="Q391" s="306"/>
      <c r="R391" s="233"/>
      <c r="S391" s="287"/>
      <c r="T391" s="281"/>
      <c r="U391" s="233"/>
      <c r="V391" s="287"/>
      <c r="W391" s="281"/>
      <c r="X391" s="233"/>
      <c r="Y391" s="287"/>
      <c r="Z391" s="281"/>
      <c r="AA391" s="318"/>
      <c r="AB391" s="233"/>
      <c r="AC391" s="233"/>
      <c r="AD391" s="233"/>
      <c r="AE391" s="233"/>
      <c r="AF391" s="396"/>
      <c r="AG391" s="396"/>
      <c r="AH391" s="390"/>
      <c r="AI391" s="390"/>
      <c r="AJ391" s="396"/>
      <c r="AK391" s="396"/>
      <c r="AL391" s="390"/>
    </row>
    <row r="392" spans="2:38" x14ac:dyDescent="0.3">
      <c r="B392" s="54">
        <v>380</v>
      </c>
      <c r="C392" s="61">
        <v>2</v>
      </c>
      <c r="D392" s="61" t="s">
        <v>66</v>
      </c>
      <c r="E392" s="61" t="s">
        <v>4050</v>
      </c>
      <c r="F392" s="372" t="s">
        <v>4091</v>
      </c>
      <c r="G392" s="282"/>
      <c r="H392" s="203"/>
      <c r="I392" s="203"/>
      <c r="J392" s="203"/>
      <c r="K392" s="203"/>
      <c r="L392" s="283"/>
      <c r="M392" s="227"/>
      <c r="N392" s="227"/>
      <c r="O392" s="294"/>
      <c r="P392" s="294"/>
      <c r="Q392" s="304"/>
      <c r="R392" s="227"/>
      <c r="S392" s="283"/>
      <c r="T392" s="281"/>
      <c r="U392" s="227"/>
      <c r="V392" s="283"/>
      <c r="W392" s="281"/>
      <c r="X392" s="227"/>
      <c r="Y392" s="283"/>
      <c r="Z392" s="281"/>
      <c r="AA392" s="316"/>
      <c r="AB392" s="227"/>
      <c r="AC392" s="227"/>
      <c r="AD392" s="227"/>
      <c r="AE392" s="227"/>
      <c r="AF392" s="386"/>
      <c r="AG392" s="386"/>
      <c r="AH392" s="387"/>
      <c r="AI392" s="387"/>
      <c r="AJ392" s="386"/>
      <c r="AK392" s="386"/>
      <c r="AL392" s="387"/>
    </row>
    <row r="393" spans="2:38" x14ac:dyDescent="0.3">
      <c r="B393" s="54">
        <v>381</v>
      </c>
      <c r="C393" s="61">
        <v>3</v>
      </c>
      <c r="D393" s="61" t="s">
        <v>66</v>
      </c>
      <c r="E393" s="61" t="s">
        <v>4050</v>
      </c>
      <c r="F393" s="372" t="s">
        <v>4091</v>
      </c>
      <c r="G393" s="282"/>
      <c r="H393" s="203"/>
      <c r="I393" s="203"/>
      <c r="J393" s="203"/>
      <c r="K393" s="203"/>
      <c r="L393" s="283"/>
      <c r="M393" s="227"/>
      <c r="N393" s="227"/>
      <c r="O393" s="294"/>
      <c r="P393" s="294"/>
      <c r="Q393" s="304"/>
      <c r="R393" s="227"/>
      <c r="S393" s="283"/>
      <c r="T393" s="281"/>
      <c r="U393" s="227"/>
      <c r="V393" s="283"/>
      <c r="W393" s="281"/>
      <c r="X393" s="227"/>
      <c r="Y393" s="283"/>
      <c r="Z393" s="281"/>
      <c r="AA393" s="316"/>
      <c r="AB393" s="227"/>
      <c r="AC393" s="227"/>
      <c r="AD393" s="227"/>
      <c r="AE393" s="227"/>
      <c r="AF393" s="386"/>
      <c r="AG393" s="386"/>
      <c r="AH393" s="387"/>
      <c r="AI393" s="387"/>
      <c r="AJ393" s="386"/>
      <c r="AK393" s="386"/>
      <c r="AL393" s="387"/>
    </row>
    <row r="394" spans="2:38" x14ac:dyDescent="0.3">
      <c r="B394" s="54">
        <v>382</v>
      </c>
      <c r="C394" s="61">
        <v>4</v>
      </c>
      <c r="D394" s="61" t="s">
        <v>66</v>
      </c>
      <c r="E394" s="61" t="s">
        <v>4050</v>
      </c>
      <c r="F394" s="372" t="s">
        <v>4091</v>
      </c>
      <c r="G394" s="282"/>
      <c r="H394" s="203"/>
      <c r="I394" s="203"/>
      <c r="J394" s="203"/>
      <c r="K394" s="203"/>
      <c r="L394" s="283"/>
      <c r="M394" s="227"/>
      <c r="N394" s="227"/>
      <c r="O394" s="294"/>
      <c r="P394" s="294"/>
      <c r="Q394" s="304"/>
      <c r="R394" s="227"/>
      <c r="S394" s="283"/>
      <c r="T394" s="281"/>
      <c r="U394" s="227"/>
      <c r="V394" s="283"/>
      <c r="W394" s="281"/>
      <c r="X394" s="227"/>
      <c r="Y394" s="283"/>
      <c r="Z394" s="281"/>
      <c r="AA394" s="316"/>
      <c r="AB394" s="227"/>
      <c r="AC394" s="227"/>
      <c r="AD394" s="227"/>
      <c r="AE394" s="227"/>
      <c r="AF394" s="386"/>
      <c r="AG394" s="386"/>
      <c r="AH394" s="387"/>
      <c r="AI394" s="387"/>
      <c r="AJ394" s="386"/>
      <c r="AK394" s="386"/>
      <c r="AL394" s="387"/>
    </row>
    <row r="395" spans="2:38" x14ac:dyDescent="0.3">
      <c r="B395" s="54">
        <v>383</v>
      </c>
      <c r="C395" s="61">
        <v>5</v>
      </c>
      <c r="D395" s="61" t="s">
        <v>66</v>
      </c>
      <c r="E395" s="61" t="s">
        <v>4050</v>
      </c>
      <c r="F395" s="372" t="s">
        <v>4091</v>
      </c>
      <c r="G395" s="282"/>
      <c r="H395" s="203"/>
      <c r="I395" s="203"/>
      <c r="J395" s="203"/>
      <c r="K395" s="203"/>
      <c r="L395" s="283"/>
      <c r="M395" s="227"/>
      <c r="N395" s="227"/>
      <c r="O395" s="294"/>
      <c r="P395" s="294"/>
      <c r="Q395" s="304"/>
      <c r="R395" s="227"/>
      <c r="S395" s="283"/>
      <c r="T395" s="281"/>
      <c r="U395" s="227"/>
      <c r="V395" s="283"/>
      <c r="W395" s="281"/>
      <c r="X395" s="227"/>
      <c r="Y395" s="283"/>
      <c r="Z395" s="281"/>
      <c r="AA395" s="316"/>
      <c r="AB395" s="227"/>
      <c r="AC395" s="227"/>
      <c r="AD395" s="227"/>
      <c r="AE395" s="227"/>
      <c r="AF395" s="386"/>
      <c r="AG395" s="386"/>
      <c r="AH395" s="387"/>
      <c r="AI395" s="387"/>
      <c r="AJ395" s="386"/>
      <c r="AK395" s="386"/>
      <c r="AL395" s="387"/>
    </row>
    <row r="396" spans="2:38" x14ac:dyDescent="0.3">
      <c r="B396" s="54">
        <v>384</v>
      </c>
      <c r="C396" s="61">
        <v>6</v>
      </c>
      <c r="D396" s="61" t="s">
        <v>66</v>
      </c>
      <c r="E396" s="61" t="s">
        <v>4050</v>
      </c>
      <c r="F396" s="372" t="s">
        <v>4091</v>
      </c>
      <c r="G396" s="282"/>
      <c r="H396" s="203"/>
      <c r="I396" s="203"/>
      <c r="J396" s="203"/>
      <c r="K396" s="203"/>
      <c r="L396" s="283"/>
      <c r="M396" s="227"/>
      <c r="N396" s="227"/>
      <c r="O396" s="294"/>
      <c r="P396" s="294"/>
      <c r="Q396" s="304"/>
      <c r="R396" s="227"/>
      <c r="S396" s="283"/>
      <c r="T396" s="281"/>
      <c r="U396" s="227"/>
      <c r="V396" s="283"/>
      <c r="W396" s="281"/>
      <c r="X396" s="227"/>
      <c r="Y396" s="283"/>
      <c r="Z396" s="281"/>
      <c r="AA396" s="316"/>
      <c r="AB396" s="227"/>
      <c r="AC396" s="227"/>
      <c r="AD396" s="227"/>
      <c r="AE396" s="227"/>
      <c r="AF396" s="386"/>
      <c r="AG396" s="386"/>
      <c r="AH396" s="387"/>
      <c r="AI396" s="387"/>
      <c r="AJ396" s="386"/>
      <c r="AK396" s="386"/>
      <c r="AL396" s="387"/>
    </row>
    <row r="397" spans="2:38" x14ac:dyDescent="0.3">
      <c r="B397" s="54">
        <v>385</v>
      </c>
      <c r="C397" s="61">
        <v>7</v>
      </c>
      <c r="D397" s="61" t="s">
        <v>66</v>
      </c>
      <c r="E397" s="61" t="s">
        <v>4050</v>
      </c>
      <c r="F397" s="372" t="s">
        <v>4091</v>
      </c>
      <c r="G397" s="282"/>
      <c r="H397" s="203"/>
      <c r="I397" s="203"/>
      <c r="J397" s="203"/>
      <c r="K397" s="203"/>
      <c r="L397" s="283"/>
      <c r="M397" s="227"/>
      <c r="N397" s="227"/>
      <c r="O397" s="294"/>
      <c r="P397" s="294"/>
      <c r="Q397" s="304"/>
      <c r="R397" s="227"/>
      <c r="S397" s="283"/>
      <c r="T397" s="281"/>
      <c r="U397" s="227"/>
      <c r="V397" s="283"/>
      <c r="W397" s="281"/>
      <c r="X397" s="227"/>
      <c r="Y397" s="283"/>
      <c r="Z397" s="281"/>
      <c r="AA397" s="316"/>
      <c r="AB397" s="227"/>
      <c r="AC397" s="227"/>
      <c r="AD397" s="227"/>
      <c r="AE397" s="227"/>
      <c r="AF397" s="386"/>
      <c r="AG397" s="386"/>
      <c r="AH397" s="387"/>
      <c r="AI397" s="387"/>
      <c r="AJ397" s="386"/>
      <c r="AK397" s="386"/>
      <c r="AL397" s="387"/>
    </row>
    <row r="398" spans="2:38" x14ac:dyDescent="0.3">
      <c r="B398" s="54">
        <v>386</v>
      </c>
      <c r="C398" s="61">
        <v>8</v>
      </c>
      <c r="D398" s="61" t="s">
        <v>66</v>
      </c>
      <c r="E398" s="61" t="s">
        <v>4050</v>
      </c>
      <c r="F398" s="372" t="s">
        <v>4091</v>
      </c>
      <c r="G398" s="282"/>
      <c r="H398" s="203"/>
      <c r="I398" s="203"/>
      <c r="J398" s="203"/>
      <c r="K398" s="203"/>
      <c r="L398" s="283"/>
      <c r="M398" s="227"/>
      <c r="N398" s="227"/>
      <c r="O398" s="294"/>
      <c r="P398" s="294"/>
      <c r="Q398" s="304"/>
      <c r="R398" s="227"/>
      <c r="S398" s="283"/>
      <c r="T398" s="281"/>
      <c r="U398" s="227"/>
      <c r="V398" s="283"/>
      <c r="W398" s="281"/>
      <c r="X398" s="227"/>
      <c r="Y398" s="283"/>
      <c r="Z398" s="281"/>
      <c r="AA398" s="316"/>
      <c r="AB398" s="227"/>
      <c r="AC398" s="227"/>
      <c r="AD398" s="227"/>
      <c r="AE398" s="227"/>
      <c r="AF398" s="386"/>
      <c r="AG398" s="386"/>
      <c r="AH398" s="387"/>
      <c r="AI398" s="387"/>
      <c r="AJ398" s="386"/>
      <c r="AK398" s="386"/>
      <c r="AL398" s="387"/>
    </row>
    <row r="399" spans="2:38" x14ac:dyDescent="0.3">
      <c r="B399" s="54">
        <v>387</v>
      </c>
      <c r="C399" s="61">
        <v>9</v>
      </c>
      <c r="D399" s="61" t="s">
        <v>66</v>
      </c>
      <c r="E399" s="61" t="s">
        <v>4050</v>
      </c>
      <c r="F399" s="372" t="s">
        <v>4091</v>
      </c>
      <c r="G399" s="282"/>
      <c r="H399" s="203"/>
      <c r="I399" s="203"/>
      <c r="J399" s="203"/>
      <c r="K399" s="203"/>
      <c r="L399" s="283"/>
      <c r="M399" s="227"/>
      <c r="N399" s="227"/>
      <c r="O399" s="294"/>
      <c r="P399" s="294"/>
      <c r="Q399" s="304"/>
      <c r="R399" s="227"/>
      <c r="S399" s="283"/>
      <c r="T399" s="281"/>
      <c r="U399" s="227"/>
      <c r="V399" s="283"/>
      <c r="W399" s="281"/>
      <c r="X399" s="227"/>
      <c r="Y399" s="283"/>
      <c r="Z399" s="281"/>
      <c r="AA399" s="316"/>
      <c r="AB399" s="227"/>
      <c r="AC399" s="227"/>
      <c r="AD399" s="227"/>
      <c r="AE399" s="227"/>
      <c r="AF399" s="386"/>
      <c r="AG399" s="386"/>
      <c r="AH399" s="387"/>
      <c r="AI399" s="387"/>
      <c r="AJ399" s="386"/>
      <c r="AK399" s="386"/>
      <c r="AL399" s="387"/>
    </row>
    <row r="400" spans="2:38" x14ac:dyDescent="0.3">
      <c r="B400" s="54">
        <v>388</v>
      </c>
      <c r="C400" s="61">
        <v>10</v>
      </c>
      <c r="D400" s="61" t="s">
        <v>66</v>
      </c>
      <c r="E400" s="61" t="s">
        <v>4050</v>
      </c>
      <c r="F400" s="372" t="s">
        <v>4091</v>
      </c>
      <c r="G400" s="282"/>
      <c r="H400" s="203"/>
      <c r="I400" s="203"/>
      <c r="J400" s="203"/>
      <c r="K400" s="203"/>
      <c r="L400" s="283"/>
      <c r="M400" s="227"/>
      <c r="N400" s="227"/>
      <c r="O400" s="294"/>
      <c r="P400" s="294"/>
      <c r="Q400" s="304"/>
      <c r="R400" s="227"/>
      <c r="S400" s="283"/>
      <c r="T400" s="281"/>
      <c r="U400" s="227"/>
      <c r="V400" s="283"/>
      <c r="W400" s="281"/>
      <c r="X400" s="227"/>
      <c r="Y400" s="283"/>
      <c r="Z400" s="281"/>
      <c r="AA400" s="316"/>
      <c r="AB400" s="227"/>
      <c r="AC400" s="227"/>
      <c r="AD400" s="227"/>
      <c r="AE400" s="227"/>
      <c r="AF400" s="386"/>
      <c r="AG400" s="386"/>
      <c r="AH400" s="387"/>
      <c r="AI400" s="387"/>
      <c r="AJ400" s="386"/>
      <c r="AK400" s="386"/>
      <c r="AL400" s="387"/>
    </row>
    <row r="401" spans="2:38" x14ac:dyDescent="0.3">
      <c r="B401" s="54">
        <v>389</v>
      </c>
      <c r="C401" s="61">
        <v>11</v>
      </c>
      <c r="D401" s="61" t="s">
        <v>66</v>
      </c>
      <c r="E401" s="61" t="s">
        <v>4050</v>
      </c>
      <c r="F401" s="372" t="s">
        <v>4091</v>
      </c>
      <c r="G401" s="282"/>
      <c r="H401" s="203"/>
      <c r="I401" s="203"/>
      <c r="J401" s="203"/>
      <c r="K401" s="203"/>
      <c r="L401" s="283"/>
      <c r="M401" s="227"/>
      <c r="N401" s="227"/>
      <c r="O401" s="294"/>
      <c r="P401" s="294"/>
      <c r="Q401" s="304"/>
      <c r="R401" s="227"/>
      <c r="S401" s="283"/>
      <c r="T401" s="281"/>
      <c r="U401" s="227"/>
      <c r="V401" s="283"/>
      <c r="W401" s="281"/>
      <c r="X401" s="227"/>
      <c r="Y401" s="283"/>
      <c r="Z401" s="281"/>
      <c r="AA401" s="316"/>
      <c r="AB401" s="227"/>
      <c r="AC401" s="227"/>
      <c r="AD401" s="227"/>
      <c r="AE401" s="227"/>
      <c r="AF401" s="386"/>
      <c r="AG401" s="386"/>
      <c r="AH401" s="387"/>
      <c r="AI401" s="387"/>
      <c r="AJ401" s="386"/>
      <c r="AK401" s="386"/>
      <c r="AL401" s="387"/>
    </row>
    <row r="402" spans="2:38" x14ac:dyDescent="0.3">
      <c r="B402" s="54">
        <v>390</v>
      </c>
      <c r="C402" s="61">
        <v>12</v>
      </c>
      <c r="D402" s="61" t="s">
        <v>66</v>
      </c>
      <c r="E402" s="61" t="s">
        <v>4050</v>
      </c>
      <c r="F402" s="372" t="s">
        <v>4091</v>
      </c>
      <c r="G402" s="282"/>
      <c r="H402" s="203"/>
      <c r="I402" s="203"/>
      <c r="J402" s="203"/>
      <c r="K402" s="203"/>
      <c r="L402" s="283"/>
      <c r="M402" s="227"/>
      <c r="N402" s="227"/>
      <c r="O402" s="294"/>
      <c r="P402" s="294"/>
      <c r="Q402" s="304"/>
      <c r="R402" s="227"/>
      <c r="S402" s="283"/>
      <c r="T402" s="281"/>
      <c r="U402" s="227"/>
      <c r="V402" s="283"/>
      <c r="W402" s="281"/>
      <c r="X402" s="227"/>
      <c r="Y402" s="283"/>
      <c r="Z402" s="281"/>
      <c r="AA402" s="316"/>
      <c r="AB402" s="227"/>
      <c r="AC402" s="227"/>
      <c r="AD402" s="227"/>
      <c r="AE402" s="227"/>
      <c r="AF402" s="386"/>
      <c r="AG402" s="386"/>
      <c r="AH402" s="387"/>
      <c r="AI402" s="387"/>
      <c r="AJ402" s="386"/>
      <c r="AK402" s="386"/>
      <c r="AL402" s="387"/>
    </row>
    <row r="403" spans="2:38" x14ac:dyDescent="0.3">
      <c r="B403" s="54">
        <v>391</v>
      </c>
      <c r="C403" s="61">
        <v>13</v>
      </c>
      <c r="D403" s="61" t="s">
        <v>66</v>
      </c>
      <c r="E403" s="61" t="s">
        <v>4050</v>
      </c>
      <c r="F403" s="372" t="s">
        <v>4091</v>
      </c>
      <c r="G403" s="282"/>
      <c r="H403" s="203"/>
      <c r="I403" s="203"/>
      <c r="J403" s="203"/>
      <c r="K403" s="203"/>
      <c r="L403" s="283"/>
      <c r="M403" s="227"/>
      <c r="N403" s="227"/>
      <c r="O403" s="294"/>
      <c r="P403" s="294"/>
      <c r="Q403" s="304"/>
      <c r="R403" s="227"/>
      <c r="S403" s="283"/>
      <c r="T403" s="281"/>
      <c r="U403" s="227"/>
      <c r="V403" s="283"/>
      <c r="W403" s="281"/>
      <c r="X403" s="227"/>
      <c r="Y403" s="283"/>
      <c r="Z403" s="281"/>
      <c r="AA403" s="316"/>
      <c r="AB403" s="227"/>
      <c r="AC403" s="227"/>
      <c r="AD403" s="227"/>
      <c r="AE403" s="227"/>
      <c r="AF403" s="386"/>
      <c r="AG403" s="386"/>
      <c r="AH403" s="387"/>
      <c r="AI403" s="387"/>
      <c r="AJ403" s="386"/>
      <c r="AK403" s="386"/>
      <c r="AL403" s="387"/>
    </row>
    <row r="404" spans="2:38" x14ac:dyDescent="0.3">
      <c r="B404" s="54">
        <v>392</v>
      </c>
      <c r="C404" s="61">
        <v>14</v>
      </c>
      <c r="D404" s="61" t="s">
        <v>66</v>
      </c>
      <c r="E404" s="61" t="s">
        <v>4050</v>
      </c>
      <c r="F404" s="372" t="s">
        <v>4091</v>
      </c>
      <c r="G404" s="282"/>
      <c r="H404" s="203"/>
      <c r="I404" s="203"/>
      <c r="J404" s="203"/>
      <c r="K404" s="203"/>
      <c r="L404" s="283"/>
      <c r="M404" s="227"/>
      <c r="N404" s="227"/>
      <c r="O404" s="294"/>
      <c r="P404" s="294"/>
      <c r="Q404" s="304"/>
      <c r="R404" s="227"/>
      <c r="S404" s="283"/>
      <c r="T404" s="281"/>
      <c r="U404" s="227"/>
      <c r="V404" s="283"/>
      <c r="W404" s="281"/>
      <c r="X404" s="227"/>
      <c r="Y404" s="283"/>
      <c r="Z404" s="281"/>
      <c r="AA404" s="316"/>
      <c r="AB404" s="227"/>
      <c r="AC404" s="227"/>
      <c r="AD404" s="227"/>
      <c r="AE404" s="227"/>
      <c r="AF404" s="386"/>
      <c r="AG404" s="386"/>
      <c r="AH404" s="387"/>
      <c r="AI404" s="387"/>
      <c r="AJ404" s="386"/>
      <c r="AK404" s="386"/>
      <c r="AL404" s="387"/>
    </row>
    <row r="405" spans="2:38" ht="13.5" thickBot="1" x14ac:dyDescent="0.35">
      <c r="B405" s="54">
        <v>393</v>
      </c>
      <c r="C405" s="75">
        <v>15</v>
      </c>
      <c r="D405" s="76" t="s">
        <v>66</v>
      </c>
      <c r="E405" s="76" t="s">
        <v>4050</v>
      </c>
      <c r="F405" s="374" t="s">
        <v>4091</v>
      </c>
      <c r="G405" s="284"/>
      <c r="H405" s="205"/>
      <c r="I405" s="205"/>
      <c r="J405" s="205"/>
      <c r="K405" s="205"/>
      <c r="L405" s="285"/>
      <c r="M405" s="234"/>
      <c r="N405" s="234"/>
      <c r="O405" s="263"/>
      <c r="P405" s="263"/>
      <c r="Q405" s="305"/>
      <c r="R405" s="234"/>
      <c r="S405" s="285"/>
      <c r="T405" s="285"/>
      <c r="U405" s="234"/>
      <c r="V405" s="285"/>
      <c r="W405" s="285"/>
      <c r="X405" s="234"/>
      <c r="Y405" s="285"/>
      <c r="Z405" s="285"/>
      <c r="AA405" s="317"/>
      <c r="AB405" s="234"/>
      <c r="AC405" s="234"/>
      <c r="AD405" s="234"/>
      <c r="AE405" s="234"/>
      <c r="AF405" s="395"/>
      <c r="AG405" s="395"/>
      <c r="AH405" s="393"/>
      <c r="AI405" s="393"/>
      <c r="AJ405" s="395"/>
      <c r="AK405" s="395"/>
      <c r="AL405" s="393"/>
    </row>
    <row r="406" spans="2:38" x14ac:dyDescent="0.3">
      <c r="B406" s="54">
        <v>394</v>
      </c>
      <c r="C406" s="56">
        <v>1</v>
      </c>
      <c r="D406" s="56" t="s">
        <v>66</v>
      </c>
      <c r="E406" s="61" t="s">
        <v>4026</v>
      </c>
      <c r="F406" s="372" t="s">
        <v>4091</v>
      </c>
      <c r="G406" s="286"/>
      <c r="H406" s="200"/>
      <c r="I406" s="200"/>
      <c r="J406" s="200"/>
      <c r="K406" s="200"/>
      <c r="L406" s="287"/>
      <c r="M406" s="233"/>
      <c r="N406" s="233"/>
      <c r="O406" s="298"/>
      <c r="P406" s="298"/>
      <c r="Q406" s="306"/>
      <c r="R406" s="233"/>
      <c r="S406" s="287"/>
      <c r="T406" s="281"/>
      <c r="U406" s="233"/>
      <c r="V406" s="287"/>
      <c r="W406" s="281"/>
      <c r="X406" s="233"/>
      <c r="Y406" s="287"/>
      <c r="Z406" s="281"/>
      <c r="AA406" s="318"/>
      <c r="AB406" s="233"/>
      <c r="AC406" s="233"/>
      <c r="AD406" s="233"/>
      <c r="AE406" s="233"/>
      <c r="AF406" s="396"/>
      <c r="AG406" s="396"/>
      <c r="AH406" s="390"/>
      <c r="AI406" s="390"/>
      <c r="AJ406" s="396"/>
      <c r="AK406" s="396"/>
      <c r="AL406" s="390"/>
    </row>
    <row r="407" spans="2:38" x14ac:dyDescent="0.3">
      <c r="B407" s="54">
        <v>395</v>
      </c>
      <c r="C407" s="61">
        <v>2</v>
      </c>
      <c r="D407" s="61" t="s">
        <v>66</v>
      </c>
      <c r="E407" s="61" t="s">
        <v>4026</v>
      </c>
      <c r="F407" s="372" t="s">
        <v>4091</v>
      </c>
      <c r="G407" s="282"/>
      <c r="H407" s="203"/>
      <c r="I407" s="203"/>
      <c r="J407" s="203"/>
      <c r="K407" s="203"/>
      <c r="L407" s="283"/>
      <c r="M407" s="227"/>
      <c r="N407" s="227"/>
      <c r="O407" s="294"/>
      <c r="P407" s="294"/>
      <c r="Q407" s="304"/>
      <c r="R407" s="227"/>
      <c r="S407" s="283"/>
      <c r="T407" s="281"/>
      <c r="U407" s="227"/>
      <c r="V407" s="283"/>
      <c r="W407" s="281"/>
      <c r="X407" s="227"/>
      <c r="Y407" s="283"/>
      <c r="Z407" s="281"/>
      <c r="AA407" s="316"/>
      <c r="AB407" s="227"/>
      <c r="AC407" s="227"/>
      <c r="AD407" s="227"/>
      <c r="AE407" s="227"/>
      <c r="AF407" s="386"/>
      <c r="AG407" s="386"/>
      <c r="AH407" s="387"/>
      <c r="AI407" s="387"/>
      <c r="AJ407" s="386"/>
      <c r="AK407" s="386"/>
      <c r="AL407" s="387"/>
    </row>
    <row r="408" spans="2:38" x14ac:dyDescent="0.3">
      <c r="B408" s="54">
        <v>396</v>
      </c>
      <c r="C408" s="61">
        <v>3</v>
      </c>
      <c r="D408" s="61" t="s">
        <v>66</v>
      </c>
      <c r="E408" s="61" t="s">
        <v>4026</v>
      </c>
      <c r="F408" s="372" t="s">
        <v>4091</v>
      </c>
      <c r="G408" s="282"/>
      <c r="H408" s="203"/>
      <c r="I408" s="203"/>
      <c r="J408" s="203"/>
      <c r="K408" s="203"/>
      <c r="L408" s="283"/>
      <c r="M408" s="227"/>
      <c r="N408" s="227"/>
      <c r="O408" s="294"/>
      <c r="P408" s="294"/>
      <c r="Q408" s="304"/>
      <c r="R408" s="227"/>
      <c r="S408" s="283"/>
      <c r="T408" s="281"/>
      <c r="U408" s="227"/>
      <c r="V408" s="283"/>
      <c r="W408" s="281"/>
      <c r="X408" s="227"/>
      <c r="Y408" s="283"/>
      <c r="Z408" s="281"/>
      <c r="AA408" s="316"/>
      <c r="AB408" s="227"/>
      <c r="AC408" s="227"/>
      <c r="AD408" s="227"/>
      <c r="AE408" s="227"/>
      <c r="AF408" s="386"/>
      <c r="AG408" s="386"/>
      <c r="AH408" s="387"/>
      <c r="AI408" s="387"/>
      <c r="AJ408" s="386"/>
      <c r="AK408" s="386"/>
      <c r="AL408" s="387"/>
    </row>
    <row r="409" spans="2:38" x14ac:dyDescent="0.3">
      <c r="B409" s="54">
        <v>397</v>
      </c>
      <c r="C409" s="61">
        <v>4</v>
      </c>
      <c r="D409" s="61" t="s">
        <v>66</v>
      </c>
      <c r="E409" s="61" t="s">
        <v>4026</v>
      </c>
      <c r="F409" s="372" t="s">
        <v>4091</v>
      </c>
      <c r="G409" s="282"/>
      <c r="H409" s="203"/>
      <c r="I409" s="203"/>
      <c r="J409" s="203"/>
      <c r="K409" s="203"/>
      <c r="L409" s="283"/>
      <c r="M409" s="227"/>
      <c r="N409" s="227"/>
      <c r="O409" s="294"/>
      <c r="P409" s="294"/>
      <c r="Q409" s="304"/>
      <c r="R409" s="227"/>
      <c r="S409" s="283"/>
      <c r="T409" s="281"/>
      <c r="U409" s="227"/>
      <c r="V409" s="283"/>
      <c r="W409" s="281"/>
      <c r="X409" s="227"/>
      <c r="Y409" s="283"/>
      <c r="Z409" s="281"/>
      <c r="AA409" s="316"/>
      <c r="AB409" s="227"/>
      <c r="AC409" s="227"/>
      <c r="AD409" s="227"/>
      <c r="AE409" s="227"/>
      <c r="AF409" s="386"/>
      <c r="AG409" s="386"/>
      <c r="AH409" s="387"/>
      <c r="AI409" s="387"/>
      <c r="AJ409" s="386"/>
      <c r="AK409" s="386"/>
      <c r="AL409" s="387"/>
    </row>
    <row r="410" spans="2:38" x14ac:dyDescent="0.3">
      <c r="B410" s="54">
        <v>398</v>
      </c>
      <c r="C410" s="61">
        <v>5</v>
      </c>
      <c r="D410" s="61" t="s">
        <v>66</v>
      </c>
      <c r="E410" s="61" t="s">
        <v>4026</v>
      </c>
      <c r="F410" s="372" t="s">
        <v>4091</v>
      </c>
      <c r="G410" s="282"/>
      <c r="H410" s="203"/>
      <c r="I410" s="203"/>
      <c r="J410" s="203"/>
      <c r="K410" s="203"/>
      <c r="L410" s="283"/>
      <c r="M410" s="227"/>
      <c r="N410" s="227"/>
      <c r="O410" s="294"/>
      <c r="P410" s="294"/>
      <c r="Q410" s="304"/>
      <c r="R410" s="227"/>
      <c r="S410" s="283"/>
      <c r="T410" s="281"/>
      <c r="U410" s="227"/>
      <c r="V410" s="283"/>
      <c r="W410" s="281"/>
      <c r="X410" s="227"/>
      <c r="Y410" s="283"/>
      <c r="Z410" s="281"/>
      <c r="AA410" s="316"/>
      <c r="AB410" s="227"/>
      <c r="AC410" s="227"/>
      <c r="AD410" s="227"/>
      <c r="AE410" s="227"/>
      <c r="AF410" s="386"/>
      <c r="AG410" s="386"/>
      <c r="AH410" s="387"/>
      <c r="AI410" s="387"/>
      <c r="AJ410" s="386"/>
      <c r="AK410" s="386"/>
      <c r="AL410" s="387"/>
    </row>
    <row r="411" spans="2:38" x14ac:dyDescent="0.3">
      <c r="B411" s="54">
        <v>399</v>
      </c>
      <c r="C411" s="61">
        <v>6</v>
      </c>
      <c r="D411" s="61" t="s">
        <v>66</v>
      </c>
      <c r="E411" s="61" t="s">
        <v>4026</v>
      </c>
      <c r="F411" s="372" t="s">
        <v>4091</v>
      </c>
      <c r="G411" s="282"/>
      <c r="H411" s="203"/>
      <c r="I411" s="203"/>
      <c r="J411" s="203"/>
      <c r="K411" s="203"/>
      <c r="L411" s="283"/>
      <c r="M411" s="227"/>
      <c r="N411" s="227"/>
      <c r="O411" s="294"/>
      <c r="P411" s="294"/>
      <c r="Q411" s="304"/>
      <c r="R411" s="227"/>
      <c r="S411" s="283"/>
      <c r="T411" s="281"/>
      <c r="U411" s="227"/>
      <c r="V411" s="283"/>
      <c r="W411" s="281"/>
      <c r="X411" s="227"/>
      <c r="Y411" s="283"/>
      <c r="Z411" s="281"/>
      <c r="AA411" s="316"/>
      <c r="AB411" s="227"/>
      <c r="AC411" s="227"/>
      <c r="AD411" s="227"/>
      <c r="AE411" s="227"/>
      <c r="AF411" s="386"/>
      <c r="AG411" s="386"/>
      <c r="AH411" s="387"/>
      <c r="AI411" s="387"/>
      <c r="AJ411" s="386"/>
      <c r="AK411" s="386"/>
      <c r="AL411" s="387"/>
    </row>
    <row r="412" spans="2:38" x14ac:dyDescent="0.3">
      <c r="B412" s="54">
        <v>400</v>
      </c>
      <c r="C412" s="61">
        <v>7</v>
      </c>
      <c r="D412" s="61" t="s">
        <v>66</v>
      </c>
      <c r="E412" s="61" t="s">
        <v>4026</v>
      </c>
      <c r="F412" s="372" t="s">
        <v>4091</v>
      </c>
      <c r="G412" s="282"/>
      <c r="H412" s="203"/>
      <c r="I412" s="203"/>
      <c r="J412" s="203"/>
      <c r="K412" s="203"/>
      <c r="L412" s="283"/>
      <c r="M412" s="227"/>
      <c r="N412" s="227"/>
      <c r="O412" s="294"/>
      <c r="P412" s="294"/>
      <c r="Q412" s="304"/>
      <c r="R412" s="227"/>
      <c r="S412" s="283"/>
      <c r="T412" s="281"/>
      <c r="U412" s="227"/>
      <c r="V412" s="283"/>
      <c r="W412" s="281"/>
      <c r="X412" s="227"/>
      <c r="Y412" s="283"/>
      <c r="Z412" s="281"/>
      <c r="AA412" s="316"/>
      <c r="AB412" s="227"/>
      <c r="AC412" s="227"/>
      <c r="AD412" s="227"/>
      <c r="AE412" s="227"/>
      <c r="AF412" s="386"/>
      <c r="AG412" s="386"/>
      <c r="AH412" s="387"/>
      <c r="AI412" s="387"/>
      <c r="AJ412" s="386"/>
      <c r="AK412" s="386"/>
      <c r="AL412" s="387"/>
    </row>
    <row r="413" spans="2:38" x14ac:dyDescent="0.3">
      <c r="B413" s="54">
        <v>401</v>
      </c>
      <c r="C413" s="61">
        <v>8</v>
      </c>
      <c r="D413" s="61" t="s">
        <v>66</v>
      </c>
      <c r="E413" s="61" t="s">
        <v>4026</v>
      </c>
      <c r="F413" s="372" t="s">
        <v>4091</v>
      </c>
      <c r="G413" s="282"/>
      <c r="H413" s="203"/>
      <c r="I413" s="203"/>
      <c r="J413" s="203"/>
      <c r="K413" s="203"/>
      <c r="L413" s="283"/>
      <c r="M413" s="227"/>
      <c r="N413" s="227"/>
      <c r="O413" s="294"/>
      <c r="P413" s="294"/>
      <c r="Q413" s="304"/>
      <c r="R413" s="227"/>
      <c r="S413" s="283"/>
      <c r="T413" s="281"/>
      <c r="U413" s="227"/>
      <c r="V413" s="283"/>
      <c r="W413" s="281"/>
      <c r="X413" s="227"/>
      <c r="Y413" s="283"/>
      <c r="Z413" s="281"/>
      <c r="AA413" s="316"/>
      <c r="AB413" s="227"/>
      <c r="AC413" s="227"/>
      <c r="AD413" s="227"/>
      <c r="AE413" s="227"/>
      <c r="AF413" s="386"/>
      <c r="AG413" s="386"/>
      <c r="AH413" s="387"/>
      <c r="AI413" s="387"/>
      <c r="AJ413" s="386"/>
      <c r="AK413" s="386"/>
      <c r="AL413" s="387"/>
    </row>
    <row r="414" spans="2:38" x14ac:dyDescent="0.3">
      <c r="B414" s="54">
        <v>402</v>
      </c>
      <c r="C414" s="61">
        <v>9</v>
      </c>
      <c r="D414" s="61" t="s">
        <v>66</v>
      </c>
      <c r="E414" s="61" t="s">
        <v>4026</v>
      </c>
      <c r="F414" s="372" t="s">
        <v>4091</v>
      </c>
      <c r="G414" s="282"/>
      <c r="H414" s="203"/>
      <c r="I414" s="203"/>
      <c r="J414" s="203"/>
      <c r="K414" s="203"/>
      <c r="L414" s="283"/>
      <c r="M414" s="227"/>
      <c r="N414" s="227"/>
      <c r="O414" s="294"/>
      <c r="P414" s="294"/>
      <c r="Q414" s="304"/>
      <c r="R414" s="227"/>
      <c r="S414" s="283"/>
      <c r="T414" s="281"/>
      <c r="U414" s="227"/>
      <c r="V414" s="283"/>
      <c r="W414" s="281"/>
      <c r="X414" s="227"/>
      <c r="Y414" s="283"/>
      <c r="Z414" s="281"/>
      <c r="AA414" s="316"/>
      <c r="AB414" s="227"/>
      <c r="AC414" s="227"/>
      <c r="AD414" s="227"/>
      <c r="AE414" s="227"/>
      <c r="AF414" s="386"/>
      <c r="AG414" s="386"/>
      <c r="AH414" s="387"/>
      <c r="AI414" s="387"/>
      <c r="AJ414" s="386"/>
      <c r="AK414" s="386"/>
      <c r="AL414" s="387"/>
    </row>
    <row r="415" spans="2:38" x14ac:dyDescent="0.3">
      <c r="B415" s="54">
        <v>403</v>
      </c>
      <c r="C415" s="61">
        <v>10</v>
      </c>
      <c r="D415" s="61" t="s">
        <v>66</v>
      </c>
      <c r="E415" s="61" t="s">
        <v>4026</v>
      </c>
      <c r="F415" s="372" t="s">
        <v>4091</v>
      </c>
      <c r="G415" s="282"/>
      <c r="H415" s="203"/>
      <c r="I415" s="203"/>
      <c r="J415" s="203"/>
      <c r="K415" s="203"/>
      <c r="L415" s="283"/>
      <c r="M415" s="227"/>
      <c r="N415" s="227"/>
      <c r="O415" s="294"/>
      <c r="P415" s="294"/>
      <c r="Q415" s="304"/>
      <c r="R415" s="227"/>
      <c r="S415" s="283"/>
      <c r="T415" s="281"/>
      <c r="U415" s="227"/>
      <c r="V415" s="283"/>
      <c r="W415" s="281"/>
      <c r="X415" s="227"/>
      <c r="Y415" s="283"/>
      <c r="Z415" s="281"/>
      <c r="AA415" s="316"/>
      <c r="AB415" s="227"/>
      <c r="AC415" s="227"/>
      <c r="AD415" s="227"/>
      <c r="AE415" s="227"/>
      <c r="AF415" s="386"/>
      <c r="AG415" s="386"/>
      <c r="AH415" s="387"/>
      <c r="AI415" s="387"/>
      <c r="AJ415" s="386"/>
      <c r="AK415" s="386"/>
      <c r="AL415" s="387"/>
    </row>
    <row r="416" spans="2:38" x14ac:dyDescent="0.3">
      <c r="B416" s="54">
        <v>404</v>
      </c>
      <c r="C416" s="61">
        <v>11</v>
      </c>
      <c r="D416" s="61" t="s">
        <v>66</v>
      </c>
      <c r="E416" s="61" t="s">
        <v>4026</v>
      </c>
      <c r="F416" s="372" t="s">
        <v>4091</v>
      </c>
      <c r="G416" s="282"/>
      <c r="H416" s="203"/>
      <c r="I416" s="203"/>
      <c r="J416" s="203"/>
      <c r="K416" s="203"/>
      <c r="L416" s="283"/>
      <c r="M416" s="227"/>
      <c r="N416" s="227"/>
      <c r="O416" s="294"/>
      <c r="P416" s="294"/>
      <c r="Q416" s="304"/>
      <c r="R416" s="227"/>
      <c r="S416" s="283"/>
      <c r="T416" s="281"/>
      <c r="U416" s="227"/>
      <c r="V416" s="283"/>
      <c r="W416" s="281"/>
      <c r="X416" s="227"/>
      <c r="Y416" s="283"/>
      <c r="Z416" s="281"/>
      <c r="AA416" s="316"/>
      <c r="AB416" s="227"/>
      <c r="AC416" s="227"/>
      <c r="AD416" s="227"/>
      <c r="AE416" s="227"/>
      <c r="AF416" s="386"/>
      <c r="AG416" s="386"/>
      <c r="AH416" s="387"/>
      <c r="AI416" s="387"/>
      <c r="AJ416" s="386"/>
      <c r="AK416" s="386"/>
      <c r="AL416" s="387"/>
    </row>
    <row r="417" spans="2:38" x14ac:dyDescent="0.3">
      <c r="B417" s="54">
        <v>405</v>
      </c>
      <c r="C417" s="61">
        <v>12</v>
      </c>
      <c r="D417" s="61" t="s">
        <v>66</v>
      </c>
      <c r="E417" s="61" t="s">
        <v>4026</v>
      </c>
      <c r="F417" s="372" t="s">
        <v>4091</v>
      </c>
      <c r="G417" s="282"/>
      <c r="H417" s="203"/>
      <c r="I417" s="203"/>
      <c r="J417" s="203"/>
      <c r="K417" s="203"/>
      <c r="L417" s="283"/>
      <c r="M417" s="227"/>
      <c r="N417" s="227"/>
      <c r="O417" s="294"/>
      <c r="P417" s="294"/>
      <c r="Q417" s="304"/>
      <c r="R417" s="227"/>
      <c r="S417" s="283"/>
      <c r="T417" s="281"/>
      <c r="U417" s="227"/>
      <c r="V417" s="283"/>
      <c r="W417" s="281"/>
      <c r="X417" s="227"/>
      <c r="Y417" s="283"/>
      <c r="Z417" s="281"/>
      <c r="AA417" s="316"/>
      <c r="AB417" s="227"/>
      <c r="AC417" s="227"/>
      <c r="AD417" s="227"/>
      <c r="AE417" s="227"/>
      <c r="AF417" s="386"/>
      <c r="AG417" s="386"/>
      <c r="AH417" s="387"/>
      <c r="AI417" s="387"/>
      <c r="AJ417" s="386"/>
      <c r="AK417" s="386"/>
      <c r="AL417" s="387"/>
    </row>
    <row r="418" spans="2:38" x14ac:dyDescent="0.3">
      <c r="B418" s="54">
        <v>406</v>
      </c>
      <c r="C418" s="61">
        <v>13</v>
      </c>
      <c r="D418" s="61" t="s">
        <v>66</v>
      </c>
      <c r="E418" s="61" t="s">
        <v>4026</v>
      </c>
      <c r="F418" s="372" t="s">
        <v>4091</v>
      </c>
      <c r="G418" s="282"/>
      <c r="H418" s="203"/>
      <c r="I418" s="203"/>
      <c r="J418" s="203"/>
      <c r="K418" s="203"/>
      <c r="L418" s="283"/>
      <c r="M418" s="227"/>
      <c r="N418" s="227"/>
      <c r="O418" s="294"/>
      <c r="P418" s="294"/>
      <c r="Q418" s="304"/>
      <c r="R418" s="227"/>
      <c r="S418" s="283"/>
      <c r="T418" s="281"/>
      <c r="U418" s="227"/>
      <c r="V418" s="283"/>
      <c r="W418" s="281"/>
      <c r="X418" s="227"/>
      <c r="Y418" s="283"/>
      <c r="Z418" s="281"/>
      <c r="AA418" s="316"/>
      <c r="AB418" s="227"/>
      <c r="AC418" s="227"/>
      <c r="AD418" s="227"/>
      <c r="AE418" s="227"/>
      <c r="AF418" s="386"/>
      <c r="AG418" s="386"/>
      <c r="AH418" s="387"/>
      <c r="AI418" s="387"/>
      <c r="AJ418" s="386"/>
      <c r="AK418" s="386"/>
      <c r="AL418" s="387"/>
    </row>
    <row r="419" spans="2:38" x14ac:dyDescent="0.3">
      <c r="B419" s="54">
        <v>407</v>
      </c>
      <c r="C419" s="61">
        <v>14</v>
      </c>
      <c r="D419" s="61" t="s">
        <v>66</v>
      </c>
      <c r="E419" s="61" t="s">
        <v>4026</v>
      </c>
      <c r="F419" s="372" t="s">
        <v>4091</v>
      </c>
      <c r="G419" s="282"/>
      <c r="H419" s="203"/>
      <c r="I419" s="203"/>
      <c r="J419" s="203"/>
      <c r="K419" s="203"/>
      <c r="L419" s="283"/>
      <c r="M419" s="227"/>
      <c r="N419" s="227"/>
      <c r="O419" s="294"/>
      <c r="P419" s="294"/>
      <c r="Q419" s="304"/>
      <c r="R419" s="227"/>
      <c r="S419" s="283"/>
      <c r="T419" s="281"/>
      <c r="U419" s="227"/>
      <c r="V419" s="283"/>
      <c r="W419" s="281"/>
      <c r="X419" s="227"/>
      <c r="Y419" s="283"/>
      <c r="Z419" s="281"/>
      <c r="AA419" s="316"/>
      <c r="AB419" s="227"/>
      <c r="AC419" s="227"/>
      <c r="AD419" s="227"/>
      <c r="AE419" s="227"/>
      <c r="AF419" s="386"/>
      <c r="AG419" s="386"/>
      <c r="AH419" s="387"/>
      <c r="AI419" s="387"/>
      <c r="AJ419" s="386"/>
      <c r="AK419" s="386"/>
      <c r="AL419" s="387"/>
    </row>
    <row r="420" spans="2:38" ht="13.5" thickBot="1" x14ac:dyDescent="0.35">
      <c r="B420" s="54">
        <v>408</v>
      </c>
      <c r="C420" s="61">
        <v>15</v>
      </c>
      <c r="D420" s="75" t="s">
        <v>66</v>
      </c>
      <c r="E420" s="76" t="s">
        <v>4026</v>
      </c>
      <c r="F420" s="374" t="s">
        <v>4091</v>
      </c>
      <c r="G420" s="284"/>
      <c r="H420" s="205"/>
      <c r="I420" s="205"/>
      <c r="J420" s="205"/>
      <c r="K420" s="205"/>
      <c r="L420" s="285"/>
      <c r="M420" s="234"/>
      <c r="N420" s="234"/>
      <c r="O420" s="263"/>
      <c r="P420" s="263"/>
      <c r="Q420" s="305"/>
      <c r="R420" s="234"/>
      <c r="S420" s="285"/>
      <c r="T420" s="285"/>
      <c r="U420" s="234"/>
      <c r="V420" s="285"/>
      <c r="W420" s="285"/>
      <c r="X420" s="234"/>
      <c r="Y420" s="285"/>
      <c r="Z420" s="285"/>
      <c r="AA420" s="317"/>
      <c r="AB420" s="234"/>
      <c r="AC420" s="234"/>
      <c r="AD420" s="234"/>
      <c r="AE420" s="234"/>
      <c r="AF420" s="395"/>
      <c r="AG420" s="395"/>
      <c r="AH420" s="393"/>
      <c r="AI420" s="393"/>
      <c r="AJ420" s="395"/>
      <c r="AK420" s="395"/>
      <c r="AL420" s="393"/>
    </row>
    <row r="421" spans="2:38" x14ac:dyDescent="0.3">
      <c r="B421" s="54">
        <v>409</v>
      </c>
      <c r="C421" s="72" t="s">
        <v>4033</v>
      </c>
      <c r="D421" s="72" t="s">
        <v>66</v>
      </c>
      <c r="E421" s="61" t="s">
        <v>4034</v>
      </c>
      <c r="F421" s="372" t="s">
        <v>4092</v>
      </c>
      <c r="G421" s="282"/>
      <c r="H421" s="200"/>
      <c r="I421" s="200"/>
      <c r="J421" s="203"/>
      <c r="K421" s="203"/>
      <c r="L421" s="283"/>
      <c r="M421" s="292"/>
      <c r="N421" s="227"/>
      <c r="O421" s="297"/>
      <c r="P421" s="297"/>
      <c r="Q421" s="307"/>
      <c r="R421" s="227"/>
      <c r="S421" s="283"/>
      <c r="T421" s="281"/>
      <c r="U421" s="227"/>
      <c r="V421" s="283"/>
      <c r="W421" s="281"/>
      <c r="X421" s="227"/>
      <c r="Y421" s="283"/>
      <c r="Z421" s="281"/>
      <c r="AA421" s="316"/>
      <c r="AB421" s="227"/>
      <c r="AC421" s="227"/>
      <c r="AD421" s="227"/>
      <c r="AE421" s="227"/>
      <c r="AF421" s="387"/>
      <c r="AG421" s="387"/>
      <c r="AH421" s="392"/>
      <c r="AI421" s="385"/>
      <c r="AJ421" s="387"/>
      <c r="AK421" s="387"/>
      <c r="AL421" s="392"/>
    </row>
    <row r="422" spans="2:38" x14ac:dyDescent="0.3">
      <c r="B422" s="54">
        <v>410</v>
      </c>
      <c r="C422" s="61">
        <v>2</v>
      </c>
      <c r="D422" s="61" t="s">
        <v>66</v>
      </c>
      <c r="E422" s="61" t="s">
        <v>4034</v>
      </c>
      <c r="F422" s="372" t="s">
        <v>4092</v>
      </c>
      <c r="G422" s="282"/>
      <c r="H422" s="203"/>
      <c r="I422" s="203"/>
      <c r="J422" s="203"/>
      <c r="K422" s="203"/>
      <c r="L422" s="283"/>
      <c r="M422" s="292"/>
      <c r="N422" s="227"/>
      <c r="O422" s="297"/>
      <c r="P422" s="297"/>
      <c r="Q422" s="307"/>
      <c r="R422" s="227"/>
      <c r="S422" s="283"/>
      <c r="T422" s="281"/>
      <c r="U422" s="227"/>
      <c r="V422" s="283"/>
      <c r="W422" s="281"/>
      <c r="X422" s="227"/>
      <c r="Y422" s="283"/>
      <c r="Z422" s="281"/>
      <c r="AA422" s="316"/>
      <c r="AB422" s="227"/>
      <c r="AC422" s="227"/>
      <c r="AD422" s="227"/>
      <c r="AE422" s="227"/>
      <c r="AF422" s="387"/>
      <c r="AG422" s="387"/>
      <c r="AH422" s="392"/>
      <c r="AI422" s="387"/>
      <c r="AJ422" s="387"/>
      <c r="AK422" s="387"/>
      <c r="AL422" s="392"/>
    </row>
    <row r="423" spans="2:38" x14ac:dyDescent="0.3">
      <c r="B423" s="54">
        <v>411</v>
      </c>
      <c r="C423" s="61">
        <v>3</v>
      </c>
      <c r="D423" s="61" t="s">
        <v>66</v>
      </c>
      <c r="E423" s="61" t="s">
        <v>4034</v>
      </c>
      <c r="F423" s="372" t="s">
        <v>4092</v>
      </c>
      <c r="G423" s="282"/>
      <c r="H423" s="203"/>
      <c r="I423" s="203"/>
      <c r="J423" s="203"/>
      <c r="K423" s="203"/>
      <c r="L423" s="283"/>
      <c r="M423" s="292"/>
      <c r="N423" s="227"/>
      <c r="O423" s="297"/>
      <c r="P423" s="297"/>
      <c r="Q423" s="307"/>
      <c r="R423" s="227"/>
      <c r="S423" s="283"/>
      <c r="T423" s="281"/>
      <c r="U423" s="227"/>
      <c r="V423" s="283"/>
      <c r="W423" s="281"/>
      <c r="X423" s="227"/>
      <c r="Y423" s="283"/>
      <c r="Z423" s="281"/>
      <c r="AA423" s="316"/>
      <c r="AB423" s="227"/>
      <c r="AC423" s="227"/>
      <c r="AD423" s="227"/>
      <c r="AE423" s="227"/>
      <c r="AF423" s="387"/>
      <c r="AG423" s="387"/>
      <c r="AH423" s="392"/>
      <c r="AI423" s="387"/>
      <c r="AJ423" s="387"/>
      <c r="AK423" s="387"/>
      <c r="AL423" s="392"/>
    </row>
    <row r="424" spans="2:38" x14ac:dyDescent="0.3">
      <c r="B424" s="54">
        <v>412</v>
      </c>
      <c r="C424" s="61">
        <v>4</v>
      </c>
      <c r="D424" s="61" t="s">
        <v>66</v>
      </c>
      <c r="E424" s="61" t="s">
        <v>4034</v>
      </c>
      <c r="F424" s="372" t="s">
        <v>4092</v>
      </c>
      <c r="G424" s="282"/>
      <c r="H424" s="203"/>
      <c r="I424" s="203"/>
      <c r="J424" s="203"/>
      <c r="K424" s="203"/>
      <c r="L424" s="283"/>
      <c r="M424" s="292"/>
      <c r="N424" s="227"/>
      <c r="O424" s="297"/>
      <c r="P424" s="297"/>
      <c r="Q424" s="307"/>
      <c r="R424" s="227"/>
      <c r="S424" s="283"/>
      <c r="T424" s="281"/>
      <c r="U424" s="227"/>
      <c r="V424" s="283"/>
      <c r="W424" s="281"/>
      <c r="X424" s="227"/>
      <c r="Y424" s="283"/>
      <c r="Z424" s="281"/>
      <c r="AA424" s="316"/>
      <c r="AB424" s="227"/>
      <c r="AC424" s="227"/>
      <c r="AD424" s="227"/>
      <c r="AE424" s="227"/>
      <c r="AF424" s="387"/>
      <c r="AG424" s="387"/>
      <c r="AH424" s="392"/>
      <c r="AI424" s="387"/>
      <c r="AJ424" s="387"/>
      <c r="AK424" s="387"/>
      <c r="AL424" s="392"/>
    </row>
    <row r="425" spans="2:38" x14ac:dyDescent="0.3">
      <c r="B425" s="54">
        <v>413</v>
      </c>
      <c r="C425" s="61">
        <v>5</v>
      </c>
      <c r="D425" s="61" t="s">
        <v>66</v>
      </c>
      <c r="E425" s="61" t="s">
        <v>4034</v>
      </c>
      <c r="F425" s="372" t="s">
        <v>4092</v>
      </c>
      <c r="G425" s="282"/>
      <c r="H425" s="203"/>
      <c r="I425" s="203"/>
      <c r="J425" s="203"/>
      <c r="K425" s="203"/>
      <c r="L425" s="283"/>
      <c r="M425" s="292"/>
      <c r="N425" s="227"/>
      <c r="O425" s="297"/>
      <c r="P425" s="297"/>
      <c r="Q425" s="307"/>
      <c r="R425" s="227"/>
      <c r="S425" s="283"/>
      <c r="T425" s="281"/>
      <c r="U425" s="227"/>
      <c r="V425" s="283"/>
      <c r="W425" s="281"/>
      <c r="X425" s="227"/>
      <c r="Y425" s="283"/>
      <c r="Z425" s="281"/>
      <c r="AA425" s="316"/>
      <c r="AB425" s="227"/>
      <c r="AC425" s="227"/>
      <c r="AD425" s="227"/>
      <c r="AE425" s="227"/>
      <c r="AF425" s="387"/>
      <c r="AG425" s="387"/>
      <c r="AH425" s="392"/>
      <c r="AI425" s="387"/>
      <c r="AJ425" s="387"/>
      <c r="AK425" s="387"/>
      <c r="AL425" s="392"/>
    </row>
    <row r="426" spans="2:38" x14ac:dyDescent="0.3">
      <c r="B426" s="54">
        <v>414</v>
      </c>
      <c r="C426" s="61">
        <v>6</v>
      </c>
      <c r="D426" s="61" t="s">
        <v>66</v>
      </c>
      <c r="E426" s="61" t="s">
        <v>4034</v>
      </c>
      <c r="F426" s="372" t="s">
        <v>4092</v>
      </c>
      <c r="G426" s="282"/>
      <c r="H426" s="203"/>
      <c r="I426" s="203"/>
      <c r="J426" s="203"/>
      <c r="K426" s="203"/>
      <c r="L426" s="283"/>
      <c r="M426" s="292"/>
      <c r="N426" s="227"/>
      <c r="O426" s="297"/>
      <c r="P426" s="297"/>
      <c r="Q426" s="307"/>
      <c r="R426" s="227"/>
      <c r="S426" s="283"/>
      <c r="T426" s="281"/>
      <c r="U426" s="227"/>
      <c r="V426" s="283"/>
      <c r="W426" s="281"/>
      <c r="X426" s="227"/>
      <c r="Y426" s="283"/>
      <c r="Z426" s="281"/>
      <c r="AA426" s="316"/>
      <c r="AB426" s="227"/>
      <c r="AC426" s="227"/>
      <c r="AD426" s="227"/>
      <c r="AE426" s="227"/>
      <c r="AF426" s="387"/>
      <c r="AG426" s="387"/>
      <c r="AH426" s="392"/>
      <c r="AI426" s="387"/>
      <c r="AJ426" s="387"/>
      <c r="AK426" s="387"/>
      <c r="AL426" s="392"/>
    </row>
    <row r="427" spans="2:38" x14ac:dyDescent="0.3">
      <c r="B427" s="54">
        <v>415</v>
      </c>
      <c r="C427" s="61">
        <v>7</v>
      </c>
      <c r="D427" s="61" t="s">
        <v>66</v>
      </c>
      <c r="E427" s="61" t="s">
        <v>4034</v>
      </c>
      <c r="F427" s="372" t="s">
        <v>4092</v>
      </c>
      <c r="G427" s="282"/>
      <c r="H427" s="203"/>
      <c r="I427" s="203"/>
      <c r="J427" s="203"/>
      <c r="K427" s="203"/>
      <c r="L427" s="283"/>
      <c r="M427" s="292"/>
      <c r="N427" s="227"/>
      <c r="O427" s="297"/>
      <c r="P427" s="297"/>
      <c r="Q427" s="307"/>
      <c r="R427" s="227"/>
      <c r="S427" s="283"/>
      <c r="T427" s="281"/>
      <c r="U427" s="227"/>
      <c r="V427" s="283"/>
      <c r="W427" s="281"/>
      <c r="X427" s="227"/>
      <c r="Y427" s="283"/>
      <c r="Z427" s="281"/>
      <c r="AA427" s="316"/>
      <c r="AB427" s="227"/>
      <c r="AC427" s="227"/>
      <c r="AD427" s="227"/>
      <c r="AE427" s="227"/>
      <c r="AF427" s="387"/>
      <c r="AG427" s="387"/>
      <c r="AH427" s="392"/>
      <c r="AI427" s="387"/>
      <c r="AJ427" s="387"/>
      <c r="AK427" s="387"/>
      <c r="AL427" s="392"/>
    </row>
    <row r="428" spans="2:38" x14ac:dyDescent="0.3">
      <c r="B428" s="54">
        <v>416</v>
      </c>
      <c r="C428" s="61">
        <v>8</v>
      </c>
      <c r="D428" s="61" t="s">
        <v>66</v>
      </c>
      <c r="E428" s="61" t="s">
        <v>4034</v>
      </c>
      <c r="F428" s="372" t="s">
        <v>4092</v>
      </c>
      <c r="G428" s="282"/>
      <c r="H428" s="203"/>
      <c r="I428" s="203"/>
      <c r="J428" s="203"/>
      <c r="K428" s="203"/>
      <c r="L428" s="283"/>
      <c r="M428" s="292"/>
      <c r="N428" s="227"/>
      <c r="O428" s="297"/>
      <c r="P428" s="297"/>
      <c r="Q428" s="307"/>
      <c r="R428" s="227"/>
      <c r="S428" s="283"/>
      <c r="T428" s="281"/>
      <c r="U428" s="227"/>
      <c r="V428" s="283"/>
      <c r="W428" s="281"/>
      <c r="X428" s="227"/>
      <c r="Y428" s="283"/>
      <c r="Z428" s="281"/>
      <c r="AA428" s="316"/>
      <c r="AB428" s="227"/>
      <c r="AC428" s="227"/>
      <c r="AD428" s="227"/>
      <c r="AE428" s="227"/>
      <c r="AF428" s="387"/>
      <c r="AG428" s="387"/>
      <c r="AH428" s="392"/>
      <c r="AI428" s="387"/>
      <c r="AJ428" s="387"/>
      <c r="AK428" s="387"/>
      <c r="AL428" s="392"/>
    </row>
    <row r="429" spans="2:38" x14ac:dyDescent="0.3">
      <c r="B429" s="54">
        <v>417</v>
      </c>
      <c r="C429" s="61">
        <v>9</v>
      </c>
      <c r="D429" s="61" t="s">
        <v>66</v>
      </c>
      <c r="E429" s="61" t="s">
        <v>4034</v>
      </c>
      <c r="F429" s="372" t="s">
        <v>4092</v>
      </c>
      <c r="G429" s="282"/>
      <c r="H429" s="203"/>
      <c r="I429" s="203"/>
      <c r="J429" s="203"/>
      <c r="K429" s="203"/>
      <c r="L429" s="283"/>
      <c r="M429" s="292"/>
      <c r="N429" s="227"/>
      <c r="O429" s="297"/>
      <c r="P429" s="297"/>
      <c r="Q429" s="307"/>
      <c r="R429" s="227"/>
      <c r="S429" s="283"/>
      <c r="T429" s="281"/>
      <c r="U429" s="227"/>
      <c r="V429" s="283"/>
      <c r="W429" s="281"/>
      <c r="X429" s="227"/>
      <c r="Y429" s="283"/>
      <c r="Z429" s="281"/>
      <c r="AA429" s="316"/>
      <c r="AB429" s="227"/>
      <c r="AC429" s="227"/>
      <c r="AD429" s="227"/>
      <c r="AE429" s="227"/>
      <c r="AF429" s="387"/>
      <c r="AG429" s="387"/>
      <c r="AH429" s="392"/>
      <c r="AI429" s="387"/>
      <c r="AJ429" s="387"/>
      <c r="AK429" s="387"/>
      <c r="AL429" s="392"/>
    </row>
    <row r="430" spans="2:38" x14ac:dyDescent="0.3">
      <c r="B430" s="54">
        <v>418</v>
      </c>
      <c r="C430" s="61">
        <v>10</v>
      </c>
      <c r="D430" s="61" t="s">
        <v>66</v>
      </c>
      <c r="E430" s="61" t="s">
        <v>4034</v>
      </c>
      <c r="F430" s="372" t="s">
        <v>4092</v>
      </c>
      <c r="G430" s="282"/>
      <c r="H430" s="203"/>
      <c r="I430" s="203"/>
      <c r="J430" s="203"/>
      <c r="K430" s="203"/>
      <c r="L430" s="283"/>
      <c r="M430" s="292"/>
      <c r="N430" s="227"/>
      <c r="O430" s="297"/>
      <c r="P430" s="297"/>
      <c r="Q430" s="307"/>
      <c r="R430" s="227"/>
      <c r="S430" s="283"/>
      <c r="T430" s="281"/>
      <c r="U430" s="227"/>
      <c r="V430" s="283"/>
      <c r="W430" s="281"/>
      <c r="X430" s="227"/>
      <c r="Y430" s="283"/>
      <c r="Z430" s="281"/>
      <c r="AA430" s="316"/>
      <c r="AB430" s="227"/>
      <c r="AC430" s="227"/>
      <c r="AD430" s="227"/>
      <c r="AE430" s="227"/>
      <c r="AF430" s="387"/>
      <c r="AG430" s="387"/>
      <c r="AH430" s="392"/>
      <c r="AI430" s="387"/>
      <c r="AJ430" s="387"/>
      <c r="AK430" s="387"/>
      <c r="AL430" s="392"/>
    </row>
    <row r="431" spans="2:38" x14ac:dyDescent="0.3">
      <c r="B431" s="54">
        <v>419</v>
      </c>
      <c r="C431" s="61">
        <v>11</v>
      </c>
      <c r="D431" s="61" t="s">
        <v>66</v>
      </c>
      <c r="E431" s="61" t="s">
        <v>4034</v>
      </c>
      <c r="F431" s="372" t="s">
        <v>4092</v>
      </c>
      <c r="G431" s="282"/>
      <c r="H431" s="203"/>
      <c r="I431" s="203"/>
      <c r="J431" s="203"/>
      <c r="K431" s="203"/>
      <c r="L431" s="283"/>
      <c r="M431" s="292"/>
      <c r="N431" s="227"/>
      <c r="O431" s="297"/>
      <c r="P431" s="297"/>
      <c r="Q431" s="307"/>
      <c r="R431" s="227"/>
      <c r="S431" s="283"/>
      <c r="T431" s="281"/>
      <c r="U431" s="227"/>
      <c r="V431" s="283"/>
      <c r="W431" s="281"/>
      <c r="X431" s="227"/>
      <c r="Y431" s="283"/>
      <c r="Z431" s="281"/>
      <c r="AA431" s="316"/>
      <c r="AB431" s="227"/>
      <c r="AC431" s="227"/>
      <c r="AD431" s="227"/>
      <c r="AE431" s="227"/>
      <c r="AF431" s="387"/>
      <c r="AG431" s="387"/>
      <c r="AH431" s="392"/>
      <c r="AI431" s="387"/>
      <c r="AJ431" s="387"/>
      <c r="AK431" s="387"/>
      <c r="AL431" s="392"/>
    </row>
    <row r="432" spans="2:38" x14ac:dyDescent="0.3">
      <c r="B432" s="54">
        <v>420</v>
      </c>
      <c r="C432" s="61">
        <v>12</v>
      </c>
      <c r="D432" s="61" t="s">
        <v>66</v>
      </c>
      <c r="E432" s="61" t="s">
        <v>4034</v>
      </c>
      <c r="F432" s="372" t="s">
        <v>4092</v>
      </c>
      <c r="G432" s="282"/>
      <c r="H432" s="203"/>
      <c r="I432" s="203"/>
      <c r="J432" s="203"/>
      <c r="K432" s="203"/>
      <c r="L432" s="283"/>
      <c r="M432" s="292"/>
      <c r="N432" s="227"/>
      <c r="O432" s="297"/>
      <c r="P432" s="297"/>
      <c r="Q432" s="307"/>
      <c r="R432" s="227"/>
      <c r="S432" s="283"/>
      <c r="T432" s="281"/>
      <c r="U432" s="227"/>
      <c r="V432" s="283"/>
      <c r="W432" s="281"/>
      <c r="X432" s="227"/>
      <c r="Y432" s="283"/>
      <c r="Z432" s="281"/>
      <c r="AA432" s="316"/>
      <c r="AB432" s="227"/>
      <c r="AC432" s="227"/>
      <c r="AD432" s="227"/>
      <c r="AE432" s="227"/>
      <c r="AF432" s="387"/>
      <c r="AG432" s="387"/>
      <c r="AH432" s="392"/>
      <c r="AI432" s="387"/>
      <c r="AJ432" s="387"/>
      <c r="AK432" s="387"/>
      <c r="AL432" s="392"/>
    </row>
    <row r="433" spans="2:38" x14ac:dyDescent="0.3">
      <c r="B433" s="54">
        <v>421</v>
      </c>
      <c r="C433" s="61">
        <v>13</v>
      </c>
      <c r="D433" s="61" t="s">
        <v>66</v>
      </c>
      <c r="E433" s="61" t="s">
        <v>4034</v>
      </c>
      <c r="F433" s="372" t="s">
        <v>4092</v>
      </c>
      <c r="G433" s="282"/>
      <c r="H433" s="203"/>
      <c r="I433" s="203"/>
      <c r="J433" s="203"/>
      <c r="K433" s="203"/>
      <c r="L433" s="283"/>
      <c r="M433" s="292"/>
      <c r="N433" s="227"/>
      <c r="O433" s="297"/>
      <c r="P433" s="297"/>
      <c r="Q433" s="307"/>
      <c r="R433" s="227"/>
      <c r="S433" s="283"/>
      <c r="T433" s="281"/>
      <c r="U433" s="227"/>
      <c r="V433" s="283"/>
      <c r="W433" s="281"/>
      <c r="X433" s="227"/>
      <c r="Y433" s="283"/>
      <c r="Z433" s="281"/>
      <c r="AA433" s="316"/>
      <c r="AB433" s="227"/>
      <c r="AC433" s="227"/>
      <c r="AD433" s="227"/>
      <c r="AE433" s="227"/>
      <c r="AF433" s="387"/>
      <c r="AG433" s="387"/>
      <c r="AH433" s="392"/>
      <c r="AI433" s="387"/>
      <c r="AJ433" s="387"/>
      <c r="AK433" s="387"/>
      <c r="AL433" s="392"/>
    </row>
    <row r="434" spans="2:38" x14ac:dyDescent="0.3">
      <c r="B434" s="54">
        <v>422</v>
      </c>
      <c r="C434" s="61">
        <v>14</v>
      </c>
      <c r="D434" s="61" t="s">
        <v>66</v>
      </c>
      <c r="E434" s="61" t="s">
        <v>4034</v>
      </c>
      <c r="F434" s="372" t="s">
        <v>4092</v>
      </c>
      <c r="G434" s="282"/>
      <c r="H434" s="203"/>
      <c r="I434" s="203"/>
      <c r="J434" s="203"/>
      <c r="K434" s="203"/>
      <c r="L434" s="283"/>
      <c r="M434" s="292"/>
      <c r="N434" s="227"/>
      <c r="O434" s="297"/>
      <c r="P434" s="297"/>
      <c r="Q434" s="307"/>
      <c r="R434" s="227"/>
      <c r="S434" s="283"/>
      <c r="T434" s="281"/>
      <c r="U434" s="227"/>
      <c r="V434" s="283"/>
      <c r="W434" s="281"/>
      <c r="X434" s="227"/>
      <c r="Y434" s="283"/>
      <c r="Z434" s="281"/>
      <c r="AA434" s="316"/>
      <c r="AB434" s="227"/>
      <c r="AC434" s="227"/>
      <c r="AD434" s="227"/>
      <c r="AE434" s="227"/>
      <c r="AF434" s="387"/>
      <c r="AG434" s="387"/>
      <c r="AH434" s="392"/>
      <c r="AI434" s="387"/>
      <c r="AJ434" s="387"/>
      <c r="AK434" s="387"/>
      <c r="AL434" s="392"/>
    </row>
    <row r="435" spans="2:38" ht="13.5" thickBot="1" x14ac:dyDescent="0.35">
      <c r="B435" s="54">
        <v>423</v>
      </c>
      <c r="C435" s="75">
        <v>15</v>
      </c>
      <c r="D435" s="75" t="s">
        <v>66</v>
      </c>
      <c r="E435" s="76" t="s">
        <v>4034</v>
      </c>
      <c r="F435" s="374" t="s">
        <v>4092</v>
      </c>
      <c r="G435" s="284"/>
      <c r="H435" s="205"/>
      <c r="I435" s="205"/>
      <c r="J435" s="205"/>
      <c r="K435" s="205"/>
      <c r="L435" s="285"/>
      <c r="M435" s="293"/>
      <c r="N435" s="234"/>
      <c r="O435" s="19"/>
      <c r="P435" s="19"/>
      <c r="Q435" s="308"/>
      <c r="R435" s="234"/>
      <c r="S435" s="285"/>
      <c r="T435" s="285"/>
      <c r="U435" s="234"/>
      <c r="V435" s="285"/>
      <c r="W435" s="285"/>
      <c r="X435" s="234"/>
      <c r="Y435" s="285"/>
      <c r="Z435" s="285"/>
      <c r="AA435" s="317"/>
      <c r="AB435" s="234"/>
      <c r="AC435" s="234"/>
      <c r="AD435" s="234"/>
      <c r="AE435" s="234"/>
      <c r="AF435" s="393"/>
      <c r="AG435" s="393"/>
      <c r="AH435" s="394"/>
      <c r="AI435" s="393"/>
      <c r="AJ435" s="393"/>
      <c r="AK435" s="393"/>
      <c r="AL435" s="394"/>
    </row>
    <row r="436" spans="2:38" x14ac:dyDescent="0.3">
      <c r="B436" s="54">
        <v>424</v>
      </c>
      <c r="C436" s="56">
        <v>1</v>
      </c>
      <c r="D436" s="56" t="s">
        <v>66</v>
      </c>
      <c r="E436" s="61" t="s">
        <v>4035</v>
      </c>
      <c r="F436" s="372" t="s">
        <v>4092</v>
      </c>
      <c r="G436" s="280"/>
      <c r="H436" s="202"/>
      <c r="I436" s="202"/>
      <c r="J436" s="202"/>
      <c r="K436" s="202"/>
      <c r="L436" s="281"/>
      <c r="M436" s="214"/>
      <c r="N436" s="289"/>
      <c r="O436" s="11"/>
      <c r="P436" s="11"/>
      <c r="Q436" s="302"/>
      <c r="R436" s="289"/>
      <c r="S436" s="281"/>
      <c r="T436" s="281"/>
      <c r="U436" s="289"/>
      <c r="V436" s="281"/>
      <c r="W436" s="281"/>
      <c r="X436" s="289"/>
      <c r="Y436" s="281"/>
      <c r="Z436" s="281"/>
      <c r="AA436" s="315"/>
      <c r="AB436" s="289"/>
      <c r="AC436" s="289"/>
      <c r="AD436" s="289"/>
      <c r="AE436" s="289"/>
      <c r="AF436" s="385"/>
      <c r="AG436" s="385"/>
      <c r="AH436" s="397"/>
      <c r="AI436" s="390"/>
      <c r="AJ436" s="385"/>
      <c r="AK436" s="385"/>
      <c r="AL436" s="397"/>
    </row>
    <row r="437" spans="2:38" x14ac:dyDescent="0.3">
      <c r="B437" s="54">
        <v>425</v>
      </c>
      <c r="C437" s="61">
        <v>2</v>
      </c>
      <c r="D437" s="61" t="s">
        <v>66</v>
      </c>
      <c r="E437" s="61" t="s">
        <v>4035</v>
      </c>
      <c r="F437" s="372" t="s">
        <v>4092</v>
      </c>
      <c r="G437" s="282"/>
      <c r="H437" s="203"/>
      <c r="I437" s="203"/>
      <c r="J437" s="203"/>
      <c r="K437" s="203"/>
      <c r="L437" s="283"/>
      <c r="M437" s="292"/>
      <c r="N437" s="227"/>
      <c r="O437" s="297"/>
      <c r="P437" s="297"/>
      <c r="Q437" s="307"/>
      <c r="R437" s="227"/>
      <c r="S437" s="283"/>
      <c r="T437" s="281"/>
      <c r="U437" s="227"/>
      <c r="V437" s="283"/>
      <c r="W437" s="281"/>
      <c r="X437" s="227"/>
      <c r="Y437" s="283"/>
      <c r="Z437" s="281"/>
      <c r="AA437" s="316"/>
      <c r="AB437" s="227"/>
      <c r="AC437" s="227"/>
      <c r="AD437" s="227"/>
      <c r="AE437" s="227"/>
      <c r="AF437" s="387"/>
      <c r="AG437" s="387"/>
      <c r="AH437" s="392"/>
      <c r="AI437" s="387"/>
      <c r="AJ437" s="387"/>
      <c r="AK437" s="387"/>
      <c r="AL437" s="392"/>
    </row>
    <row r="438" spans="2:38" x14ac:dyDescent="0.3">
      <c r="B438" s="54">
        <v>426</v>
      </c>
      <c r="C438" s="61">
        <v>3</v>
      </c>
      <c r="D438" s="61" t="s">
        <v>66</v>
      </c>
      <c r="E438" s="61" t="s">
        <v>4035</v>
      </c>
      <c r="F438" s="372" t="s">
        <v>4092</v>
      </c>
      <c r="G438" s="282"/>
      <c r="H438" s="203"/>
      <c r="I438" s="203"/>
      <c r="J438" s="203"/>
      <c r="K438" s="203"/>
      <c r="L438" s="283"/>
      <c r="M438" s="292"/>
      <c r="N438" s="227"/>
      <c r="O438" s="297"/>
      <c r="P438" s="297"/>
      <c r="Q438" s="307"/>
      <c r="R438" s="227"/>
      <c r="S438" s="283"/>
      <c r="T438" s="281"/>
      <c r="U438" s="227"/>
      <c r="V438" s="283"/>
      <c r="W438" s="281"/>
      <c r="X438" s="227"/>
      <c r="Y438" s="283"/>
      <c r="Z438" s="281"/>
      <c r="AA438" s="316"/>
      <c r="AB438" s="227"/>
      <c r="AC438" s="227"/>
      <c r="AD438" s="227"/>
      <c r="AE438" s="227"/>
      <c r="AF438" s="387"/>
      <c r="AG438" s="387"/>
      <c r="AH438" s="392"/>
      <c r="AI438" s="387"/>
      <c r="AJ438" s="387"/>
      <c r="AK438" s="387"/>
      <c r="AL438" s="392"/>
    </row>
    <row r="439" spans="2:38" x14ac:dyDescent="0.3">
      <c r="B439" s="54">
        <v>427</v>
      </c>
      <c r="C439" s="61">
        <v>4</v>
      </c>
      <c r="D439" s="61" t="s">
        <v>66</v>
      </c>
      <c r="E439" s="61" t="s">
        <v>4035</v>
      </c>
      <c r="F439" s="372" t="s">
        <v>4092</v>
      </c>
      <c r="G439" s="282"/>
      <c r="H439" s="203"/>
      <c r="I439" s="203"/>
      <c r="J439" s="203"/>
      <c r="K439" s="203"/>
      <c r="L439" s="283"/>
      <c r="M439" s="292"/>
      <c r="N439" s="227"/>
      <c r="O439" s="297"/>
      <c r="P439" s="297"/>
      <c r="Q439" s="307"/>
      <c r="R439" s="227"/>
      <c r="S439" s="283"/>
      <c r="T439" s="281"/>
      <c r="U439" s="227"/>
      <c r="V439" s="283"/>
      <c r="W439" s="281"/>
      <c r="X439" s="227"/>
      <c r="Y439" s="283"/>
      <c r="Z439" s="281"/>
      <c r="AA439" s="316"/>
      <c r="AB439" s="227"/>
      <c r="AC439" s="227"/>
      <c r="AD439" s="227"/>
      <c r="AE439" s="227"/>
      <c r="AF439" s="387"/>
      <c r="AG439" s="387"/>
      <c r="AH439" s="392"/>
      <c r="AI439" s="387"/>
      <c r="AJ439" s="387"/>
      <c r="AK439" s="387"/>
      <c r="AL439" s="392"/>
    </row>
    <row r="440" spans="2:38" x14ac:dyDescent="0.3">
      <c r="B440" s="54">
        <v>428</v>
      </c>
      <c r="C440" s="61">
        <v>5</v>
      </c>
      <c r="D440" s="61" t="s">
        <v>66</v>
      </c>
      <c r="E440" s="61" t="s">
        <v>4035</v>
      </c>
      <c r="F440" s="372" t="s">
        <v>4092</v>
      </c>
      <c r="G440" s="282"/>
      <c r="H440" s="203"/>
      <c r="I440" s="203"/>
      <c r="J440" s="203"/>
      <c r="K440" s="203"/>
      <c r="L440" s="283"/>
      <c r="M440" s="292"/>
      <c r="N440" s="227"/>
      <c r="O440" s="297"/>
      <c r="P440" s="297"/>
      <c r="Q440" s="307"/>
      <c r="R440" s="227"/>
      <c r="S440" s="283"/>
      <c r="T440" s="281"/>
      <c r="U440" s="227"/>
      <c r="V440" s="283"/>
      <c r="W440" s="281"/>
      <c r="X440" s="227"/>
      <c r="Y440" s="283"/>
      <c r="Z440" s="281"/>
      <c r="AA440" s="316"/>
      <c r="AB440" s="227"/>
      <c r="AC440" s="227"/>
      <c r="AD440" s="227"/>
      <c r="AE440" s="227"/>
      <c r="AF440" s="387"/>
      <c r="AG440" s="387"/>
      <c r="AH440" s="392"/>
      <c r="AI440" s="387"/>
      <c r="AJ440" s="387"/>
      <c r="AK440" s="387"/>
      <c r="AL440" s="392"/>
    </row>
    <row r="441" spans="2:38" x14ac:dyDescent="0.3">
      <c r="B441" s="54">
        <v>429</v>
      </c>
      <c r="C441" s="61">
        <v>6</v>
      </c>
      <c r="D441" s="61" t="s">
        <v>66</v>
      </c>
      <c r="E441" s="61" t="s">
        <v>4035</v>
      </c>
      <c r="F441" s="372" t="s">
        <v>4092</v>
      </c>
      <c r="G441" s="282"/>
      <c r="H441" s="203"/>
      <c r="I441" s="203"/>
      <c r="J441" s="203"/>
      <c r="K441" s="203"/>
      <c r="L441" s="283"/>
      <c r="M441" s="292"/>
      <c r="N441" s="227"/>
      <c r="O441" s="297"/>
      <c r="P441" s="297"/>
      <c r="Q441" s="307"/>
      <c r="R441" s="227"/>
      <c r="S441" s="283"/>
      <c r="T441" s="281"/>
      <c r="U441" s="227"/>
      <c r="V441" s="283"/>
      <c r="W441" s="281"/>
      <c r="X441" s="227"/>
      <c r="Y441" s="283"/>
      <c r="Z441" s="281"/>
      <c r="AA441" s="316"/>
      <c r="AB441" s="227"/>
      <c r="AC441" s="227"/>
      <c r="AD441" s="227"/>
      <c r="AE441" s="227"/>
      <c r="AF441" s="387"/>
      <c r="AG441" s="387"/>
      <c r="AH441" s="392"/>
      <c r="AI441" s="387"/>
      <c r="AJ441" s="387"/>
      <c r="AK441" s="387"/>
      <c r="AL441" s="392"/>
    </row>
    <row r="442" spans="2:38" x14ac:dyDescent="0.3">
      <c r="B442" s="54">
        <v>430</v>
      </c>
      <c r="C442" s="61">
        <v>7</v>
      </c>
      <c r="D442" s="61" t="s">
        <v>66</v>
      </c>
      <c r="E442" s="61" t="s">
        <v>4035</v>
      </c>
      <c r="F442" s="372" t="s">
        <v>4092</v>
      </c>
      <c r="G442" s="282"/>
      <c r="H442" s="203"/>
      <c r="I442" s="203"/>
      <c r="J442" s="203"/>
      <c r="K442" s="203"/>
      <c r="L442" s="283"/>
      <c r="M442" s="292"/>
      <c r="N442" s="227"/>
      <c r="O442" s="297"/>
      <c r="P442" s="297"/>
      <c r="Q442" s="307"/>
      <c r="R442" s="227"/>
      <c r="S442" s="283"/>
      <c r="T442" s="281"/>
      <c r="U442" s="227"/>
      <c r="V442" s="283"/>
      <c r="W442" s="281"/>
      <c r="X442" s="227"/>
      <c r="Y442" s="283"/>
      <c r="Z442" s="281"/>
      <c r="AA442" s="316"/>
      <c r="AB442" s="227"/>
      <c r="AC442" s="227"/>
      <c r="AD442" s="227"/>
      <c r="AE442" s="227"/>
      <c r="AF442" s="387"/>
      <c r="AG442" s="387"/>
      <c r="AH442" s="392"/>
      <c r="AI442" s="387"/>
      <c r="AJ442" s="387"/>
      <c r="AK442" s="387"/>
      <c r="AL442" s="392"/>
    </row>
    <row r="443" spans="2:38" x14ac:dyDescent="0.3">
      <c r="B443" s="54">
        <v>431</v>
      </c>
      <c r="C443" s="61">
        <v>8</v>
      </c>
      <c r="D443" s="61" t="s">
        <v>66</v>
      </c>
      <c r="E443" s="61" t="s">
        <v>4035</v>
      </c>
      <c r="F443" s="372" t="s">
        <v>4092</v>
      </c>
      <c r="G443" s="282"/>
      <c r="H443" s="203"/>
      <c r="I443" s="203"/>
      <c r="J443" s="203"/>
      <c r="K443" s="203"/>
      <c r="L443" s="283"/>
      <c r="M443" s="292"/>
      <c r="N443" s="227"/>
      <c r="O443" s="297"/>
      <c r="P443" s="297"/>
      <c r="Q443" s="307"/>
      <c r="R443" s="227"/>
      <c r="S443" s="283"/>
      <c r="T443" s="281"/>
      <c r="U443" s="227"/>
      <c r="V443" s="283"/>
      <c r="W443" s="281"/>
      <c r="X443" s="227"/>
      <c r="Y443" s="283"/>
      <c r="Z443" s="281"/>
      <c r="AA443" s="316"/>
      <c r="AB443" s="227"/>
      <c r="AC443" s="227"/>
      <c r="AD443" s="227"/>
      <c r="AE443" s="227"/>
      <c r="AF443" s="387"/>
      <c r="AG443" s="387"/>
      <c r="AH443" s="392"/>
      <c r="AI443" s="387"/>
      <c r="AJ443" s="387"/>
      <c r="AK443" s="387"/>
      <c r="AL443" s="392"/>
    </row>
    <row r="444" spans="2:38" x14ac:dyDescent="0.3">
      <c r="B444" s="54">
        <v>432</v>
      </c>
      <c r="C444" s="61">
        <v>9</v>
      </c>
      <c r="D444" s="61" t="s">
        <v>66</v>
      </c>
      <c r="E444" s="61" t="s">
        <v>4035</v>
      </c>
      <c r="F444" s="372" t="s">
        <v>4092</v>
      </c>
      <c r="G444" s="282"/>
      <c r="H444" s="203"/>
      <c r="I444" s="203"/>
      <c r="J444" s="203"/>
      <c r="K444" s="203"/>
      <c r="L444" s="283"/>
      <c r="M444" s="292"/>
      <c r="N444" s="227"/>
      <c r="O444" s="297"/>
      <c r="P444" s="297"/>
      <c r="Q444" s="307"/>
      <c r="R444" s="227"/>
      <c r="S444" s="283"/>
      <c r="T444" s="281"/>
      <c r="U444" s="227"/>
      <c r="V444" s="283"/>
      <c r="W444" s="281"/>
      <c r="X444" s="227"/>
      <c r="Y444" s="283"/>
      <c r="Z444" s="281"/>
      <c r="AA444" s="316"/>
      <c r="AB444" s="227"/>
      <c r="AC444" s="227"/>
      <c r="AD444" s="227"/>
      <c r="AE444" s="227"/>
      <c r="AF444" s="387"/>
      <c r="AG444" s="387"/>
      <c r="AH444" s="392"/>
      <c r="AI444" s="387"/>
      <c r="AJ444" s="387"/>
      <c r="AK444" s="387"/>
      <c r="AL444" s="392"/>
    </row>
    <row r="445" spans="2:38" x14ac:dyDescent="0.3">
      <c r="B445" s="54">
        <v>433</v>
      </c>
      <c r="C445" s="61">
        <v>10</v>
      </c>
      <c r="D445" s="61" t="s">
        <v>66</v>
      </c>
      <c r="E445" s="61" t="s">
        <v>4035</v>
      </c>
      <c r="F445" s="372" t="s">
        <v>4092</v>
      </c>
      <c r="G445" s="282"/>
      <c r="H445" s="203"/>
      <c r="I445" s="203"/>
      <c r="J445" s="203"/>
      <c r="K445" s="203"/>
      <c r="L445" s="283"/>
      <c r="M445" s="292"/>
      <c r="N445" s="227"/>
      <c r="O445" s="297"/>
      <c r="P445" s="297"/>
      <c r="Q445" s="307"/>
      <c r="R445" s="227"/>
      <c r="S445" s="283"/>
      <c r="T445" s="281"/>
      <c r="U445" s="227"/>
      <c r="V445" s="283"/>
      <c r="W445" s="281"/>
      <c r="X445" s="227"/>
      <c r="Y445" s="283"/>
      <c r="Z445" s="281"/>
      <c r="AA445" s="316"/>
      <c r="AB445" s="227"/>
      <c r="AC445" s="227"/>
      <c r="AD445" s="227"/>
      <c r="AE445" s="227"/>
      <c r="AF445" s="387"/>
      <c r="AG445" s="387"/>
      <c r="AH445" s="392"/>
      <c r="AI445" s="387"/>
      <c r="AJ445" s="387"/>
      <c r="AK445" s="387"/>
      <c r="AL445" s="392"/>
    </row>
    <row r="446" spans="2:38" x14ac:dyDescent="0.3">
      <c r="B446" s="54">
        <v>434</v>
      </c>
      <c r="C446" s="61">
        <v>11</v>
      </c>
      <c r="D446" s="61" t="s">
        <v>66</v>
      </c>
      <c r="E446" s="61" t="s">
        <v>4035</v>
      </c>
      <c r="F446" s="372" t="s">
        <v>4092</v>
      </c>
      <c r="G446" s="282"/>
      <c r="H446" s="203"/>
      <c r="I446" s="203"/>
      <c r="J446" s="203"/>
      <c r="K446" s="203"/>
      <c r="L446" s="283"/>
      <c r="M446" s="292"/>
      <c r="N446" s="227"/>
      <c r="O446" s="297"/>
      <c r="P446" s="297"/>
      <c r="Q446" s="307"/>
      <c r="R446" s="227"/>
      <c r="S446" s="283"/>
      <c r="T446" s="281"/>
      <c r="U446" s="227"/>
      <c r="V446" s="283"/>
      <c r="W446" s="281"/>
      <c r="X446" s="227"/>
      <c r="Y446" s="283"/>
      <c r="Z446" s="281"/>
      <c r="AA446" s="316"/>
      <c r="AB446" s="227"/>
      <c r="AC446" s="227"/>
      <c r="AD446" s="227"/>
      <c r="AE446" s="227"/>
      <c r="AF446" s="387"/>
      <c r="AG446" s="387"/>
      <c r="AH446" s="392"/>
      <c r="AI446" s="387"/>
      <c r="AJ446" s="387"/>
      <c r="AK446" s="387"/>
      <c r="AL446" s="392"/>
    </row>
    <row r="447" spans="2:38" x14ac:dyDescent="0.3">
      <c r="B447" s="54">
        <v>435</v>
      </c>
      <c r="C447" s="61">
        <v>12</v>
      </c>
      <c r="D447" s="61" t="s">
        <v>66</v>
      </c>
      <c r="E447" s="61" t="s">
        <v>4035</v>
      </c>
      <c r="F447" s="372" t="s">
        <v>4092</v>
      </c>
      <c r="G447" s="282"/>
      <c r="H447" s="203"/>
      <c r="I447" s="203"/>
      <c r="J447" s="203"/>
      <c r="K447" s="203"/>
      <c r="L447" s="283"/>
      <c r="M447" s="292"/>
      <c r="N447" s="227"/>
      <c r="O447" s="297"/>
      <c r="P447" s="297"/>
      <c r="Q447" s="307"/>
      <c r="R447" s="227"/>
      <c r="S447" s="283"/>
      <c r="T447" s="281"/>
      <c r="U447" s="227"/>
      <c r="V447" s="283"/>
      <c r="W447" s="281"/>
      <c r="X447" s="227"/>
      <c r="Y447" s="283"/>
      <c r="Z447" s="281"/>
      <c r="AA447" s="316"/>
      <c r="AB447" s="227"/>
      <c r="AC447" s="227"/>
      <c r="AD447" s="227"/>
      <c r="AE447" s="227"/>
      <c r="AF447" s="387"/>
      <c r="AG447" s="387"/>
      <c r="AH447" s="392"/>
      <c r="AI447" s="387"/>
      <c r="AJ447" s="387"/>
      <c r="AK447" s="387"/>
      <c r="AL447" s="392"/>
    </row>
    <row r="448" spans="2:38" x14ac:dyDescent="0.3">
      <c r="B448" s="54">
        <v>436</v>
      </c>
      <c r="C448" s="61">
        <v>13</v>
      </c>
      <c r="D448" s="61" t="s">
        <v>66</v>
      </c>
      <c r="E448" s="61" t="s">
        <v>4035</v>
      </c>
      <c r="F448" s="372" t="s">
        <v>4092</v>
      </c>
      <c r="G448" s="282"/>
      <c r="H448" s="203"/>
      <c r="I448" s="203"/>
      <c r="J448" s="203"/>
      <c r="K448" s="203"/>
      <c r="L448" s="283"/>
      <c r="M448" s="292"/>
      <c r="N448" s="227"/>
      <c r="O448" s="297"/>
      <c r="P448" s="297"/>
      <c r="Q448" s="307"/>
      <c r="R448" s="227"/>
      <c r="S448" s="283"/>
      <c r="T448" s="281"/>
      <c r="U448" s="227"/>
      <c r="V448" s="283"/>
      <c r="W448" s="281"/>
      <c r="X448" s="227"/>
      <c r="Y448" s="283"/>
      <c r="Z448" s="281"/>
      <c r="AA448" s="316"/>
      <c r="AB448" s="227"/>
      <c r="AC448" s="227"/>
      <c r="AD448" s="227"/>
      <c r="AE448" s="227"/>
      <c r="AF448" s="387"/>
      <c r="AG448" s="387"/>
      <c r="AH448" s="392"/>
      <c r="AI448" s="387"/>
      <c r="AJ448" s="387"/>
      <c r="AK448" s="387"/>
      <c r="AL448" s="392"/>
    </row>
    <row r="449" spans="2:38" x14ac:dyDescent="0.3">
      <c r="B449" s="54">
        <v>437</v>
      </c>
      <c r="C449" s="61">
        <v>14</v>
      </c>
      <c r="D449" s="61" t="s">
        <v>66</v>
      </c>
      <c r="E449" s="61" t="s">
        <v>4035</v>
      </c>
      <c r="F449" s="372" t="s">
        <v>4092</v>
      </c>
      <c r="G449" s="282"/>
      <c r="H449" s="203"/>
      <c r="I449" s="203"/>
      <c r="J449" s="203"/>
      <c r="K449" s="203"/>
      <c r="L449" s="283"/>
      <c r="M449" s="292"/>
      <c r="N449" s="227"/>
      <c r="O449" s="297"/>
      <c r="P449" s="297"/>
      <c r="Q449" s="307"/>
      <c r="R449" s="227"/>
      <c r="S449" s="283"/>
      <c r="T449" s="281"/>
      <c r="U449" s="227"/>
      <c r="V449" s="283"/>
      <c r="W449" s="281"/>
      <c r="X449" s="227"/>
      <c r="Y449" s="283"/>
      <c r="Z449" s="281"/>
      <c r="AA449" s="316"/>
      <c r="AB449" s="227"/>
      <c r="AC449" s="227"/>
      <c r="AD449" s="227"/>
      <c r="AE449" s="227"/>
      <c r="AF449" s="387"/>
      <c r="AG449" s="387"/>
      <c r="AH449" s="392"/>
      <c r="AI449" s="387"/>
      <c r="AJ449" s="387"/>
      <c r="AK449" s="387"/>
      <c r="AL449" s="392"/>
    </row>
    <row r="450" spans="2:38" ht="13.5" thickBot="1" x14ac:dyDescent="0.35">
      <c r="B450" s="54">
        <v>438</v>
      </c>
      <c r="C450" s="75">
        <v>15</v>
      </c>
      <c r="D450" s="76" t="s">
        <v>66</v>
      </c>
      <c r="E450" s="76" t="s">
        <v>4035</v>
      </c>
      <c r="F450" s="374" t="s">
        <v>4092</v>
      </c>
      <c r="G450" s="284"/>
      <c r="H450" s="205"/>
      <c r="I450" s="205"/>
      <c r="J450" s="205"/>
      <c r="K450" s="205"/>
      <c r="L450" s="285"/>
      <c r="M450" s="293"/>
      <c r="N450" s="234"/>
      <c r="O450" s="19"/>
      <c r="P450" s="19"/>
      <c r="Q450" s="308"/>
      <c r="R450" s="234"/>
      <c r="S450" s="285"/>
      <c r="T450" s="285"/>
      <c r="U450" s="234"/>
      <c r="V450" s="285"/>
      <c r="W450" s="285"/>
      <c r="X450" s="234"/>
      <c r="Y450" s="285"/>
      <c r="Z450" s="285"/>
      <c r="AA450" s="317"/>
      <c r="AB450" s="234"/>
      <c r="AC450" s="234"/>
      <c r="AD450" s="234"/>
      <c r="AE450" s="234"/>
      <c r="AF450" s="393"/>
      <c r="AG450" s="393"/>
      <c r="AH450" s="394"/>
      <c r="AI450" s="393"/>
      <c r="AJ450" s="393"/>
      <c r="AK450" s="393"/>
      <c r="AL450" s="394"/>
    </row>
    <row r="451" spans="2:38" x14ac:dyDescent="0.3">
      <c r="B451" s="54">
        <v>439</v>
      </c>
      <c r="C451" s="72">
        <v>1</v>
      </c>
      <c r="D451" s="56" t="s">
        <v>66</v>
      </c>
      <c r="E451" s="61" t="s">
        <v>4036</v>
      </c>
      <c r="F451" s="372" t="s">
        <v>4092</v>
      </c>
      <c r="G451" s="282"/>
      <c r="H451" s="203"/>
      <c r="I451" s="203"/>
      <c r="J451" s="203"/>
      <c r="K451" s="203"/>
      <c r="L451" s="283"/>
      <c r="M451" s="292"/>
      <c r="N451" s="227"/>
      <c r="O451" s="297"/>
      <c r="P451" s="297"/>
      <c r="Q451" s="307"/>
      <c r="R451" s="227"/>
      <c r="S451" s="283"/>
      <c r="T451" s="281"/>
      <c r="U451" s="227"/>
      <c r="V451" s="283"/>
      <c r="W451" s="281"/>
      <c r="X451" s="227"/>
      <c r="Y451" s="283"/>
      <c r="Z451" s="281"/>
      <c r="AA451" s="316"/>
      <c r="AB451" s="227"/>
      <c r="AC451" s="227"/>
      <c r="AD451" s="227"/>
      <c r="AE451" s="227"/>
      <c r="AF451" s="387"/>
      <c r="AG451" s="387"/>
      <c r="AH451" s="392"/>
      <c r="AI451" s="390"/>
      <c r="AJ451" s="387"/>
      <c r="AK451" s="387"/>
      <c r="AL451" s="392"/>
    </row>
    <row r="452" spans="2:38" x14ac:dyDescent="0.3">
      <c r="B452" s="54">
        <v>440</v>
      </c>
      <c r="C452" s="61">
        <v>2</v>
      </c>
      <c r="D452" s="61" t="s">
        <v>66</v>
      </c>
      <c r="E452" s="61" t="s">
        <v>4036</v>
      </c>
      <c r="F452" s="372" t="s">
        <v>4092</v>
      </c>
      <c r="G452" s="282"/>
      <c r="H452" s="203"/>
      <c r="I452" s="203"/>
      <c r="J452" s="203"/>
      <c r="K452" s="203"/>
      <c r="L452" s="283"/>
      <c r="M452" s="292"/>
      <c r="N452" s="227"/>
      <c r="O452" s="297"/>
      <c r="P452" s="297"/>
      <c r="Q452" s="307"/>
      <c r="R452" s="227"/>
      <c r="S452" s="283"/>
      <c r="T452" s="281"/>
      <c r="U452" s="227"/>
      <c r="V452" s="283"/>
      <c r="W452" s="281"/>
      <c r="X452" s="227"/>
      <c r="Y452" s="283"/>
      <c r="Z452" s="281"/>
      <c r="AA452" s="316"/>
      <c r="AB452" s="227"/>
      <c r="AC452" s="227"/>
      <c r="AD452" s="227"/>
      <c r="AE452" s="227"/>
      <c r="AF452" s="387"/>
      <c r="AG452" s="387"/>
      <c r="AH452" s="392"/>
      <c r="AI452" s="387"/>
      <c r="AJ452" s="387"/>
      <c r="AK452" s="387"/>
      <c r="AL452" s="392"/>
    </row>
    <row r="453" spans="2:38" x14ac:dyDescent="0.3">
      <c r="B453" s="54">
        <v>441</v>
      </c>
      <c r="C453" s="61">
        <v>3</v>
      </c>
      <c r="D453" s="61" t="s">
        <v>66</v>
      </c>
      <c r="E453" s="61" t="s">
        <v>4036</v>
      </c>
      <c r="F453" s="372" t="s">
        <v>4092</v>
      </c>
      <c r="G453" s="282"/>
      <c r="H453" s="203"/>
      <c r="I453" s="203"/>
      <c r="J453" s="203"/>
      <c r="K453" s="203"/>
      <c r="L453" s="283"/>
      <c r="M453" s="292"/>
      <c r="N453" s="227"/>
      <c r="O453" s="297"/>
      <c r="P453" s="297"/>
      <c r="Q453" s="307"/>
      <c r="R453" s="227"/>
      <c r="S453" s="283"/>
      <c r="T453" s="281"/>
      <c r="U453" s="227"/>
      <c r="V453" s="283"/>
      <c r="W453" s="281"/>
      <c r="X453" s="227"/>
      <c r="Y453" s="283"/>
      <c r="Z453" s="281"/>
      <c r="AA453" s="316"/>
      <c r="AB453" s="227"/>
      <c r="AC453" s="227"/>
      <c r="AD453" s="227"/>
      <c r="AE453" s="227"/>
      <c r="AF453" s="387"/>
      <c r="AG453" s="387"/>
      <c r="AH453" s="392"/>
      <c r="AI453" s="387"/>
      <c r="AJ453" s="387"/>
      <c r="AK453" s="387"/>
      <c r="AL453" s="392"/>
    </row>
    <row r="454" spans="2:38" x14ac:dyDescent="0.3">
      <c r="B454" s="54">
        <v>442</v>
      </c>
      <c r="C454" s="61">
        <v>4</v>
      </c>
      <c r="D454" s="61" t="s">
        <v>66</v>
      </c>
      <c r="E454" s="61" t="s">
        <v>4036</v>
      </c>
      <c r="F454" s="372" t="s">
        <v>4092</v>
      </c>
      <c r="G454" s="282"/>
      <c r="H454" s="203"/>
      <c r="I454" s="203"/>
      <c r="J454" s="203"/>
      <c r="K454" s="203"/>
      <c r="L454" s="283"/>
      <c r="M454" s="292"/>
      <c r="N454" s="227"/>
      <c r="O454" s="297"/>
      <c r="P454" s="297"/>
      <c r="Q454" s="307"/>
      <c r="R454" s="227"/>
      <c r="S454" s="283"/>
      <c r="T454" s="281"/>
      <c r="U454" s="227"/>
      <c r="V454" s="283"/>
      <c r="W454" s="281"/>
      <c r="X454" s="227"/>
      <c r="Y454" s="283"/>
      <c r="Z454" s="281"/>
      <c r="AA454" s="316"/>
      <c r="AB454" s="227"/>
      <c r="AC454" s="227"/>
      <c r="AD454" s="227"/>
      <c r="AE454" s="227"/>
      <c r="AF454" s="387"/>
      <c r="AG454" s="387"/>
      <c r="AH454" s="392"/>
      <c r="AI454" s="387"/>
      <c r="AJ454" s="387"/>
      <c r="AK454" s="387"/>
      <c r="AL454" s="392"/>
    </row>
    <row r="455" spans="2:38" x14ac:dyDescent="0.3">
      <c r="B455" s="54">
        <v>443</v>
      </c>
      <c r="C455" s="61">
        <v>5</v>
      </c>
      <c r="D455" s="61" t="s">
        <v>66</v>
      </c>
      <c r="E455" s="61" t="s">
        <v>4036</v>
      </c>
      <c r="F455" s="372" t="s">
        <v>4092</v>
      </c>
      <c r="G455" s="282"/>
      <c r="H455" s="203"/>
      <c r="I455" s="203"/>
      <c r="J455" s="203"/>
      <c r="K455" s="203"/>
      <c r="L455" s="283"/>
      <c r="M455" s="292"/>
      <c r="N455" s="227"/>
      <c r="O455" s="297"/>
      <c r="P455" s="297"/>
      <c r="Q455" s="307"/>
      <c r="R455" s="227"/>
      <c r="S455" s="283"/>
      <c r="T455" s="281"/>
      <c r="U455" s="227"/>
      <c r="V455" s="283"/>
      <c r="W455" s="281"/>
      <c r="X455" s="227"/>
      <c r="Y455" s="283"/>
      <c r="Z455" s="281"/>
      <c r="AA455" s="316"/>
      <c r="AB455" s="227"/>
      <c r="AC455" s="227"/>
      <c r="AD455" s="227"/>
      <c r="AE455" s="227"/>
      <c r="AF455" s="387"/>
      <c r="AG455" s="387"/>
      <c r="AH455" s="392"/>
      <c r="AI455" s="387"/>
      <c r="AJ455" s="387"/>
      <c r="AK455" s="387"/>
      <c r="AL455" s="392"/>
    </row>
    <row r="456" spans="2:38" x14ac:dyDescent="0.3">
      <c r="B456" s="54">
        <v>444</v>
      </c>
      <c r="C456" s="61">
        <v>6</v>
      </c>
      <c r="D456" s="61" t="s">
        <v>66</v>
      </c>
      <c r="E456" s="61" t="s">
        <v>4036</v>
      </c>
      <c r="F456" s="372" t="s">
        <v>4092</v>
      </c>
      <c r="G456" s="282"/>
      <c r="H456" s="203"/>
      <c r="I456" s="203"/>
      <c r="J456" s="203"/>
      <c r="K456" s="203"/>
      <c r="L456" s="283"/>
      <c r="M456" s="292"/>
      <c r="N456" s="227"/>
      <c r="O456" s="297"/>
      <c r="P456" s="297"/>
      <c r="Q456" s="307"/>
      <c r="R456" s="227"/>
      <c r="S456" s="283"/>
      <c r="T456" s="281"/>
      <c r="U456" s="227"/>
      <c r="V456" s="283"/>
      <c r="W456" s="281"/>
      <c r="X456" s="227"/>
      <c r="Y456" s="283"/>
      <c r="Z456" s="281"/>
      <c r="AA456" s="316"/>
      <c r="AB456" s="227"/>
      <c r="AC456" s="227"/>
      <c r="AD456" s="227"/>
      <c r="AE456" s="227"/>
      <c r="AF456" s="387"/>
      <c r="AG456" s="387"/>
      <c r="AH456" s="392"/>
      <c r="AI456" s="387"/>
      <c r="AJ456" s="387"/>
      <c r="AK456" s="387"/>
      <c r="AL456" s="392"/>
    </row>
    <row r="457" spans="2:38" x14ac:dyDescent="0.3">
      <c r="B457" s="54">
        <v>445</v>
      </c>
      <c r="C457" s="61">
        <v>7</v>
      </c>
      <c r="D457" s="61" t="s">
        <v>66</v>
      </c>
      <c r="E457" s="61" t="s">
        <v>4036</v>
      </c>
      <c r="F457" s="372" t="s">
        <v>4092</v>
      </c>
      <c r="G457" s="282"/>
      <c r="H457" s="203"/>
      <c r="I457" s="203"/>
      <c r="J457" s="203"/>
      <c r="K457" s="203"/>
      <c r="L457" s="283"/>
      <c r="M457" s="292"/>
      <c r="N457" s="227"/>
      <c r="O457" s="297"/>
      <c r="P457" s="297"/>
      <c r="Q457" s="307"/>
      <c r="R457" s="227"/>
      <c r="S457" s="283"/>
      <c r="T457" s="281"/>
      <c r="U457" s="227"/>
      <c r="V457" s="283"/>
      <c r="W457" s="281"/>
      <c r="X457" s="227"/>
      <c r="Y457" s="283"/>
      <c r="Z457" s="281"/>
      <c r="AA457" s="316"/>
      <c r="AB457" s="227"/>
      <c r="AC457" s="227"/>
      <c r="AD457" s="227"/>
      <c r="AE457" s="227"/>
      <c r="AF457" s="387"/>
      <c r="AG457" s="387"/>
      <c r="AH457" s="392"/>
      <c r="AI457" s="387"/>
      <c r="AJ457" s="387"/>
      <c r="AK457" s="387"/>
      <c r="AL457" s="392"/>
    </row>
    <row r="458" spans="2:38" x14ac:dyDescent="0.3">
      <c r="B458" s="54">
        <v>446</v>
      </c>
      <c r="C458" s="61">
        <v>8</v>
      </c>
      <c r="D458" s="61" t="s">
        <v>66</v>
      </c>
      <c r="E458" s="61" t="s">
        <v>4036</v>
      </c>
      <c r="F458" s="372" t="s">
        <v>4092</v>
      </c>
      <c r="G458" s="282"/>
      <c r="H458" s="203"/>
      <c r="I458" s="203"/>
      <c r="J458" s="203"/>
      <c r="K458" s="203"/>
      <c r="L458" s="283"/>
      <c r="M458" s="292"/>
      <c r="N458" s="227"/>
      <c r="O458" s="297"/>
      <c r="P458" s="297"/>
      <c r="Q458" s="307"/>
      <c r="R458" s="227"/>
      <c r="S458" s="283"/>
      <c r="T458" s="281"/>
      <c r="U458" s="227"/>
      <c r="V458" s="283"/>
      <c r="W458" s="281"/>
      <c r="X458" s="227"/>
      <c r="Y458" s="283"/>
      <c r="Z458" s="281"/>
      <c r="AA458" s="316"/>
      <c r="AB458" s="227"/>
      <c r="AC458" s="227"/>
      <c r="AD458" s="227"/>
      <c r="AE458" s="227"/>
      <c r="AF458" s="387"/>
      <c r="AG458" s="387"/>
      <c r="AH458" s="392"/>
      <c r="AI458" s="387"/>
      <c r="AJ458" s="387"/>
      <c r="AK458" s="387"/>
      <c r="AL458" s="392"/>
    </row>
    <row r="459" spans="2:38" x14ac:dyDescent="0.3">
      <c r="B459" s="54">
        <v>447</v>
      </c>
      <c r="C459" s="61">
        <v>9</v>
      </c>
      <c r="D459" s="61" t="s">
        <v>66</v>
      </c>
      <c r="E459" s="61" t="s">
        <v>4036</v>
      </c>
      <c r="F459" s="372" t="s">
        <v>4092</v>
      </c>
      <c r="G459" s="282"/>
      <c r="H459" s="203"/>
      <c r="I459" s="203"/>
      <c r="J459" s="203"/>
      <c r="K459" s="203"/>
      <c r="L459" s="283"/>
      <c r="M459" s="292"/>
      <c r="N459" s="227"/>
      <c r="O459" s="297"/>
      <c r="P459" s="297"/>
      <c r="Q459" s="307"/>
      <c r="R459" s="227"/>
      <c r="S459" s="283"/>
      <c r="T459" s="281"/>
      <c r="U459" s="227"/>
      <c r="V459" s="283"/>
      <c r="W459" s="281"/>
      <c r="X459" s="227"/>
      <c r="Y459" s="283"/>
      <c r="Z459" s="281"/>
      <c r="AA459" s="316"/>
      <c r="AB459" s="227"/>
      <c r="AC459" s="227"/>
      <c r="AD459" s="227"/>
      <c r="AE459" s="227"/>
      <c r="AF459" s="387"/>
      <c r="AG459" s="387"/>
      <c r="AH459" s="392"/>
      <c r="AI459" s="387"/>
      <c r="AJ459" s="387"/>
      <c r="AK459" s="387"/>
      <c r="AL459" s="392"/>
    </row>
    <row r="460" spans="2:38" x14ac:dyDescent="0.3">
      <c r="B460" s="54">
        <v>448</v>
      </c>
      <c r="C460" s="61">
        <v>10</v>
      </c>
      <c r="D460" s="61" t="s">
        <v>66</v>
      </c>
      <c r="E460" s="61" t="s">
        <v>4036</v>
      </c>
      <c r="F460" s="372" t="s">
        <v>4092</v>
      </c>
      <c r="G460" s="282"/>
      <c r="H460" s="203"/>
      <c r="I460" s="203"/>
      <c r="J460" s="203"/>
      <c r="K460" s="203"/>
      <c r="L460" s="283"/>
      <c r="M460" s="292"/>
      <c r="N460" s="227"/>
      <c r="O460" s="297"/>
      <c r="P460" s="297"/>
      <c r="Q460" s="307"/>
      <c r="R460" s="227"/>
      <c r="S460" s="283"/>
      <c r="T460" s="281"/>
      <c r="U460" s="227"/>
      <c r="V460" s="283"/>
      <c r="W460" s="281"/>
      <c r="X460" s="227"/>
      <c r="Y460" s="283"/>
      <c r="Z460" s="281"/>
      <c r="AA460" s="316"/>
      <c r="AB460" s="227"/>
      <c r="AC460" s="227"/>
      <c r="AD460" s="227"/>
      <c r="AE460" s="227"/>
      <c r="AF460" s="387"/>
      <c r="AG460" s="387"/>
      <c r="AH460" s="392"/>
      <c r="AI460" s="387"/>
      <c r="AJ460" s="387"/>
      <c r="AK460" s="387"/>
      <c r="AL460" s="392"/>
    </row>
    <row r="461" spans="2:38" x14ac:dyDescent="0.3">
      <c r="B461" s="54">
        <v>449</v>
      </c>
      <c r="C461" s="61">
        <v>11</v>
      </c>
      <c r="D461" s="61" t="s">
        <v>66</v>
      </c>
      <c r="E461" s="61" t="s">
        <v>4036</v>
      </c>
      <c r="F461" s="372" t="s">
        <v>4092</v>
      </c>
      <c r="G461" s="282"/>
      <c r="H461" s="203"/>
      <c r="I461" s="203"/>
      <c r="J461" s="203"/>
      <c r="K461" s="203"/>
      <c r="L461" s="283"/>
      <c r="M461" s="292"/>
      <c r="N461" s="227"/>
      <c r="O461" s="297"/>
      <c r="P461" s="297"/>
      <c r="Q461" s="307"/>
      <c r="R461" s="227"/>
      <c r="S461" s="283"/>
      <c r="T461" s="281"/>
      <c r="U461" s="227"/>
      <c r="V461" s="283"/>
      <c r="W461" s="281"/>
      <c r="X461" s="227"/>
      <c r="Y461" s="283"/>
      <c r="Z461" s="281"/>
      <c r="AA461" s="316"/>
      <c r="AB461" s="227"/>
      <c r="AC461" s="227"/>
      <c r="AD461" s="227"/>
      <c r="AE461" s="227"/>
      <c r="AF461" s="387"/>
      <c r="AG461" s="387"/>
      <c r="AH461" s="392"/>
      <c r="AI461" s="387"/>
      <c r="AJ461" s="387"/>
      <c r="AK461" s="387"/>
      <c r="AL461" s="392"/>
    </row>
    <row r="462" spans="2:38" x14ac:dyDescent="0.3">
      <c r="B462" s="54">
        <v>450</v>
      </c>
      <c r="C462" s="61">
        <v>12</v>
      </c>
      <c r="D462" s="61" t="s">
        <v>66</v>
      </c>
      <c r="E462" s="61" t="s">
        <v>4036</v>
      </c>
      <c r="F462" s="372" t="s">
        <v>4092</v>
      </c>
      <c r="G462" s="282"/>
      <c r="H462" s="203"/>
      <c r="I462" s="203"/>
      <c r="J462" s="203"/>
      <c r="K462" s="203"/>
      <c r="L462" s="283"/>
      <c r="M462" s="292"/>
      <c r="N462" s="227"/>
      <c r="O462" s="297"/>
      <c r="P462" s="297"/>
      <c r="Q462" s="307"/>
      <c r="R462" s="227"/>
      <c r="S462" s="283"/>
      <c r="T462" s="281"/>
      <c r="U462" s="227"/>
      <c r="V462" s="283"/>
      <c r="W462" s="281"/>
      <c r="X462" s="227"/>
      <c r="Y462" s="283"/>
      <c r="Z462" s="281"/>
      <c r="AA462" s="316"/>
      <c r="AB462" s="227"/>
      <c r="AC462" s="227"/>
      <c r="AD462" s="227"/>
      <c r="AE462" s="227"/>
      <c r="AF462" s="387"/>
      <c r="AG462" s="387"/>
      <c r="AH462" s="392"/>
      <c r="AI462" s="387"/>
      <c r="AJ462" s="387"/>
      <c r="AK462" s="387"/>
      <c r="AL462" s="392"/>
    </row>
    <row r="463" spans="2:38" x14ac:dyDescent="0.3">
      <c r="B463" s="54">
        <v>451</v>
      </c>
      <c r="C463" s="61">
        <v>13</v>
      </c>
      <c r="D463" s="61" t="s">
        <v>66</v>
      </c>
      <c r="E463" s="61" t="s">
        <v>4036</v>
      </c>
      <c r="F463" s="372" t="s">
        <v>4092</v>
      </c>
      <c r="G463" s="282"/>
      <c r="H463" s="203"/>
      <c r="I463" s="203"/>
      <c r="J463" s="203"/>
      <c r="K463" s="203"/>
      <c r="L463" s="283"/>
      <c r="M463" s="292"/>
      <c r="N463" s="227"/>
      <c r="O463" s="297"/>
      <c r="P463" s="297"/>
      <c r="Q463" s="307"/>
      <c r="R463" s="227"/>
      <c r="S463" s="283"/>
      <c r="T463" s="281"/>
      <c r="U463" s="227"/>
      <c r="V463" s="283"/>
      <c r="W463" s="281"/>
      <c r="X463" s="227"/>
      <c r="Y463" s="283"/>
      <c r="Z463" s="281"/>
      <c r="AA463" s="316"/>
      <c r="AB463" s="227"/>
      <c r="AC463" s="227"/>
      <c r="AD463" s="227"/>
      <c r="AE463" s="227"/>
      <c r="AF463" s="387"/>
      <c r="AG463" s="387"/>
      <c r="AH463" s="392"/>
      <c r="AI463" s="387"/>
      <c r="AJ463" s="387"/>
      <c r="AK463" s="387"/>
      <c r="AL463" s="392"/>
    </row>
    <row r="464" spans="2:38" x14ac:dyDescent="0.3">
      <c r="B464" s="54">
        <v>452</v>
      </c>
      <c r="C464" s="61">
        <v>14</v>
      </c>
      <c r="D464" s="61" t="s">
        <v>66</v>
      </c>
      <c r="E464" s="61" t="s">
        <v>4036</v>
      </c>
      <c r="F464" s="372" t="s">
        <v>4092</v>
      </c>
      <c r="G464" s="282"/>
      <c r="H464" s="203"/>
      <c r="I464" s="203"/>
      <c r="J464" s="203"/>
      <c r="K464" s="203"/>
      <c r="L464" s="283"/>
      <c r="M464" s="292"/>
      <c r="N464" s="227"/>
      <c r="O464" s="297"/>
      <c r="P464" s="297"/>
      <c r="Q464" s="307"/>
      <c r="R464" s="227"/>
      <c r="S464" s="283"/>
      <c r="T464" s="281"/>
      <c r="U464" s="227"/>
      <c r="V464" s="283"/>
      <c r="W464" s="281"/>
      <c r="X464" s="227"/>
      <c r="Y464" s="283"/>
      <c r="Z464" s="281"/>
      <c r="AA464" s="316"/>
      <c r="AB464" s="227"/>
      <c r="AC464" s="227"/>
      <c r="AD464" s="227"/>
      <c r="AE464" s="227"/>
      <c r="AF464" s="387"/>
      <c r="AG464" s="387"/>
      <c r="AH464" s="392"/>
      <c r="AI464" s="387"/>
      <c r="AJ464" s="387"/>
      <c r="AK464" s="387"/>
      <c r="AL464" s="392"/>
    </row>
    <row r="465" spans="2:38" ht="13.5" thickBot="1" x14ac:dyDescent="0.35">
      <c r="B465" s="54">
        <v>453</v>
      </c>
      <c r="C465" s="75">
        <v>15</v>
      </c>
      <c r="D465" s="76" t="s">
        <v>66</v>
      </c>
      <c r="E465" s="76" t="s">
        <v>4036</v>
      </c>
      <c r="F465" s="374" t="s">
        <v>4092</v>
      </c>
      <c r="G465" s="284"/>
      <c r="H465" s="203"/>
      <c r="I465" s="203"/>
      <c r="J465" s="205"/>
      <c r="K465" s="205"/>
      <c r="L465" s="285"/>
      <c r="M465" s="293"/>
      <c r="N465" s="234"/>
      <c r="O465" s="19"/>
      <c r="P465" s="19"/>
      <c r="Q465" s="308"/>
      <c r="R465" s="234"/>
      <c r="S465" s="285"/>
      <c r="T465" s="285"/>
      <c r="U465" s="234"/>
      <c r="V465" s="285"/>
      <c r="W465" s="285"/>
      <c r="X465" s="234"/>
      <c r="Y465" s="285"/>
      <c r="Z465" s="285"/>
      <c r="AA465" s="317"/>
      <c r="AB465" s="234"/>
      <c r="AC465" s="234"/>
      <c r="AD465" s="234"/>
      <c r="AE465" s="234"/>
      <c r="AF465" s="393"/>
      <c r="AG465" s="393"/>
      <c r="AH465" s="394"/>
      <c r="AI465" s="393"/>
      <c r="AJ465" s="393"/>
      <c r="AK465" s="393"/>
      <c r="AL465" s="394"/>
    </row>
    <row r="466" spans="2:38" x14ac:dyDescent="0.3">
      <c r="B466" s="54">
        <v>454</v>
      </c>
      <c r="C466" s="72">
        <v>1</v>
      </c>
      <c r="D466" s="56" t="s">
        <v>66</v>
      </c>
      <c r="E466" s="61" t="s">
        <v>4037</v>
      </c>
      <c r="F466" s="372" t="s">
        <v>4092</v>
      </c>
      <c r="G466" s="282"/>
      <c r="H466" s="201"/>
      <c r="I466" s="201"/>
      <c r="J466" s="203"/>
      <c r="K466" s="203"/>
      <c r="L466" s="283"/>
      <c r="M466" s="292"/>
      <c r="N466" s="227"/>
      <c r="O466" s="297"/>
      <c r="P466" s="297"/>
      <c r="Q466" s="307"/>
      <c r="R466" s="227"/>
      <c r="S466" s="283"/>
      <c r="T466" s="281"/>
      <c r="U466" s="227"/>
      <c r="V466" s="283"/>
      <c r="W466" s="281"/>
      <c r="X466" s="227"/>
      <c r="Y466" s="283"/>
      <c r="Z466" s="281"/>
      <c r="AA466" s="316"/>
      <c r="AB466" s="227"/>
      <c r="AC466" s="227"/>
      <c r="AD466" s="227"/>
      <c r="AE466" s="227"/>
      <c r="AF466" s="387"/>
      <c r="AG466" s="387"/>
      <c r="AH466" s="392"/>
      <c r="AI466" s="390"/>
      <c r="AJ466" s="387"/>
      <c r="AK466" s="387"/>
      <c r="AL466" s="392"/>
    </row>
    <row r="467" spans="2:38" x14ac:dyDescent="0.3">
      <c r="B467" s="54">
        <v>455</v>
      </c>
      <c r="C467" s="61">
        <v>2</v>
      </c>
      <c r="D467" s="61" t="s">
        <v>66</v>
      </c>
      <c r="E467" s="61" t="s">
        <v>4037</v>
      </c>
      <c r="F467" s="372" t="s">
        <v>4092</v>
      </c>
      <c r="G467" s="282"/>
      <c r="H467" s="203"/>
      <c r="I467" s="203"/>
      <c r="J467" s="203"/>
      <c r="K467" s="203"/>
      <c r="L467" s="283"/>
      <c r="M467" s="292"/>
      <c r="N467" s="227"/>
      <c r="O467" s="297"/>
      <c r="P467" s="297"/>
      <c r="Q467" s="307"/>
      <c r="R467" s="227"/>
      <c r="S467" s="283"/>
      <c r="T467" s="281"/>
      <c r="U467" s="227"/>
      <c r="V467" s="283"/>
      <c r="W467" s="281"/>
      <c r="X467" s="227"/>
      <c r="Y467" s="283"/>
      <c r="Z467" s="281"/>
      <c r="AA467" s="316"/>
      <c r="AB467" s="227"/>
      <c r="AC467" s="227"/>
      <c r="AD467" s="227"/>
      <c r="AE467" s="227"/>
      <c r="AF467" s="387"/>
      <c r="AG467" s="387"/>
      <c r="AH467" s="392"/>
      <c r="AI467" s="387"/>
      <c r="AJ467" s="387"/>
      <c r="AK467" s="387"/>
      <c r="AL467" s="392"/>
    </row>
    <row r="468" spans="2:38" x14ac:dyDescent="0.3">
      <c r="B468" s="54">
        <v>456</v>
      </c>
      <c r="C468" s="61">
        <v>3</v>
      </c>
      <c r="D468" s="61" t="s">
        <v>66</v>
      </c>
      <c r="E468" s="61" t="s">
        <v>4037</v>
      </c>
      <c r="F468" s="372" t="s">
        <v>4092</v>
      </c>
      <c r="G468" s="282"/>
      <c r="H468" s="203"/>
      <c r="I468" s="203"/>
      <c r="J468" s="203"/>
      <c r="K468" s="203"/>
      <c r="L468" s="283"/>
      <c r="M468" s="292"/>
      <c r="N468" s="227"/>
      <c r="O468" s="297"/>
      <c r="P468" s="297"/>
      <c r="Q468" s="307"/>
      <c r="R468" s="227"/>
      <c r="S468" s="283"/>
      <c r="T468" s="281"/>
      <c r="U468" s="227"/>
      <c r="V468" s="283"/>
      <c r="W468" s="281"/>
      <c r="X468" s="227"/>
      <c r="Y468" s="283"/>
      <c r="Z468" s="281"/>
      <c r="AA468" s="316"/>
      <c r="AB468" s="227"/>
      <c r="AC468" s="227"/>
      <c r="AD468" s="227"/>
      <c r="AE468" s="227"/>
      <c r="AF468" s="387"/>
      <c r="AG468" s="387"/>
      <c r="AH468" s="392"/>
      <c r="AI468" s="387"/>
      <c r="AJ468" s="387"/>
      <c r="AK468" s="387"/>
      <c r="AL468" s="392"/>
    </row>
    <row r="469" spans="2:38" x14ac:dyDescent="0.3">
      <c r="B469" s="54">
        <v>457</v>
      </c>
      <c r="C469" s="61">
        <v>4</v>
      </c>
      <c r="D469" s="61" t="s">
        <v>66</v>
      </c>
      <c r="E469" s="61" t="s">
        <v>4037</v>
      </c>
      <c r="F469" s="372" t="s">
        <v>4092</v>
      </c>
      <c r="G469" s="282"/>
      <c r="H469" s="203"/>
      <c r="I469" s="203"/>
      <c r="J469" s="203"/>
      <c r="K469" s="203"/>
      <c r="L469" s="283"/>
      <c r="M469" s="292"/>
      <c r="N469" s="227"/>
      <c r="O469" s="297"/>
      <c r="P469" s="297"/>
      <c r="Q469" s="307"/>
      <c r="R469" s="227"/>
      <c r="S469" s="283"/>
      <c r="T469" s="281"/>
      <c r="U469" s="227"/>
      <c r="V469" s="283"/>
      <c r="W469" s="281"/>
      <c r="X469" s="227"/>
      <c r="Y469" s="283"/>
      <c r="Z469" s="281"/>
      <c r="AA469" s="316"/>
      <c r="AB469" s="227"/>
      <c r="AC469" s="227"/>
      <c r="AD469" s="227"/>
      <c r="AE469" s="227"/>
      <c r="AF469" s="387"/>
      <c r="AG469" s="387"/>
      <c r="AH469" s="392"/>
      <c r="AI469" s="387"/>
      <c r="AJ469" s="387"/>
      <c r="AK469" s="387"/>
      <c r="AL469" s="392"/>
    </row>
    <row r="470" spans="2:38" x14ac:dyDescent="0.3">
      <c r="B470" s="54">
        <v>458</v>
      </c>
      <c r="C470" s="61">
        <v>5</v>
      </c>
      <c r="D470" s="61" t="s">
        <v>66</v>
      </c>
      <c r="E470" s="61" t="s">
        <v>4037</v>
      </c>
      <c r="F470" s="372" t="s">
        <v>4092</v>
      </c>
      <c r="G470" s="282"/>
      <c r="H470" s="203"/>
      <c r="I470" s="203"/>
      <c r="J470" s="203"/>
      <c r="K470" s="203"/>
      <c r="L470" s="283"/>
      <c r="M470" s="292"/>
      <c r="N470" s="227"/>
      <c r="O470" s="297"/>
      <c r="P470" s="297"/>
      <c r="Q470" s="307"/>
      <c r="R470" s="227"/>
      <c r="S470" s="283"/>
      <c r="T470" s="281"/>
      <c r="U470" s="227"/>
      <c r="V470" s="283"/>
      <c r="W470" s="281"/>
      <c r="X470" s="227"/>
      <c r="Y470" s="283"/>
      <c r="Z470" s="281"/>
      <c r="AA470" s="316"/>
      <c r="AB470" s="227"/>
      <c r="AC470" s="227"/>
      <c r="AD470" s="227"/>
      <c r="AE470" s="227"/>
      <c r="AF470" s="387"/>
      <c r="AG470" s="387"/>
      <c r="AH470" s="392"/>
      <c r="AI470" s="387"/>
      <c r="AJ470" s="387"/>
      <c r="AK470" s="387"/>
      <c r="AL470" s="392"/>
    </row>
    <row r="471" spans="2:38" x14ac:dyDescent="0.3">
      <c r="B471" s="54">
        <v>459</v>
      </c>
      <c r="C471" s="61">
        <v>6</v>
      </c>
      <c r="D471" s="61" t="s">
        <v>66</v>
      </c>
      <c r="E471" s="61" t="s">
        <v>4037</v>
      </c>
      <c r="F471" s="372" t="s">
        <v>4092</v>
      </c>
      <c r="G471" s="282"/>
      <c r="H471" s="203"/>
      <c r="I471" s="203"/>
      <c r="J471" s="203"/>
      <c r="K471" s="203"/>
      <c r="L471" s="283"/>
      <c r="M471" s="292"/>
      <c r="N471" s="227"/>
      <c r="O471" s="297"/>
      <c r="P471" s="297"/>
      <c r="Q471" s="307"/>
      <c r="R471" s="227"/>
      <c r="S471" s="283"/>
      <c r="T471" s="281"/>
      <c r="U471" s="227"/>
      <c r="V471" s="283"/>
      <c r="W471" s="281"/>
      <c r="X471" s="227"/>
      <c r="Y471" s="283"/>
      <c r="Z471" s="281"/>
      <c r="AA471" s="316"/>
      <c r="AB471" s="227"/>
      <c r="AC471" s="227"/>
      <c r="AD471" s="227"/>
      <c r="AE471" s="227"/>
      <c r="AF471" s="387"/>
      <c r="AG471" s="387"/>
      <c r="AH471" s="392"/>
      <c r="AI471" s="387"/>
      <c r="AJ471" s="387"/>
      <c r="AK471" s="387"/>
      <c r="AL471" s="392"/>
    </row>
    <row r="472" spans="2:38" x14ac:dyDescent="0.3">
      <c r="B472" s="54">
        <v>460</v>
      </c>
      <c r="C472" s="61">
        <v>7</v>
      </c>
      <c r="D472" s="61" t="s">
        <v>66</v>
      </c>
      <c r="E472" s="61" t="s">
        <v>4037</v>
      </c>
      <c r="F472" s="372" t="s">
        <v>4092</v>
      </c>
      <c r="G472" s="282"/>
      <c r="H472" s="203"/>
      <c r="I472" s="203"/>
      <c r="J472" s="203"/>
      <c r="K472" s="203"/>
      <c r="L472" s="283"/>
      <c r="M472" s="292"/>
      <c r="N472" s="227"/>
      <c r="O472" s="297"/>
      <c r="P472" s="297"/>
      <c r="Q472" s="307"/>
      <c r="R472" s="227"/>
      <c r="S472" s="283"/>
      <c r="T472" s="281"/>
      <c r="U472" s="227"/>
      <c r="V472" s="283"/>
      <c r="W472" s="281"/>
      <c r="X472" s="227"/>
      <c r="Y472" s="283"/>
      <c r="Z472" s="281"/>
      <c r="AA472" s="316"/>
      <c r="AB472" s="227"/>
      <c r="AC472" s="227"/>
      <c r="AD472" s="227"/>
      <c r="AE472" s="227"/>
      <c r="AF472" s="387"/>
      <c r="AG472" s="387"/>
      <c r="AH472" s="392"/>
      <c r="AI472" s="387"/>
      <c r="AJ472" s="387"/>
      <c r="AK472" s="387"/>
      <c r="AL472" s="392"/>
    </row>
    <row r="473" spans="2:38" x14ac:dyDescent="0.3">
      <c r="B473" s="54">
        <v>461</v>
      </c>
      <c r="C473" s="61">
        <v>8</v>
      </c>
      <c r="D473" s="61" t="s">
        <v>66</v>
      </c>
      <c r="E473" s="61" t="s">
        <v>4037</v>
      </c>
      <c r="F473" s="372" t="s">
        <v>4092</v>
      </c>
      <c r="G473" s="282"/>
      <c r="H473" s="203"/>
      <c r="I473" s="203"/>
      <c r="J473" s="203"/>
      <c r="K473" s="203"/>
      <c r="L473" s="283"/>
      <c r="M473" s="292"/>
      <c r="N473" s="227"/>
      <c r="O473" s="297"/>
      <c r="P473" s="297"/>
      <c r="Q473" s="307"/>
      <c r="R473" s="227"/>
      <c r="S473" s="283"/>
      <c r="T473" s="281"/>
      <c r="U473" s="227"/>
      <c r="V473" s="283"/>
      <c r="W473" s="281"/>
      <c r="X473" s="227"/>
      <c r="Y473" s="283"/>
      <c r="Z473" s="281"/>
      <c r="AA473" s="316"/>
      <c r="AB473" s="227"/>
      <c r="AC473" s="227"/>
      <c r="AD473" s="227"/>
      <c r="AE473" s="227"/>
      <c r="AF473" s="387"/>
      <c r="AG473" s="387"/>
      <c r="AH473" s="392"/>
      <c r="AI473" s="387"/>
      <c r="AJ473" s="387"/>
      <c r="AK473" s="387"/>
      <c r="AL473" s="392"/>
    </row>
    <row r="474" spans="2:38" x14ac:dyDescent="0.3">
      <c r="B474" s="54">
        <v>462</v>
      </c>
      <c r="C474" s="61">
        <v>9</v>
      </c>
      <c r="D474" s="61" t="s">
        <v>66</v>
      </c>
      <c r="E474" s="61" t="s">
        <v>4037</v>
      </c>
      <c r="F474" s="372" t="s">
        <v>4092</v>
      </c>
      <c r="G474" s="282"/>
      <c r="H474" s="203"/>
      <c r="I474" s="203"/>
      <c r="J474" s="203"/>
      <c r="K474" s="203"/>
      <c r="L474" s="283"/>
      <c r="M474" s="292"/>
      <c r="N474" s="227"/>
      <c r="O474" s="297"/>
      <c r="P474" s="297"/>
      <c r="Q474" s="307"/>
      <c r="R474" s="227"/>
      <c r="S474" s="283"/>
      <c r="T474" s="281"/>
      <c r="U474" s="227"/>
      <c r="V474" s="283"/>
      <c r="W474" s="281"/>
      <c r="X474" s="227"/>
      <c r="Y474" s="283"/>
      <c r="Z474" s="281"/>
      <c r="AA474" s="316"/>
      <c r="AB474" s="227"/>
      <c r="AC474" s="227"/>
      <c r="AD474" s="227"/>
      <c r="AE474" s="227"/>
      <c r="AF474" s="387"/>
      <c r="AG474" s="387"/>
      <c r="AH474" s="392"/>
      <c r="AI474" s="387"/>
      <c r="AJ474" s="387"/>
      <c r="AK474" s="387"/>
      <c r="AL474" s="392"/>
    </row>
    <row r="475" spans="2:38" x14ac:dyDescent="0.3">
      <c r="B475" s="54">
        <v>463</v>
      </c>
      <c r="C475" s="61">
        <v>10</v>
      </c>
      <c r="D475" s="61" t="s">
        <v>66</v>
      </c>
      <c r="E475" s="61" t="s">
        <v>4037</v>
      </c>
      <c r="F475" s="372" t="s">
        <v>4092</v>
      </c>
      <c r="G475" s="282"/>
      <c r="H475" s="203"/>
      <c r="I475" s="203"/>
      <c r="J475" s="203"/>
      <c r="K475" s="203"/>
      <c r="L475" s="283"/>
      <c r="M475" s="292"/>
      <c r="N475" s="227"/>
      <c r="O475" s="297"/>
      <c r="P475" s="297"/>
      <c r="Q475" s="307"/>
      <c r="R475" s="227"/>
      <c r="S475" s="283"/>
      <c r="T475" s="281"/>
      <c r="U475" s="227"/>
      <c r="V475" s="283"/>
      <c r="W475" s="281"/>
      <c r="X475" s="227"/>
      <c r="Y475" s="283"/>
      <c r="Z475" s="281"/>
      <c r="AA475" s="316"/>
      <c r="AB475" s="227"/>
      <c r="AC475" s="227"/>
      <c r="AD475" s="227"/>
      <c r="AE475" s="227"/>
      <c r="AF475" s="387"/>
      <c r="AG475" s="387"/>
      <c r="AH475" s="392"/>
      <c r="AI475" s="387"/>
      <c r="AJ475" s="387"/>
      <c r="AK475" s="387"/>
      <c r="AL475" s="392"/>
    </row>
    <row r="476" spans="2:38" x14ac:dyDescent="0.3">
      <c r="B476" s="54">
        <v>464</v>
      </c>
      <c r="C476" s="61">
        <v>11</v>
      </c>
      <c r="D476" s="61" t="s">
        <v>66</v>
      </c>
      <c r="E476" s="61" t="s">
        <v>4037</v>
      </c>
      <c r="F476" s="372" t="s">
        <v>4092</v>
      </c>
      <c r="G476" s="282"/>
      <c r="H476" s="203"/>
      <c r="I476" s="203"/>
      <c r="J476" s="203"/>
      <c r="K476" s="203"/>
      <c r="L476" s="283"/>
      <c r="M476" s="292"/>
      <c r="N476" s="227"/>
      <c r="O476" s="297"/>
      <c r="P476" s="297"/>
      <c r="Q476" s="307"/>
      <c r="R476" s="227"/>
      <c r="S476" s="283"/>
      <c r="T476" s="281"/>
      <c r="U476" s="227"/>
      <c r="V476" s="283"/>
      <c r="W476" s="281"/>
      <c r="X476" s="227"/>
      <c r="Y476" s="283"/>
      <c r="Z476" s="281"/>
      <c r="AA476" s="316"/>
      <c r="AB476" s="227"/>
      <c r="AC476" s="227"/>
      <c r="AD476" s="227"/>
      <c r="AE476" s="227"/>
      <c r="AF476" s="387"/>
      <c r="AG476" s="387"/>
      <c r="AH476" s="392"/>
      <c r="AI476" s="387"/>
      <c r="AJ476" s="387"/>
      <c r="AK476" s="387"/>
      <c r="AL476" s="392"/>
    </row>
    <row r="477" spans="2:38" x14ac:dyDescent="0.3">
      <c r="B477" s="54">
        <v>465</v>
      </c>
      <c r="C477" s="61">
        <v>12</v>
      </c>
      <c r="D477" s="61" t="s">
        <v>66</v>
      </c>
      <c r="E477" s="61" t="s">
        <v>4037</v>
      </c>
      <c r="F477" s="372" t="s">
        <v>4092</v>
      </c>
      <c r="G477" s="282"/>
      <c r="H477" s="203"/>
      <c r="I477" s="203"/>
      <c r="J477" s="203"/>
      <c r="K477" s="203"/>
      <c r="L477" s="283"/>
      <c r="M477" s="292"/>
      <c r="N477" s="227"/>
      <c r="O477" s="297"/>
      <c r="P477" s="297"/>
      <c r="Q477" s="307"/>
      <c r="R477" s="227"/>
      <c r="S477" s="283"/>
      <c r="T477" s="281"/>
      <c r="U477" s="227"/>
      <c r="V477" s="283"/>
      <c r="W477" s="281"/>
      <c r="X477" s="227"/>
      <c r="Y477" s="283"/>
      <c r="Z477" s="281"/>
      <c r="AA477" s="316"/>
      <c r="AB477" s="227"/>
      <c r="AC477" s="227"/>
      <c r="AD477" s="227"/>
      <c r="AE477" s="227"/>
      <c r="AF477" s="387"/>
      <c r="AG477" s="387"/>
      <c r="AH477" s="392"/>
      <c r="AI477" s="387"/>
      <c r="AJ477" s="387"/>
      <c r="AK477" s="387"/>
      <c r="AL477" s="392"/>
    </row>
    <row r="478" spans="2:38" x14ac:dyDescent="0.3">
      <c r="B478" s="54">
        <v>466</v>
      </c>
      <c r="C478" s="61">
        <v>13</v>
      </c>
      <c r="D478" s="61" t="s">
        <v>66</v>
      </c>
      <c r="E478" s="61" t="s">
        <v>4037</v>
      </c>
      <c r="F478" s="372" t="s">
        <v>4092</v>
      </c>
      <c r="G478" s="282"/>
      <c r="H478" s="203"/>
      <c r="I478" s="203"/>
      <c r="J478" s="203"/>
      <c r="K478" s="203"/>
      <c r="L478" s="283"/>
      <c r="M478" s="292"/>
      <c r="N478" s="227"/>
      <c r="O478" s="297"/>
      <c r="P478" s="297"/>
      <c r="Q478" s="307"/>
      <c r="R478" s="227"/>
      <c r="S478" s="283"/>
      <c r="T478" s="281"/>
      <c r="U478" s="227"/>
      <c r="V478" s="283"/>
      <c r="W478" s="281"/>
      <c r="X478" s="227"/>
      <c r="Y478" s="283"/>
      <c r="Z478" s="281"/>
      <c r="AA478" s="316"/>
      <c r="AB478" s="227"/>
      <c r="AC478" s="227"/>
      <c r="AD478" s="227"/>
      <c r="AE478" s="227"/>
      <c r="AF478" s="387"/>
      <c r="AG478" s="387"/>
      <c r="AH478" s="392"/>
      <c r="AI478" s="387"/>
      <c r="AJ478" s="387"/>
      <c r="AK478" s="387"/>
      <c r="AL478" s="392"/>
    </row>
    <row r="479" spans="2:38" x14ac:dyDescent="0.3">
      <c r="B479" s="54">
        <v>467</v>
      </c>
      <c r="C479" s="61">
        <v>14</v>
      </c>
      <c r="D479" s="61" t="s">
        <v>66</v>
      </c>
      <c r="E479" s="61" t="s">
        <v>4037</v>
      </c>
      <c r="F479" s="372" t="s">
        <v>4092</v>
      </c>
      <c r="G479" s="282"/>
      <c r="H479" s="203"/>
      <c r="I479" s="203"/>
      <c r="J479" s="203"/>
      <c r="K479" s="203"/>
      <c r="L479" s="283"/>
      <c r="M479" s="292"/>
      <c r="N479" s="227"/>
      <c r="O479" s="297"/>
      <c r="P479" s="297"/>
      <c r="Q479" s="307"/>
      <c r="R479" s="227"/>
      <c r="S479" s="283"/>
      <c r="T479" s="281"/>
      <c r="U479" s="227"/>
      <c r="V479" s="283"/>
      <c r="W479" s="281"/>
      <c r="X479" s="227"/>
      <c r="Y479" s="283"/>
      <c r="Z479" s="281"/>
      <c r="AA479" s="316"/>
      <c r="AB479" s="227"/>
      <c r="AC479" s="227"/>
      <c r="AD479" s="227"/>
      <c r="AE479" s="227"/>
      <c r="AF479" s="387"/>
      <c r="AG479" s="387"/>
      <c r="AH479" s="392"/>
      <c r="AI479" s="387"/>
      <c r="AJ479" s="387"/>
      <c r="AK479" s="387"/>
      <c r="AL479" s="392"/>
    </row>
    <row r="480" spans="2:38" ht="13.5" thickBot="1" x14ac:dyDescent="0.35">
      <c r="B480" s="54">
        <v>468</v>
      </c>
      <c r="C480" s="75">
        <v>15</v>
      </c>
      <c r="D480" s="76" t="s">
        <v>66</v>
      </c>
      <c r="E480" s="76" t="s">
        <v>4037</v>
      </c>
      <c r="F480" s="374" t="s">
        <v>4092</v>
      </c>
      <c r="G480" s="284"/>
      <c r="H480" s="205"/>
      <c r="I480" s="205"/>
      <c r="J480" s="205"/>
      <c r="K480" s="205"/>
      <c r="L480" s="285"/>
      <c r="M480" s="293"/>
      <c r="N480" s="234"/>
      <c r="O480" s="19"/>
      <c r="P480" s="19"/>
      <c r="Q480" s="308"/>
      <c r="R480" s="234"/>
      <c r="S480" s="285"/>
      <c r="T480" s="285"/>
      <c r="U480" s="234"/>
      <c r="V480" s="285"/>
      <c r="W480" s="285"/>
      <c r="X480" s="234"/>
      <c r="Y480" s="285"/>
      <c r="Z480" s="285"/>
      <c r="AA480" s="317"/>
      <c r="AB480" s="234"/>
      <c r="AC480" s="234"/>
      <c r="AD480" s="234"/>
      <c r="AE480" s="234"/>
      <c r="AF480" s="393"/>
      <c r="AG480" s="393"/>
      <c r="AH480" s="394"/>
      <c r="AI480" s="393"/>
      <c r="AJ480" s="393"/>
      <c r="AK480" s="393"/>
      <c r="AL480" s="394"/>
    </row>
    <row r="481" spans="2:38" x14ac:dyDescent="0.3">
      <c r="B481" s="54">
        <v>469</v>
      </c>
      <c r="C481" s="72">
        <v>1</v>
      </c>
      <c r="D481" s="56" t="s">
        <v>66</v>
      </c>
      <c r="E481" s="61" t="s">
        <v>4038</v>
      </c>
      <c r="F481" s="372" t="s">
        <v>4092</v>
      </c>
      <c r="G481" s="282"/>
      <c r="H481" s="202"/>
      <c r="I481" s="202"/>
      <c r="J481" s="203"/>
      <c r="K481" s="203"/>
      <c r="L481" s="283"/>
      <c r="M481" s="292"/>
      <c r="N481" s="227"/>
      <c r="O481" s="297"/>
      <c r="P481" s="297"/>
      <c r="Q481" s="307"/>
      <c r="R481" s="227"/>
      <c r="S481" s="283"/>
      <c r="T481" s="281"/>
      <c r="U481" s="227"/>
      <c r="V481" s="283"/>
      <c r="W481" s="281"/>
      <c r="X481" s="227"/>
      <c r="Y481" s="283"/>
      <c r="Z481" s="281"/>
      <c r="AA481" s="316"/>
      <c r="AB481" s="227"/>
      <c r="AC481" s="227"/>
      <c r="AD481" s="227"/>
      <c r="AE481" s="227"/>
      <c r="AF481" s="387"/>
      <c r="AG481" s="387"/>
      <c r="AH481" s="392"/>
      <c r="AI481" s="390"/>
      <c r="AJ481" s="387"/>
      <c r="AK481" s="387"/>
      <c r="AL481" s="392"/>
    </row>
    <row r="482" spans="2:38" x14ac:dyDescent="0.3">
      <c r="B482" s="54">
        <v>470</v>
      </c>
      <c r="C482" s="61">
        <v>2</v>
      </c>
      <c r="D482" s="61" t="s">
        <v>66</v>
      </c>
      <c r="E482" s="61" t="s">
        <v>4038</v>
      </c>
      <c r="F482" s="372" t="s">
        <v>4092</v>
      </c>
      <c r="G482" s="282"/>
      <c r="H482" s="203"/>
      <c r="I482" s="203"/>
      <c r="J482" s="203"/>
      <c r="K482" s="203"/>
      <c r="L482" s="283"/>
      <c r="M482" s="292"/>
      <c r="N482" s="227"/>
      <c r="O482" s="297"/>
      <c r="P482" s="297"/>
      <c r="Q482" s="307"/>
      <c r="R482" s="227"/>
      <c r="S482" s="283"/>
      <c r="T482" s="281"/>
      <c r="U482" s="227"/>
      <c r="V482" s="283"/>
      <c r="W482" s="281"/>
      <c r="X482" s="227"/>
      <c r="Y482" s="283"/>
      <c r="Z482" s="281"/>
      <c r="AA482" s="316"/>
      <c r="AB482" s="227"/>
      <c r="AC482" s="227"/>
      <c r="AD482" s="227"/>
      <c r="AE482" s="227"/>
      <c r="AF482" s="387"/>
      <c r="AG482" s="387"/>
      <c r="AH482" s="392"/>
      <c r="AI482" s="387"/>
      <c r="AJ482" s="387"/>
      <c r="AK482" s="387"/>
      <c r="AL482" s="392"/>
    </row>
    <row r="483" spans="2:38" x14ac:dyDescent="0.3">
      <c r="B483" s="54">
        <v>471</v>
      </c>
      <c r="C483" s="61">
        <v>3</v>
      </c>
      <c r="D483" s="61" t="s">
        <v>66</v>
      </c>
      <c r="E483" s="61" t="s">
        <v>4038</v>
      </c>
      <c r="F483" s="372" t="s">
        <v>4092</v>
      </c>
      <c r="G483" s="282"/>
      <c r="H483" s="203"/>
      <c r="I483" s="203"/>
      <c r="J483" s="203"/>
      <c r="K483" s="203"/>
      <c r="L483" s="283"/>
      <c r="M483" s="292"/>
      <c r="N483" s="227"/>
      <c r="O483" s="297"/>
      <c r="P483" s="297"/>
      <c r="Q483" s="307"/>
      <c r="R483" s="227"/>
      <c r="S483" s="283"/>
      <c r="T483" s="281"/>
      <c r="U483" s="227"/>
      <c r="V483" s="283"/>
      <c r="W483" s="281"/>
      <c r="X483" s="227"/>
      <c r="Y483" s="283"/>
      <c r="Z483" s="281"/>
      <c r="AA483" s="316"/>
      <c r="AB483" s="227"/>
      <c r="AC483" s="227"/>
      <c r="AD483" s="227"/>
      <c r="AE483" s="227"/>
      <c r="AF483" s="387"/>
      <c r="AG483" s="387"/>
      <c r="AH483" s="392"/>
      <c r="AI483" s="387"/>
      <c r="AJ483" s="387"/>
      <c r="AK483" s="387"/>
      <c r="AL483" s="392"/>
    </row>
    <row r="484" spans="2:38" x14ac:dyDescent="0.3">
      <c r="B484" s="54">
        <v>472</v>
      </c>
      <c r="C484" s="61">
        <v>4</v>
      </c>
      <c r="D484" s="61" t="s">
        <v>66</v>
      </c>
      <c r="E484" s="61" t="s">
        <v>4038</v>
      </c>
      <c r="F484" s="372" t="s">
        <v>4092</v>
      </c>
      <c r="G484" s="282"/>
      <c r="H484" s="203"/>
      <c r="I484" s="203"/>
      <c r="J484" s="203"/>
      <c r="K484" s="203"/>
      <c r="L484" s="283"/>
      <c r="M484" s="292"/>
      <c r="N484" s="227"/>
      <c r="O484" s="297"/>
      <c r="P484" s="297"/>
      <c r="Q484" s="307"/>
      <c r="R484" s="227"/>
      <c r="S484" s="283"/>
      <c r="T484" s="281"/>
      <c r="U484" s="227"/>
      <c r="V484" s="283"/>
      <c r="W484" s="281"/>
      <c r="X484" s="227"/>
      <c r="Y484" s="283"/>
      <c r="Z484" s="281"/>
      <c r="AA484" s="316"/>
      <c r="AB484" s="227"/>
      <c r="AC484" s="227"/>
      <c r="AD484" s="227"/>
      <c r="AE484" s="227"/>
      <c r="AF484" s="387"/>
      <c r="AG484" s="387"/>
      <c r="AH484" s="392"/>
      <c r="AI484" s="387"/>
      <c r="AJ484" s="387"/>
      <c r="AK484" s="387"/>
      <c r="AL484" s="392"/>
    </row>
    <row r="485" spans="2:38" x14ac:dyDescent="0.3">
      <c r="B485" s="54">
        <v>473</v>
      </c>
      <c r="C485" s="61">
        <v>5</v>
      </c>
      <c r="D485" s="61" t="s">
        <v>66</v>
      </c>
      <c r="E485" s="61" t="s">
        <v>4038</v>
      </c>
      <c r="F485" s="372" t="s">
        <v>4092</v>
      </c>
      <c r="G485" s="282"/>
      <c r="H485" s="203"/>
      <c r="I485" s="203"/>
      <c r="J485" s="203"/>
      <c r="K485" s="203"/>
      <c r="L485" s="283"/>
      <c r="M485" s="292"/>
      <c r="N485" s="227"/>
      <c r="O485" s="297"/>
      <c r="P485" s="297"/>
      <c r="Q485" s="307"/>
      <c r="R485" s="227"/>
      <c r="S485" s="283"/>
      <c r="T485" s="281"/>
      <c r="U485" s="227"/>
      <c r="V485" s="283"/>
      <c r="W485" s="281"/>
      <c r="X485" s="227"/>
      <c r="Y485" s="283"/>
      <c r="Z485" s="281"/>
      <c r="AA485" s="316"/>
      <c r="AB485" s="227"/>
      <c r="AC485" s="227"/>
      <c r="AD485" s="227"/>
      <c r="AE485" s="227"/>
      <c r="AF485" s="387"/>
      <c r="AG485" s="387"/>
      <c r="AH485" s="392"/>
      <c r="AI485" s="387"/>
      <c r="AJ485" s="387"/>
      <c r="AK485" s="387"/>
      <c r="AL485" s="392"/>
    </row>
    <row r="486" spans="2:38" x14ac:dyDescent="0.3">
      <c r="B486" s="54">
        <v>474</v>
      </c>
      <c r="C486" s="61">
        <v>6</v>
      </c>
      <c r="D486" s="61" t="s">
        <v>66</v>
      </c>
      <c r="E486" s="61" t="s">
        <v>4038</v>
      </c>
      <c r="F486" s="372" t="s">
        <v>4092</v>
      </c>
      <c r="G486" s="282"/>
      <c r="H486" s="203"/>
      <c r="I486" s="203"/>
      <c r="J486" s="203"/>
      <c r="K486" s="203"/>
      <c r="L486" s="283"/>
      <c r="M486" s="292"/>
      <c r="N486" s="227"/>
      <c r="O486" s="297"/>
      <c r="P486" s="297"/>
      <c r="Q486" s="307"/>
      <c r="R486" s="227"/>
      <c r="S486" s="283"/>
      <c r="T486" s="281"/>
      <c r="U486" s="227"/>
      <c r="V486" s="283"/>
      <c r="W486" s="281"/>
      <c r="X486" s="227"/>
      <c r="Y486" s="283"/>
      <c r="Z486" s="281"/>
      <c r="AA486" s="316"/>
      <c r="AB486" s="227"/>
      <c r="AC486" s="227"/>
      <c r="AD486" s="227"/>
      <c r="AE486" s="227"/>
      <c r="AF486" s="387"/>
      <c r="AG486" s="387"/>
      <c r="AH486" s="392"/>
      <c r="AI486" s="387"/>
      <c r="AJ486" s="387"/>
      <c r="AK486" s="387"/>
      <c r="AL486" s="392"/>
    </row>
    <row r="487" spans="2:38" x14ac:dyDescent="0.3">
      <c r="B487" s="54">
        <v>475</v>
      </c>
      <c r="C487" s="61">
        <v>7</v>
      </c>
      <c r="D487" s="61" t="s">
        <v>66</v>
      </c>
      <c r="E487" s="61" t="s">
        <v>4038</v>
      </c>
      <c r="F487" s="372" t="s">
        <v>4092</v>
      </c>
      <c r="G487" s="282"/>
      <c r="H487" s="203"/>
      <c r="I487" s="203"/>
      <c r="J487" s="203"/>
      <c r="K487" s="203"/>
      <c r="L487" s="283"/>
      <c r="M487" s="292"/>
      <c r="N487" s="227"/>
      <c r="O487" s="297"/>
      <c r="P487" s="297"/>
      <c r="Q487" s="307"/>
      <c r="R487" s="227"/>
      <c r="S487" s="283"/>
      <c r="T487" s="281"/>
      <c r="U487" s="227"/>
      <c r="V487" s="283"/>
      <c r="W487" s="281"/>
      <c r="X487" s="227"/>
      <c r="Y487" s="283"/>
      <c r="Z487" s="281"/>
      <c r="AA487" s="316"/>
      <c r="AB487" s="227"/>
      <c r="AC487" s="227"/>
      <c r="AD487" s="227"/>
      <c r="AE487" s="227"/>
      <c r="AF487" s="387"/>
      <c r="AG487" s="387"/>
      <c r="AH487" s="392"/>
      <c r="AI487" s="387"/>
      <c r="AJ487" s="387"/>
      <c r="AK487" s="387"/>
      <c r="AL487" s="392"/>
    </row>
    <row r="488" spans="2:38" x14ac:dyDescent="0.3">
      <c r="B488" s="54">
        <v>476</v>
      </c>
      <c r="C488" s="61">
        <v>8</v>
      </c>
      <c r="D488" s="61" t="s">
        <v>66</v>
      </c>
      <c r="E488" s="61" t="s">
        <v>4038</v>
      </c>
      <c r="F488" s="372" t="s">
        <v>4092</v>
      </c>
      <c r="G488" s="282"/>
      <c r="H488" s="203"/>
      <c r="I488" s="203"/>
      <c r="J488" s="203"/>
      <c r="K488" s="203"/>
      <c r="L488" s="283"/>
      <c r="M488" s="292"/>
      <c r="N488" s="227"/>
      <c r="O488" s="297"/>
      <c r="P488" s="297"/>
      <c r="Q488" s="307"/>
      <c r="R488" s="227"/>
      <c r="S488" s="283"/>
      <c r="T488" s="281"/>
      <c r="U488" s="227"/>
      <c r="V488" s="283"/>
      <c r="W488" s="281"/>
      <c r="X488" s="227"/>
      <c r="Y488" s="283"/>
      <c r="Z488" s="281"/>
      <c r="AA488" s="316"/>
      <c r="AB488" s="227"/>
      <c r="AC488" s="227"/>
      <c r="AD488" s="227"/>
      <c r="AE488" s="227"/>
      <c r="AF488" s="387"/>
      <c r="AG488" s="387"/>
      <c r="AH488" s="392"/>
      <c r="AI488" s="387"/>
      <c r="AJ488" s="387"/>
      <c r="AK488" s="387"/>
      <c r="AL488" s="392"/>
    </row>
    <row r="489" spans="2:38" x14ac:dyDescent="0.3">
      <c r="B489" s="54">
        <v>477</v>
      </c>
      <c r="C489" s="61">
        <v>9</v>
      </c>
      <c r="D489" s="61" t="s">
        <v>66</v>
      </c>
      <c r="E489" s="61" t="s">
        <v>4038</v>
      </c>
      <c r="F489" s="372" t="s">
        <v>4092</v>
      </c>
      <c r="G489" s="282"/>
      <c r="H489" s="203"/>
      <c r="I489" s="203"/>
      <c r="J489" s="203"/>
      <c r="K489" s="203"/>
      <c r="L489" s="283"/>
      <c r="M489" s="292"/>
      <c r="N489" s="227"/>
      <c r="O489" s="297"/>
      <c r="P489" s="297"/>
      <c r="Q489" s="307"/>
      <c r="R489" s="227"/>
      <c r="S489" s="283"/>
      <c r="T489" s="281"/>
      <c r="U489" s="227"/>
      <c r="V489" s="283"/>
      <c r="W489" s="281"/>
      <c r="X489" s="227"/>
      <c r="Y489" s="283"/>
      <c r="Z489" s="281"/>
      <c r="AA489" s="316"/>
      <c r="AB489" s="227"/>
      <c r="AC489" s="227"/>
      <c r="AD489" s="227"/>
      <c r="AE489" s="227"/>
      <c r="AF489" s="387"/>
      <c r="AG489" s="387"/>
      <c r="AH489" s="392"/>
      <c r="AI489" s="387"/>
      <c r="AJ489" s="387"/>
      <c r="AK489" s="387"/>
      <c r="AL489" s="392"/>
    </row>
    <row r="490" spans="2:38" x14ac:dyDescent="0.3">
      <c r="B490" s="54">
        <v>478</v>
      </c>
      <c r="C490" s="61">
        <v>10</v>
      </c>
      <c r="D490" s="61" t="s">
        <v>66</v>
      </c>
      <c r="E490" s="61" t="s">
        <v>4038</v>
      </c>
      <c r="F490" s="372" t="s">
        <v>4092</v>
      </c>
      <c r="G490" s="282"/>
      <c r="H490" s="203"/>
      <c r="I490" s="203"/>
      <c r="J490" s="203"/>
      <c r="K490" s="203"/>
      <c r="L490" s="283"/>
      <c r="M490" s="292"/>
      <c r="N490" s="227"/>
      <c r="O490" s="297"/>
      <c r="P490" s="297"/>
      <c r="Q490" s="307"/>
      <c r="R490" s="227"/>
      <c r="S490" s="283"/>
      <c r="T490" s="281"/>
      <c r="U490" s="227"/>
      <c r="V490" s="283"/>
      <c r="W490" s="281"/>
      <c r="X490" s="227"/>
      <c r="Y490" s="283"/>
      <c r="Z490" s="281"/>
      <c r="AA490" s="316"/>
      <c r="AB490" s="227"/>
      <c r="AC490" s="227"/>
      <c r="AD490" s="227"/>
      <c r="AE490" s="227"/>
      <c r="AF490" s="387"/>
      <c r="AG490" s="387"/>
      <c r="AH490" s="392"/>
      <c r="AI490" s="387"/>
      <c r="AJ490" s="387"/>
      <c r="AK490" s="387"/>
      <c r="AL490" s="392"/>
    </row>
    <row r="491" spans="2:38" x14ac:dyDescent="0.3">
      <c r="B491" s="54">
        <v>479</v>
      </c>
      <c r="C491" s="61">
        <v>11</v>
      </c>
      <c r="D491" s="61" t="s">
        <v>66</v>
      </c>
      <c r="E491" s="61" t="s">
        <v>4038</v>
      </c>
      <c r="F491" s="372" t="s">
        <v>4092</v>
      </c>
      <c r="G491" s="282"/>
      <c r="H491" s="203"/>
      <c r="I491" s="203"/>
      <c r="J491" s="203"/>
      <c r="K491" s="203"/>
      <c r="L491" s="283"/>
      <c r="M491" s="292"/>
      <c r="N491" s="227"/>
      <c r="O491" s="297"/>
      <c r="P491" s="297"/>
      <c r="Q491" s="307"/>
      <c r="R491" s="227"/>
      <c r="S491" s="283"/>
      <c r="T491" s="281"/>
      <c r="U491" s="227"/>
      <c r="V491" s="283"/>
      <c r="W491" s="281"/>
      <c r="X491" s="227"/>
      <c r="Y491" s="283"/>
      <c r="Z491" s="281"/>
      <c r="AA491" s="316"/>
      <c r="AB491" s="227"/>
      <c r="AC491" s="227"/>
      <c r="AD491" s="227"/>
      <c r="AE491" s="227"/>
      <c r="AF491" s="387"/>
      <c r="AG491" s="387"/>
      <c r="AH491" s="392"/>
      <c r="AI491" s="387"/>
      <c r="AJ491" s="387"/>
      <c r="AK491" s="387"/>
      <c r="AL491" s="392"/>
    </row>
    <row r="492" spans="2:38" x14ac:dyDescent="0.3">
      <c r="B492" s="54">
        <v>480</v>
      </c>
      <c r="C492" s="61">
        <v>12</v>
      </c>
      <c r="D492" s="61" t="s">
        <v>66</v>
      </c>
      <c r="E492" s="61" t="s">
        <v>4038</v>
      </c>
      <c r="F492" s="372" t="s">
        <v>4092</v>
      </c>
      <c r="G492" s="282"/>
      <c r="H492" s="203"/>
      <c r="I492" s="203"/>
      <c r="J492" s="203"/>
      <c r="K492" s="203"/>
      <c r="L492" s="283"/>
      <c r="M492" s="292"/>
      <c r="N492" s="227"/>
      <c r="O492" s="297"/>
      <c r="P492" s="297"/>
      <c r="Q492" s="307"/>
      <c r="R492" s="227"/>
      <c r="S492" s="283"/>
      <c r="T492" s="281"/>
      <c r="U492" s="227"/>
      <c r="V492" s="283"/>
      <c r="W492" s="281"/>
      <c r="X492" s="227"/>
      <c r="Y492" s="283"/>
      <c r="Z492" s="281"/>
      <c r="AA492" s="316"/>
      <c r="AB492" s="227"/>
      <c r="AC492" s="227"/>
      <c r="AD492" s="227"/>
      <c r="AE492" s="227"/>
      <c r="AF492" s="387"/>
      <c r="AG492" s="387"/>
      <c r="AH492" s="392"/>
      <c r="AI492" s="387"/>
      <c r="AJ492" s="387"/>
      <c r="AK492" s="387"/>
      <c r="AL492" s="392"/>
    </row>
    <row r="493" spans="2:38" x14ac:dyDescent="0.3">
      <c r="B493" s="54">
        <v>481</v>
      </c>
      <c r="C493" s="61">
        <v>13</v>
      </c>
      <c r="D493" s="61" t="s">
        <v>66</v>
      </c>
      <c r="E493" s="61" t="s">
        <v>4038</v>
      </c>
      <c r="F493" s="372" t="s">
        <v>4092</v>
      </c>
      <c r="G493" s="282"/>
      <c r="H493" s="203"/>
      <c r="I493" s="203"/>
      <c r="J493" s="203"/>
      <c r="K493" s="203"/>
      <c r="L493" s="283"/>
      <c r="M493" s="292"/>
      <c r="N493" s="227"/>
      <c r="O493" s="297"/>
      <c r="P493" s="297"/>
      <c r="Q493" s="307"/>
      <c r="R493" s="227"/>
      <c r="S493" s="283"/>
      <c r="T493" s="281"/>
      <c r="U493" s="227"/>
      <c r="V493" s="283"/>
      <c r="W493" s="281"/>
      <c r="X493" s="227"/>
      <c r="Y493" s="283"/>
      <c r="Z493" s="281"/>
      <c r="AA493" s="316"/>
      <c r="AB493" s="227"/>
      <c r="AC493" s="227"/>
      <c r="AD493" s="227"/>
      <c r="AE493" s="227"/>
      <c r="AF493" s="387"/>
      <c r="AG493" s="387"/>
      <c r="AH493" s="392"/>
      <c r="AI493" s="387"/>
      <c r="AJ493" s="387"/>
      <c r="AK493" s="387"/>
      <c r="AL493" s="392"/>
    </row>
    <row r="494" spans="2:38" x14ac:dyDescent="0.3">
      <c r="B494" s="54">
        <v>482</v>
      </c>
      <c r="C494" s="61">
        <v>14</v>
      </c>
      <c r="D494" s="61" t="s">
        <v>66</v>
      </c>
      <c r="E494" s="61" t="s">
        <v>4038</v>
      </c>
      <c r="F494" s="372" t="s">
        <v>4092</v>
      </c>
      <c r="G494" s="282"/>
      <c r="H494" s="203"/>
      <c r="I494" s="203"/>
      <c r="J494" s="203"/>
      <c r="K494" s="203"/>
      <c r="L494" s="283"/>
      <c r="M494" s="292"/>
      <c r="N494" s="227"/>
      <c r="O494" s="297"/>
      <c r="P494" s="297"/>
      <c r="Q494" s="307"/>
      <c r="R494" s="227"/>
      <c r="S494" s="283"/>
      <c r="T494" s="281"/>
      <c r="U494" s="227"/>
      <c r="V494" s="283"/>
      <c r="W494" s="281"/>
      <c r="X494" s="227"/>
      <c r="Y494" s="283"/>
      <c r="Z494" s="281"/>
      <c r="AA494" s="316"/>
      <c r="AB494" s="227"/>
      <c r="AC494" s="227"/>
      <c r="AD494" s="227"/>
      <c r="AE494" s="227"/>
      <c r="AF494" s="387"/>
      <c r="AG494" s="387"/>
      <c r="AH494" s="392"/>
      <c r="AI494" s="387"/>
      <c r="AJ494" s="387"/>
      <c r="AK494" s="387"/>
      <c r="AL494" s="392"/>
    </row>
    <row r="495" spans="2:38" ht="13.5" thickBot="1" x14ac:dyDescent="0.35">
      <c r="B495" s="54">
        <v>483</v>
      </c>
      <c r="C495" s="67">
        <v>15</v>
      </c>
      <c r="D495" s="76" t="s">
        <v>66</v>
      </c>
      <c r="E495" s="76" t="s">
        <v>4038</v>
      </c>
      <c r="F495" s="374" t="s">
        <v>4092</v>
      </c>
      <c r="G495" s="284"/>
      <c r="H495" s="205"/>
      <c r="I495" s="205"/>
      <c r="J495" s="205"/>
      <c r="K495" s="205"/>
      <c r="L495" s="285"/>
      <c r="M495" s="293"/>
      <c r="N495" s="234"/>
      <c r="O495" s="19"/>
      <c r="P495" s="19"/>
      <c r="Q495" s="308"/>
      <c r="R495" s="234"/>
      <c r="S495" s="285"/>
      <c r="T495" s="285"/>
      <c r="U495" s="234"/>
      <c r="V495" s="285"/>
      <c r="W495" s="285"/>
      <c r="X495" s="234"/>
      <c r="Y495" s="285"/>
      <c r="Z495" s="285"/>
      <c r="AA495" s="317"/>
      <c r="AB495" s="234"/>
      <c r="AC495" s="234"/>
      <c r="AD495" s="234"/>
      <c r="AE495" s="234"/>
      <c r="AF495" s="393"/>
      <c r="AG495" s="393"/>
      <c r="AH495" s="394"/>
      <c r="AI495" s="393"/>
      <c r="AJ495" s="393"/>
      <c r="AK495" s="393"/>
      <c r="AL495" s="394"/>
    </row>
    <row r="496" spans="2:38" x14ac:dyDescent="0.3">
      <c r="B496" s="54">
        <v>484</v>
      </c>
      <c r="C496" s="72">
        <v>1</v>
      </c>
      <c r="D496" s="56" t="s">
        <v>66</v>
      </c>
      <c r="E496" s="61" t="s">
        <v>3942</v>
      </c>
      <c r="F496" s="372" t="s">
        <v>4092</v>
      </c>
      <c r="G496" s="282"/>
      <c r="H496" s="202"/>
      <c r="I496" s="202"/>
      <c r="J496" s="203"/>
      <c r="K496" s="203"/>
      <c r="L496" s="283"/>
      <c r="M496" s="292"/>
      <c r="N496" s="227"/>
      <c r="O496" s="297"/>
      <c r="P496" s="297"/>
      <c r="Q496" s="307"/>
      <c r="R496" s="227"/>
      <c r="S496" s="283"/>
      <c r="T496" s="281"/>
      <c r="U496" s="227"/>
      <c r="V496" s="283"/>
      <c r="W496" s="281"/>
      <c r="X496" s="227"/>
      <c r="Y496" s="283"/>
      <c r="Z496" s="281"/>
      <c r="AA496" s="316"/>
      <c r="AB496" s="227"/>
      <c r="AC496" s="227"/>
      <c r="AD496" s="227"/>
      <c r="AE496" s="227"/>
      <c r="AF496" s="387"/>
      <c r="AG496" s="387"/>
      <c r="AH496" s="392"/>
      <c r="AI496" s="390"/>
      <c r="AJ496" s="387"/>
      <c r="AK496" s="387"/>
      <c r="AL496" s="392"/>
    </row>
    <row r="497" spans="2:38" x14ac:dyDescent="0.3">
      <c r="B497" s="54">
        <v>485</v>
      </c>
      <c r="C497" s="61">
        <v>2</v>
      </c>
      <c r="D497" s="61" t="s">
        <v>66</v>
      </c>
      <c r="E497" s="61" t="s">
        <v>3942</v>
      </c>
      <c r="F497" s="372" t="s">
        <v>4092</v>
      </c>
      <c r="G497" s="282"/>
      <c r="H497" s="203"/>
      <c r="I497" s="203"/>
      <c r="J497" s="203"/>
      <c r="K497" s="203"/>
      <c r="L497" s="283"/>
      <c r="M497" s="292"/>
      <c r="N497" s="227"/>
      <c r="O497" s="297"/>
      <c r="P497" s="297"/>
      <c r="Q497" s="307"/>
      <c r="R497" s="227"/>
      <c r="S497" s="283"/>
      <c r="T497" s="281"/>
      <c r="U497" s="227"/>
      <c r="V497" s="283"/>
      <c r="W497" s="281"/>
      <c r="X497" s="227"/>
      <c r="Y497" s="283"/>
      <c r="Z497" s="281"/>
      <c r="AA497" s="316"/>
      <c r="AB497" s="227"/>
      <c r="AC497" s="227"/>
      <c r="AD497" s="227"/>
      <c r="AE497" s="227"/>
      <c r="AF497" s="387"/>
      <c r="AG497" s="387"/>
      <c r="AH497" s="392"/>
      <c r="AI497" s="387"/>
      <c r="AJ497" s="387"/>
      <c r="AK497" s="387"/>
      <c r="AL497" s="392"/>
    </row>
    <row r="498" spans="2:38" x14ac:dyDescent="0.3">
      <c r="B498" s="54">
        <v>486</v>
      </c>
      <c r="C498" s="61">
        <v>3</v>
      </c>
      <c r="D498" s="61" t="s">
        <v>66</v>
      </c>
      <c r="E498" s="61" t="s">
        <v>3942</v>
      </c>
      <c r="F498" s="372" t="s">
        <v>4092</v>
      </c>
      <c r="G498" s="282"/>
      <c r="H498" s="203"/>
      <c r="I498" s="203"/>
      <c r="J498" s="203"/>
      <c r="K498" s="203"/>
      <c r="L498" s="283"/>
      <c r="M498" s="292"/>
      <c r="N498" s="227"/>
      <c r="O498" s="297"/>
      <c r="P498" s="297"/>
      <c r="Q498" s="307"/>
      <c r="R498" s="227"/>
      <c r="S498" s="283"/>
      <c r="T498" s="281"/>
      <c r="U498" s="227"/>
      <c r="V498" s="283"/>
      <c r="W498" s="281"/>
      <c r="X498" s="227"/>
      <c r="Y498" s="283"/>
      <c r="Z498" s="281"/>
      <c r="AA498" s="316"/>
      <c r="AB498" s="227"/>
      <c r="AC498" s="227"/>
      <c r="AD498" s="227"/>
      <c r="AE498" s="227"/>
      <c r="AF498" s="387"/>
      <c r="AG498" s="387"/>
      <c r="AH498" s="392"/>
      <c r="AI498" s="387"/>
      <c r="AJ498" s="387"/>
      <c r="AK498" s="387"/>
      <c r="AL498" s="392"/>
    </row>
    <row r="499" spans="2:38" x14ac:dyDescent="0.3">
      <c r="B499" s="54">
        <v>487</v>
      </c>
      <c r="C499" s="61">
        <v>4</v>
      </c>
      <c r="D499" s="61" t="s">
        <v>66</v>
      </c>
      <c r="E499" s="61" t="s">
        <v>3942</v>
      </c>
      <c r="F499" s="372" t="s">
        <v>4092</v>
      </c>
      <c r="G499" s="282"/>
      <c r="H499" s="203"/>
      <c r="I499" s="203"/>
      <c r="J499" s="203"/>
      <c r="K499" s="203"/>
      <c r="L499" s="283"/>
      <c r="M499" s="292"/>
      <c r="N499" s="227"/>
      <c r="O499" s="297"/>
      <c r="P499" s="297"/>
      <c r="Q499" s="307"/>
      <c r="R499" s="227"/>
      <c r="S499" s="283"/>
      <c r="T499" s="281"/>
      <c r="U499" s="227"/>
      <c r="V499" s="283"/>
      <c r="W499" s="281"/>
      <c r="X499" s="227"/>
      <c r="Y499" s="283"/>
      <c r="Z499" s="281"/>
      <c r="AA499" s="316"/>
      <c r="AB499" s="227"/>
      <c r="AC499" s="227"/>
      <c r="AD499" s="227"/>
      <c r="AE499" s="227"/>
      <c r="AF499" s="387"/>
      <c r="AG499" s="387"/>
      <c r="AH499" s="392"/>
      <c r="AI499" s="387"/>
      <c r="AJ499" s="387"/>
      <c r="AK499" s="387"/>
      <c r="AL499" s="392"/>
    </row>
    <row r="500" spans="2:38" x14ac:dyDescent="0.3">
      <c r="B500" s="54">
        <v>488</v>
      </c>
      <c r="C500" s="61">
        <v>5</v>
      </c>
      <c r="D500" s="61" t="s">
        <v>66</v>
      </c>
      <c r="E500" s="61" t="s">
        <v>3942</v>
      </c>
      <c r="F500" s="372" t="s">
        <v>4092</v>
      </c>
      <c r="G500" s="282"/>
      <c r="H500" s="203"/>
      <c r="I500" s="203"/>
      <c r="J500" s="203"/>
      <c r="K500" s="203"/>
      <c r="L500" s="283"/>
      <c r="M500" s="292"/>
      <c r="N500" s="227"/>
      <c r="O500" s="297"/>
      <c r="P500" s="297"/>
      <c r="Q500" s="307"/>
      <c r="R500" s="227"/>
      <c r="S500" s="283"/>
      <c r="T500" s="281"/>
      <c r="U500" s="227"/>
      <c r="V500" s="283"/>
      <c r="W500" s="281"/>
      <c r="X500" s="227"/>
      <c r="Y500" s="283"/>
      <c r="Z500" s="281"/>
      <c r="AA500" s="316"/>
      <c r="AB500" s="227"/>
      <c r="AC500" s="227"/>
      <c r="AD500" s="227"/>
      <c r="AE500" s="227"/>
      <c r="AF500" s="387"/>
      <c r="AG500" s="387"/>
      <c r="AH500" s="392"/>
      <c r="AI500" s="387"/>
      <c r="AJ500" s="387"/>
      <c r="AK500" s="387"/>
      <c r="AL500" s="392"/>
    </row>
    <row r="501" spans="2:38" x14ac:dyDescent="0.3">
      <c r="B501" s="54">
        <v>489</v>
      </c>
      <c r="C501" s="61">
        <v>6</v>
      </c>
      <c r="D501" s="61" t="s">
        <v>66</v>
      </c>
      <c r="E501" s="61" t="s">
        <v>3942</v>
      </c>
      <c r="F501" s="372" t="s">
        <v>4092</v>
      </c>
      <c r="G501" s="282"/>
      <c r="H501" s="203"/>
      <c r="I501" s="203"/>
      <c r="J501" s="203"/>
      <c r="K501" s="203"/>
      <c r="L501" s="283"/>
      <c r="M501" s="292"/>
      <c r="N501" s="227"/>
      <c r="O501" s="297"/>
      <c r="P501" s="297"/>
      <c r="Q501" s="307"/>
      <c r="R501" s="227"/>
      <c r="S501" s="283"/>
      <c r="T501" s="281"/>
      <c r="U501" s="227"/>
      <c r="V501" s="283"/>
      <c r="W501" s="281"/>
      <c r="X501" s="227"/>
      <c r="Y501" s="283"/>
      <c r="Z501" s="281"/>
      <c r="AA501" s="316"/>
      <c r="AB501" s="227"/>
      <c r="AC501" s="227"/>
      <c r="AD501" s="227"/>
      <c r="AE501" s="227"/>
      <c r="AF501" s="387"/>
      <c r="AG501" s="387"/>
      <c r="AH501" s="392"/>
      <c r="AI501" s="387"/>
      <c r="AJ501" s="387"/>
      <c r="AK501" s="387"/>
      <c r="AL501" s="392"/>
    </row>
    <row r="502" spans="2:38" x14ac:dyDescent="0.3">
      <c r="B502" s="54">
        <v>490</v>
      </c>
      <c r="C502" s="61">
        <v>7</v>
      </c>
      <c r="D502" s="61" t="s">
        <v>66</v>
      </c>
      <c r="E502" s="61" t="s">
        <v>3942</v>
      </c>
      <c r="F502" s="372" t="s">
        <v>4092</v>
      </c>
      <c r="G502" s="282"/>
      <c r="H502" s="203"/>
      <c r="I502" s="203"/>
      <c r="J502" s="203"/>
      <c r="K502" s="203"/>
      <c r="L502" s="283"/>
      <c r="M502" s="292"/>
      <c r="N502" s="227"/>
      <c r="O502" s="297"/>
      <c r="P502" s="297"/>
      <c r="Q502" s="307"/>
      <c r="R502" s="227"/>
      <c r="S502" s="283"/>
      <c r="T502" s="281"/>
      <c r="U502" s="227"/>
      <c r="V502" s="283"/>
      <c r="W502" s="281"/>
      <c r="X502" s="227"/>
      <c r="Y502" s="283"/>
      <c r="Z502" s="281"/>
      <c r="AA502" s="316"/>
      <c r="AB502" s="227"/>
      <c r="AC502" s="227"/>
      <c r="AD502" s="227"/>
      <c r="AE502" s="227"/>
      <c r="AF502" s="387"/>
      <c r="AG502" s="387"/>
      <c r="AH502" s="392"/>
      <c r="AI502" s="387"/>
      <c r="AJ502" s="387"/>
      <c r="AK502" s="387"/>
      <c r="AL502" s="392"/>
    </row>
    <row r="503" spans="2:38" x14ac:dyDescent="0.3">
      <c r="B503" s="54">
        <v>491</v>
      </c>
      <c r="C503" s="61">
        <v>8</v>
      </c>
      <c r="D503" s="61" t="s">
        <v>66</v>
      </c>
      <c r="E503" s="61" t="s">
        <v>3942</v>
      </c>
      <c r="F503" s="372" t="s">
        <v>4092</v>
      </c>
      <c r="G503" s="282"/>
      <c r="H503" s="203"/>
      <c r="I503" s="203"/>
      <c r="J503" s="203"/>
      <c r="K503" s="203"/>
      <c r="L503" s="283"/>
      <c r="M503" s="292"/>
      <c r="N503" s="227"/>
      <c r="O503" s="297"/>
      <c r="P503" s="297"/>
      <c r="Q503" s="307"/>
      <c r="R503" s="227"/>
      <c r="S503" s="283"/>
      <c r="T503" s="281"/>
      <c r="U503" s="227"/>
      <c r="V503" s="283"/>
      <c r="W503" s="281"/>
      <c r="X503" s="227"/>
      <c r="Y503" s="283"/>
      <c r="Z503" s="281"/>
      <c r="AA503" s="316"/>
      <c r="AB503" s="227"/>
      <c r="AC503" s="227"/>
      <c r="AD503" s="227"/>
      <c r="AE503" s="227"/>
      <c r="AF503" s="387"/>
      <c r="AG503" s="387"/>
      <c r="AH503" s="392"/>
      <c r="AI503" s="387"/>
      <c r="AJ503" s="387"/>
      <c r="AK503" s="387"/>
      <c r="AL503" s="392"/>
    </row>
    <row r="504" spans="2:38" x14ac:dyDescent="0.3">
      <c r="B504" s="54">
        <v>492</v>
      </c>
      <c r="C504" s="61">
        <v>9</v>
      </c>
      <c r="D504" s="61" t="s">
        <v>66</v>
      </c>
      <c r="E504" s="61" t="s">
        <v>3942</v>
      </c>
      <c r="F504" s="372" t="s">
        <v>4092</v>
      </c>
      <c r="G504" s="282"/>
      <c r="H504" s="203"/>
      <c r="I504" s="203"/>
      <c r="J504" s="203"/>
      <c r="K504" s="203"/>
      <c r="L504" s="283"/>
      <c r="M504" s="292"/>
      <c r="N504" s="227"/>
      <c r="O504" s="297"/>
      <c r="P504" s="297"/>
      <c r="Q504" s="307"/>
      <c r="R504" s="227"/>
      <c r="S504" s="283"/>
      <c r="T504" s="281"/>
      <c r="U504" s="227"/>
      <c r="V504" s="283"/>
      <c r="W504" s="281"/>
      <c r="X504" s="227"/>
      <c r="Y504" s="283"/>
      <c r="Z504" s="281"/>
      <c r="AA504" s="316"/>
      <c r="AB504" s="227"/>
      <c r="AC504" s="227"/>
      <c r="AD504" s="227"/>
      <c r="AE504" s="227"/>
      <c r="AF504" s="387"/>
      <c r="AG504" s="387"/>
      <c r="AH504" s="392"/>
      <c r="AI504" s="387"/>
      <c r="AJ504" s="387"/>
      <c r="AK504" s="387"/>
      <c r="AL504" s="392"/>
    </row>
    <row r="505" spans="2:38" x14ac:dyDescent="0.3">
      <c r="B505" s="54">
        <v>493</v>
      </c>
      <c r="C505" s="61">
        <v>10</v>
      </c>
      <c r="D505" s="61" t="s">
        <v>66</v>
      </c>
      <c r="E505" s="61" t="s">
        <v>3942</v>
      </c>
      <c r="F505" s="372" t="s">
        <v>4092</v>
      </c>
      <c r="G505" s="282"/>
      <c r="H505" s="203"/>
      <c r="I505" s="203"/>
      <c r="J505" s="203"/>
      <c r="K505" s="203"/>
      <c r="L505" s="283"/>
      <c r="M505" s="292"/>
      <c r="N505" s="227"/>
      <c r="O505" s="297"/>
      <c r="P505" s="297"/>
      <c r="Q505" s="307"/>
      <c r="R505" s="227"/>
      <c r="S505" s="283"/>
      <c r="T505" s="281"/>
      <c r="U505" s="227"/>
      <c r="V505" s="283"/>
      <c r="W505" s="281"/>
      <c r="X505" s="227"/>
      <c r="Y505" s="283"/>
      <c r="Z505" s="281"/>
      <c r="AA505" s="316"/>
      <c r="AB505" s="227"/>
      <c r="AC505" s="227"/>
      <c r="AD505" s="227"/>
      <c r="AE505" s="227"/>
      <c r="AF505" s="387"/>
      <c r="AG505" s="387"/>
      <c r="AH505" s="392"/>
      <c r="AI505" s="387"/>
      <c r="AJ505" s="387"/>
      <c r="AK505" s="387"/>
      <c r="AL505" s="392"/>
    </row>
    <row r="506" spans="2:38" x14ac:dyDescent="0.3">
      <c r="B506" s="54">
        <v>494</v>
      </c>
      <c r="C506" s="61">
        <v>11</v>
      </c>
      <c r="D506" s="61" t="s">
        <v>66</v>
      </c>
      <c r="E506" s="61" t="s">
        <v>3942</v>
      </c>
      <c r="F506" s="372" t="s">
        <v>4092</v>
      </c>
      <c r="G506" s="282"/>
      <c r="H506" s="203"/>
      <c r="I506" s="203"/>
      <c r="J506" s="203"/>
      <c r="K506" s="203"/>
      <c r="L506" s="283"/>
      <c r="M506" s="292"/>
      <c r="N506" s="227"/>
      <c r="O506" s="297"/>
      <c r="P506" s="297"/>
      <c r="Q506" s="307"/>
      <c r="R506" s="227"/>
      <c r="S506" s="283"/>
      <c r="T506" s="281"/>
      <c r="U506" s="227"/>
      <c r="V506" s="283"/>
      <c r="W506" s="281"/>
      <c r="X506" s="227"/>
      <c r="Y506" s="283"/>
      <c r="Z506" s="281"/>
      <c r="AA506" s="316"/>
      <c r="AB506" s="227"/>
      <c r="AC506" s="227"/>
      <c r="AD506" s="227"/>
      <c r="AE506" s="227"/>
      <c r="AF506" s="387"/>
      <c r="AG506" s="387"/>
      <c r="AH506" s="392"/>
      <c r="AI506" s="387"/>
      <c r="AJ506" s="387"/>
      <c r="AK506" s="387"/>
      <c r="AL506" s="392"/>
    </row>
    <row r="507" spans="2:38" x14ac:dyDescent="0.3">
      <c r="B507" s="54">
        <v>495</v>
      </c>
      <c r="C507" s="61">
        <v>12</v>
      </c>
      <c r="D507" s="61" t="s">
        <v>66</v>
      </c>
      <c r="E507" s="61" t="s">
        <v>3942</v>
      </c>
      <c r="F507" s="372" t="s">
        <v>4092</v>
      </c>
      <c r="G507" s="282"/>
      <c r="H507" s="203"/>
      <c r="I507" s="203"/>
      <c r="J507" s="203"/>
      <c r="K507" s="203"/>
      <c r="L507" s="283"/>
      <c r="M507" s="292"/>
      <c r="N507" s="227"/>
      <c r="O507" s="297"/>
      <c r="P507" s="297"/>
      <c r="Q507" s="307"/>
      <c r="R507" s="227"/>
      <c r="S507" s="283"/>
      <c r="T507" s="281"/>
      <c r="U507" s="227"/>
      <c r="V507" s="283"/>
      <c r="W507" s="281"/>
      <c r="X507" s="227"/>
      <c r="Y507" s="283"/>
      <c r="Z507" s="281"/>
      <c r="AA507" s="316"/>
      <c r="AB507" s="227"/>
      <c r="AC507" s="227"/>
      <c r="AD507" s="227"/>
      <c r="AE507" s="227"/>
      <c r="AF507" s="387"/>
      <c r="AG507" s="387"/>
      <c r="AH507" s="392"/>
      <c r="AI507" s="387"/>
      <c r="AJ507" s="387"/>
      <c r="AK507" s="387"/>
      <c r="AL507" s="392"/>
    </row>
    <row r="508" spans="2:38" x14ac:dyDescent="0.3">
      <c r="B508" s="54">
        <v>496</v>
      </c>
      <c r="C508" s="61">
        <v>13</v>
      </c>
      <c r="D508" s="61" t="s">
        <v>66</v>
      </c>
      <c r="E508" s="61" t="s">
        <v>3942</v>
      </c>
      <c r="F508" s="372" t="s">
        <v>4092</v>
      </c>
      <c r="G508" s="282"/>
      <c r="H508" s="203"/>
      <c r="I508" s="203"/>
      <c r="J508" s="203"/>
      <c r="K508" s="203"/>
      <c r="L508" s="283"/>
      <c r="M508" s="292"/>
      <c r="N508" s="227"/>
      <c r="O508" s="297"/>
      <c r="P508" s="297"/>
      <c r="Q508" s="307"/>
      <c r="R508" s="227"/>
      <c r="S508" s="283"/>
      <c r="T508" s="281"/>
      <c r="U508" s="227"/>
      <c r="V508" s="283"/>
      <c r="W508" s="281"/>
      <c r="X508" s="227"/>
      <c r="Y508" s="283"/>
      <c r="Z508" s="281"/>
      <c r="AA508" s="316"/>
      <c r="AB508" s="227"/>
      <c r="AC508" s="227"/>
      <c r="AD508" s="227"/>
      <c r="AE508" s="227"/>
      <c r="AF508" s="387"/>
      <c r="AG508" s="387"/>
      <c r="AH508" s="392"/>
      <c r="AI508" s="387"/>
      <c r="AJ508" s="387"/>
      <c r="AK508" s="387"/>
      <c r="AL508" s="392"/>
    </row>
    <row r="509" spans="2:38" x14ac:dyDescent="0.3">
      <c r="B509" s="54">
        <v>497</v>
      </c>
      <c r="C509" s="61">
        <v>14</v>
      </c>
      <c r="D509" s="61" t="s">
        <v>66</v>
      </c>
      <c r="E509" s="61" t="s">
        <v>3942</v>
      </c>
      <c r="F509" s="372" t="s">
        <v>4092</v>
      </c>
      <c r="G509" s="282"/>
      <c r="H509" s="203"/>
      <c r="I509" s="203"/>
      <c r="J509" s="203"/>
      <c r="K509" s="203"/>
      <c r="L509" s="283"/>
      <c r="M509" s="292"/>
      <c r="N509" s="227"/>
      <c r="O509" s="297"/>
      <c r="P509" s="297"/>
      <c r="Q509" s="307"/>
      <c r="R509" s="227"/>
      <c r="S509" s="283"/>
      <c r="T509" s="281"/>
      <c r="U509" s="227"/>
      <c r="V509" s="283"/>
      <c r="W509" s="281"/>
      <c r="X509" s="227"/>
      <c r="Y509" s="283"/>
      <c r="Z509" s="281"/>
      <c r="AA509" s="316"/>
      <c r="AB509" s="227"/>
      <c r="AC509" s="227"/>
      <c r="AD509" s="227"/>
      <c r="AE509" s="227"/>
      <c r="AF509" s="387"/>
      <c r="AG509" s="387"/>
      <c r="AH509" s="392"/>
      <c r="AI509" s="387"/>
      <c r="AJ509" s="387"/>
      <c r="AK509" s="387"/>
      <c r="AL509" s="392"/>
    </row>
    <row r="510" spans="2:38" ht="13.5" thickBot="1" x14ac:dyDescent="0.35">
      <c r="B510" s="54">
        <v>498</v>
      </c>
      <c r="C510" s="75">
        <v>15</v>
      </c>
      <c r="D510" s="76" t="s">
        <v>66</v>
      </c>
      <c r="E510" s="76" t="s">
        <v>3942</v>
      </c>
      <c r="F510" s="374" t="s">
        <v>4092</v>
      </c>
      <c r="G510" s="284"/>
      <c r="H510" s="203"/>
      <c r="I510" s="203"/>
      <c r="J510" s="205"/>
      <c r="K510" s="205"/>
      <c r="L510" s="285"/>
      <c r="M510" s="293"/>
      <c r="N510" s="234"/>
      <c r="O510" s="19"/>
      <c r="P510" s="19"/>
      <c r="Q510" s="308"/>
      <c r="R510" s="234"/>
      <c r="S510" s="285"/>
      <c r="T510" s="285"/>
      <c r="U510" s="234"/>
      <c r="V510" s="285"/>
      <c r="W510" s="285"/>
      <c r="X510" s="234"/>
      <c r="Y510" s="285"/>
      <c r="Z510" s="285"/>
      <c r="AA510" s="317"/>
      <c r="AB510" s="234"/>
      <c r="AC510" s="234"/>
      <c r="AD510" s="234"/>
      <c r="AE510" s="234"/>
      <c r="AF510" s="393"/>
      <c r="AG510" s="393"/>
      <c r="AH510" s="394"/>
      <c r="AI510" s="393"/>
      <c r="AJ510" s="393"/>
      <c r="AK510" s="393"/>
      <c r="AL510" s="394"/>
    </row>
    <row r="511" spans="2:38" x14ac:dyDescent="0.3">
      <c r="B511" s="54">
        <v>499</v>
      </c>
      <c r="C511" s="72">
        <v>1</v>
      </c>
      <c r="D511" s="56" t="s">
        <v>66</v>
      </c>
      <c r="E511" s="61" t="s">
        <v>3945</v>
      </c>
      <c r="F511" s="372" t="s">
        <v>4092</v>
      </c>
      <c r="G511" s="282"/>
      <c r="H511" s="200"/>
      <c r="I511" s="200"/>
      <c r="J511" s="203"/>
      <c r="K511" s="203"/>
      <c r="L511" s="283"/>
      <c r="M511" s="292"/>
      <c r="N511" s="227"/>
      <c r="O511" s="297"/>
      <c r="P511" s="297"/>
      <c r="Q511" s="307"/>
      <c r="R511" s="227"/>
      <c r="S511" s="283"/>
      <c r="T511" s="281"/>
      <c r="U511" s="227"/>
      <c r="V511" s="283"/>
      <c r="W511" s="281"/>
      <c r="X511" s="227"/>
      <c r="Y511" s="283"/>
      <c r="Z511" s="281"/>
      <c r="AA511" s="316"/>
      <c r="AB511" s="227"/>
      <c r="AC511" s="227"/>
      <c r="AD511" s="227"/>
      <c r="AE511" s="227"/>
      <c r="AF511" s="387"/>
      <c r="AG511" s="387"/>
      <c r="AH511" s="392"/>
      <c r="AI511" s="390"/>
      <c r="AJ511" s="387"/>
      <c r="AK511" s="387"/>
      <c r="AL511" s="392"/>
    </row>
    <row r="512" spans="2:38" x14ac:dyDescent="0.3">
      <c r="B512" s="54">
        <v>500</v>
      </c>
      <c r="C512" s="61">
        <v>2</v>
      </c>
      <c r="D512" s="61" t="s">
        <v>66</v>
      </c>
      <c r="E512" s="61" t="s">
        <v>3945</v>
      </c>
      <c r="F512" s="372" t="s">
        <v>4092</v>
      </c>
      <c r="G512" s="282"/>
      <c r="H512" s="203"/>
      <c r="I512" s="203"/>
      <c r="J512" s="203"/>
      <c r="K512" s="203"/>
      <c r="L512" s="283"/>
      <c r="M512" s="292"/>
      <c r="N512" s="227"/>
      <c r="O512" s="297"/>
      <c r="P512" s="297"/>
      <c r="Q512" s="307"/>
      <c r="R512" s="227"/>
      <c r="S512" s="283"/>
      <c r="T512" s="281"/>
      <c r="U512" s="227"/>
      <c r="V512" s="283"/>
      <c r="W512" s="281"/>
      <c r="X512" s="227"/>
      <c r="Y512" s="283"/>
      <c r="Z512" s="281"/>
      <c r="AA512" s="316"/>
      <c r="AB512" s="227"/>
      <c r="AC512" s="227"/>
      <c r="AD512" s="227"/>
      <c r="AE512" s="227"/>
      <c r="AF512" s="387"/>
      <c r="AG512" s="387"/>
      <c r="AH512" s="392"/>
      <c r="AI512" s="387"/>
      <c r="AJ512" s="387"/>
      <c r="AK512" s="387"/>
      <c r="AL512" s="392"/>
    </row>
    <row r="513" spans="2:38" x14ac:dyDescent="0.3">
      <c r="B513" s="54">
        <v>501</v>
      </c>
      <c r="C513" s="61">
        <v>3</v>
      </c>
      <c r="D513" s="61" t="s">
        <v>66</v>
      </c>
      <c r="E513" s="61" t="s">
        <v>3945</v>
      </c>
      <c r="F513" s="372" t="s">
        <v>4092</v>
      </c>
      <c r="G513" s="282"/>
      <c r="H513" s="203"/>
      <c r="I513" s="203"/>
      <c r="J513" s="203"/>
      <c r="K513" s="203"/>
      <c r="L513" s="283"/>
      <c r="M513" s="292"/>
      <c r="N513" s="227"/>
      <c r="O513" s="297"/>
      <c r="P513" s="297"/>
      <c r="Q513" s="307"/>
      <c r="R513" s="227"/>
      <c r="S513" s="283"/>
      <c r="T513" s="281"/>
      <c r="U513" s="227"/>
      <c r="V513" s="283"/>
      <c r="W513" s="281"/>
      <c r="X513" s="227"/>
      <c r="Y513" s="283"/>
      <c r="Z513" s="281"/>
      <c r="AA513" s="316"/>
      <c r="AB513" s="227"/>
      <c r="AC513" s="227"/>
      <c r="AD513" s="227"/>
      <c r="AE513" s="227"/>
      <c r="AF513" s="387"/>
      <c r="AG513" s="387"/>
      <c r="AH513" s="392"/>
      <c r="AI513" s="387"/>
      <c r="AJ513" s="387"/>
      <c r="AK513" s="387"/>
      <c r="AL513" s="392"/>
    </row>
    <row r="514" spans="2:38" x14ac:dyDescent="0.3">
      <c r="B514" s="54">
        <v>502</v>
      </c>
      <c r="C514" s="61">
        <v>4</v>
      </c>
      <c r="D514" s="61" t="s">
        <v>66</v>
      </c>
      <c r="E514" s="61" t="s">
        <v>3945</v>
      </c>
      <c r="F514" s="372" t="s">
        <v>4092</v>
      </c>
      <c r="G514" s="282"/>
      <c r="H514" s="203"/>
      <c r="I514" s="203"/>
      <c r="J514" s="203"/>
      <c r="K514" s="203"/>
      <c r="L514" s="283"/>
      <c r="M514" s="292"/>
      <c r="N514" s="227"/>
      <c r="O514" s="297"/>
      <c r="P514" s="297"/>
      <c r="Q514" s="307"/>
      <c r="R514" s="227"/>
      <c r="S514" s="283"/>
      <c r="T514" s="281"/>
      <c r="U514" s="227"/>
      <c r="V514" s="283"/>
      <c r="W514" s="281"/>
      <c r="X514" s="227"/>
      <c r="Y514" s="283"/>
      <c r="Z514" s="281"/>
      <c r="AA514" s="316"/>
      <c r="AB514" s="227"/>
      <c r="AC514" s="227"/>
      <c r="AD514" s="227"/>
      <c r="AE514" s="227"/>
      <c r="AF514" s="387"/>
      <c r="AG514" s="387"/>
      <c r="AH514" s="392"/>
      <c r="AI514" s="387"/>
      <c r="AJ514" s="387"/>
      <c r="AK514" s="387"/>
      <c r="AL514" s="392"/>
    </row>
    <row r="515" spans="2:38" x14ac:dyDescent="0.3">
      <c r="B515" s="54">
        <v>503</v>
      </c>
      <c r="C515" s="61">
        <v>5</v>
      </c>
      <c r="D515" s="61" t="s">
        <v>66</v>
      </c>
      <c r="E515" s="61" t="s">
        <v>3945</v>
      </c>
      <c r="F515" s="372" t="s">
        <v>4092</v>
      </c>
      <c r="G515" s="282"/>
      <c r="H515" s="203"/>
      <c r="I515" s="203"/>
      <c r="J515" s="203"/>
      <c r="K515" s="203"/>
      <c r="L515" s="283"/>
      <c r="M515" s="292"/>
      <c r="N515" s="227"/>
      <c r="O515" s="297"/>
      <c r="P515" s="297"/>
      <c r="Q515" s="307"/>
      <c r="R515" s="227"/>
      <c r="S515" s="283"/>
      <c r="T515" s="281"/>
      <c r="U515" s="227"/>
      <c r="V515" s="283"/>
      <c r="W515" s="281"/>
      <c r="X515" s="227"/>
      <c r="Y515" s="283"/>
      <c r="Z515" s="281"/>
      <c r="AA515" s="316"/>
      <c r="AB515" s="227"/>
      <c r="AC515" s="227"/>
      <c r="AD515" s="227"/>
      <c r="AE515" s="227"/>
      <c r="AF515" s="387"/>
      <c r="AG515" s="387"/>
      <c r="AH515" s="392"/>
      <c r="AI515" s="387"/>
      <c r="AJ515" s="387"/>
      <c r="AK515" s="387"/>
      <c r="AL515" s="392"/>
    </row>
    <row r="516" spans="2:38" x14ac:dyDescent="0.3">
      <c r="B516" s="54">
        <v>504</v>
      </c>
      <c r="C516" s="61">
        <v>6</v>
      </c>
      <c r="D516" s="61" t="s">
        <v>66</v>
      </c>
      <c r="E516" s="61" t="s">
        <v>3945</v>
      </c>
      <c r="F516" s="372" t="s">
        <v>4092</v>
      </c>
      <c r="G516" s="282"/>
      <c r="H516" s="203"/>
      <c r="I516" s="203"/>
      <c r="J516" s="203"/>
      <c r="K516" s="203"/>
      <c r="L516" s="283"/>
      <c r="M516" s="292"/>
      <c r="N516" s="227"/>
      <c r="O516" s="297"/>
      <c r="P516" s="297"/>
      <c r="Q516" s="307"/>
      <c r="R516" s="227"/>
      <c r="S516" s="283"/>
      <c r="T516" s="281"/>
      <c r="U516" s="227"/>
      <c r="V516" s="283"/>
      <c r="W516" s="281"/>
      <c r="X516" s="227"/>
      <c r="Y516" s="283"/>
      <c r="Z516" s="281"/>
      <c r="AA516" s="316"/>
      <c r="AB516" s="227"/>
      <c r="AC516" s="227"/>
      <c r="AD516" s="227"/>
      <c r="AE516" s="227"/>
      <c r="AF516" s="387"/>
      <c r="AG516" s="387"/>
      <c r="AH516" s="392"/>
      <c r="AI516" s="387"/>
      <c r="AJ516" s="387"/>
      <c r="AK516" s="387"/>
      <c r="AL516" s="392"/>
    </row>
    <row r="517" spans="2:38" x14ac:dyDescent="0.3">
      <c r="B517" s="54">
        <v>505</v>
      </c>
      <c r="C517" s="61">
        <v>7</v>
      </c>
      <c r="D517" s="61" t="s">
        <v>66</v>
      </c>
      <c r="E517" s="61" t="s">
        <v>3945</v>
      </c>
      <c r="F517" s="372" t="s">
        <v>4092</v>
      </c>
      <c r="G517" s="282"/>
      <c r="H517" s="203"/>
      <c r="I517" s="203"/>
      <c r="J517" s="203"/>
      <c r="K517" s="203"/>
      <c r="L517" s="283"/>
      <c r="M517" s="292"/>
      <c r="N517" s="227"/>
      <c r="O517" s="297"/>
      <c r="P517" s="297"/>
      <c r="Q517" s="307"/>
      <c r="R517" s="227"/>
      <c r="S517" s="283"/>
      <c r="T517" s="281"/>
      <c r="U517" s="227"/>
      <c r="V517" s="283"/>
      <c r="W517" s="281"/>
      <c r="X517" s="227"/>
      <c r="Y517" s="283"/>
      <c r="Z517" s="281"/>
      <c r="AA517" s="316"/>
      <c r="AB517" s="227"/>
      <c r="AC517" s="227"/>
      <c r="AD517" s="227"/>
      <c r="AE517" s="227"/>
      <c r="AF517" s="387"/>
      <c r="AG517" s="387"/>
      <c r="AH517" s="392"/>
      <c r="AI517" s="387"/>
      <c r="AJ517" s="387"/>
      <c r="AK517" s="387"/>
      <c r="AL517" s="392"/>
    </row>
    <row r="518" spans="2:38" x14ac:dyDescent="0.3">
      <c r="B518" s="54">
        <v>506</v>
      </c>
      <c r="C518" s="61">
        <v>8</v>
      </c>
      <c r="D518" s="61" t="s">
        <v>66</v>
      </c>
      <c r="E518" s="61" t="s">
        <v>3945</v>
      </c>
      <c r="F518" s="372" t="s">
        <v>4092</v>
      </c>
      <c r="G518" s="282"/>
      <c r="H518" s="203"/>
      <c r="I518" s="203"/>
      <c r="J518" s="203"/>
      <c r="K518" s="203"/>
      <c r="L518" s="283"/>
      <c r="M518" s="292"/>
      <c r="N518" s="227"/>
      <c r="O518" s="297"/>
      <c r="P518" s="297"/>
      <c r="Q518" s="307"/>
      <c r="R518" s="227"/>
      <c r="S518" s="283"/>
      <c r="T518" s="281"/>
      <c r="U518" s="227"/>
      <c r="V518" s="283"/>
      <c r="W518" s="281"/>
      <c r="X518" s="227"/>
      <c r="Y518" s="283"/>
      <c r="Z518" s="281"/>
      <c r="AA518" s="316"/>
      <c r="AB518" s="227"/>
      <c r="AC518" s="227"/>
      <c r="AD518" s="227"/>
      <c r="AE518" s="227"/>
      <c r="AF518" s="387"/>
      <c r="AG518" s="387"/>
      <c r="AH518" s="392"/>
      <c r="AI518" s="387"/>
      <c r="AJ518" s="387"/>
      <c r="AK518" s="387"/>
      <c r="AL518" s="392"/>
    </row>
    <row r="519" spans="2:38" x14ac:dyDescent="0.3">
      <c r="B519" s="54">
        <v>507</v>
      </c>
      <c r="C519" s="61">
        <v>9</v>
      </c>
      <c r="D519" s="61" t="s">
        <v>66</v>
      </c>
      <c r="E519" s="61" t="s">
        <v>3945</v>
      </c>
      <c r="F519" s="372" t="s">
        <v>4092</v>
      </c>
      <c r="G519" s="282"/>
      <c r="H519" s="203"/>
      <c r="I519" s="203"/>
      <c r="J519" s="203"/>
      <c r="K519" s="203"/>
      <c r="L519" s="283"/>
      <c r="M519" s="292"/>
      <c r="N519" s="227"/>
      <c r="O519" s="297"/>
      <c r="P519" s="297"/>
      <c r="Q519" s="307"/>
      <c r="R519" s="227"/>
      <c r="S519" s="283"/>
      <c r="T519" s="281"/>
      <c r="U519" s="227"/>
      <c r="V519" s="283"/>
      <c r="W519" s="281"/>
      <c r="X519" s="227"/>
      <c r="Y519" s="283"/>
      <c r="Z519" s="281"/>
      <c r="AA519" s="316"/>
      <c r="AB519" s="227"/>
      <c r="AC519" s="227"/>
      <c r="AD519" s="227"/>
      <c r="AE519" s="227"/>
      <c r="AF519" s="387"/>
      <c r="AG519" s="387"/>
      <c r="AH519" s="392"/>
      <c r="AI519" s="387"/>
      <c r="AJ519" s="387"/>
      <c r="AK519" s="387"/>
      <c r="AL519" s="392"/>
    </row>
    <row r="520" spans="2:38" x14ac:dyDescent="0.3">
      <c r="B520" s="54">
        <v>508</v>
      </c>
      <c r="C520" s="61">
        <v>10</v>
      </c>
      <c r="D520" s="61" t="s">
        <v>66</v>
      </c>
      <c r="E520" s="61" t="s">
        <v>3945</v>
      </c>
      <c r="F520" s="372" t="s">
        <v>4092</v>
      </c>
      <c r="G520" s="282"/>
      <c r="H520" s="203"/>
      <c r="I520" s="203"/>
      <c r="J520" s="203"/>
      <c r="K520" s="203"/>
      <c r="L520" s="283"/>
      <c r="M520" s="292"/>
      <c r="N520" s="227"/>
      <c r="O520" s="297"/>
      <c r="P520" s="297"/>
      <c r="Q520" s="307"/>
      <c r="R520" s="227"/>
      <c r="S520" s="283"/>
      <c r="T520" s="281"/>
      <c r="U520" s="227"/>
      <c r="V520" s="283"/>
      <c r="W520" s="281"/>
      <c r="X520" s="227"/>
      <c r="Y520" s="283"/>
      <c r="Z520" s="281"/>
      <c r="AA520" s="316"/>
      <c r="AB520" s="227"/>
      <c r="AC520" s="227"/>
      <c r="AD520" s="227"/>
      <c r="AE520" s="227"/>
      <c r="AF520" s="387"/>
      <c r="AG520" s="387"/>
      <c r="AH520" s="392"/>
      <c r="AI520" s="387"/>
      <c r="AJ520" s="387"/>
      <c r="AK520" s="387"/>
      <c r="AL520" s="392"/>
    </row>
    <row r="521" spans="2:38" x14ac:dyDescent="0.3">
      <c r="B521" s="54">
        <v>509</v>
      </c>
      <c r="C521" s="61">
        <v>11</v>
      </c>
      <c r="D521" s="61" t="s">
        <v>66</v>
      </c>
      <c r="E521" s="61" t="s">
        <v>3945</v>
      </c>
      <c r="F521" s="372" t="s">
        <v>4092</v>
      </c>
      <c r="G521" s="282"/>
      <c r="H521" s="203"/>
      <c r="I521" s="203"/>
      <c r="J521" s="203"/>
      <c r="K521" s="203"/>
      <c r="L521" s="283"/>
      <c r="M521" s="292"/>
      <c r="N521" s="227"/>
      <c r="O521" s="297"/>
      <c r="P521" s="297"/>
      <c r="Q521" s="307"/>
      <c r="R521" s="227"/>
      <c r="S521" s="283"/>
      <c r="T521" s="281"/>
      <c r="U521" s="227"/>
      <c r="V521" s="283"/>
      <c r="W521" s="281"/>
      <c r="X521" s="227"/>
      <c r="Y521" s="283"/>
      <c r="Z521" s="281"/>
      <c r="AA521" s="316"/>
      <c r="AB521" s="227"/>
      <c r="AC521" s="227"/>
      <c r="AD521" s="227"/>
      <c r="AE521" s="227"/>
      <c r="AF521" s="387"/>
      <c r="AG521" s="387"/>
      <c r="AH521" s="392"/>
      <c r="AI521" s="387"/>
      <c r="AJ521" s="387"/>
      <c r="AK521" s="387"/>
      <c r="AL521" s="392"/>
    </row>
    <row r="522" spans="2:38" x14ac:dyDescent="0.3">
      <c r="B522" s="54">
        <v>510</v>
      </c>
      <c r="C522" s="61">
        <v>12</v>
      </c>
      <c r="D522" s="61" t="s">
        <v>66</v>
      </c>
      <c r="E522" s="61" t="s">
        <v>3945</v>
      </c>
      <c r="F522" s="372" t="s">
        <v>4092</v>
      </c>
      <c r="G522" s="282"/>
      <c r="H522" s="203"/>
      <c r="I522" s="203"/>
      <c r="J522" s="203"/>
      <c r="K522" s="203"/>
      <c r="L522" s="283"/>
      <c r="M522" s="292"/>
      <c r="N522" s="227"/>
      <c r="O522" s="297"/>
      <c r="P522" s="297"/>
      <c r="Q522" s="307"/>
      <c r="R522" s="227"/>
      <c r="S522" s="283"/>
      <c r="T522" s="281"/>
      <c r="U522" s="227"/>
      <c r="V522" s="283"/>
      <c r="W522" s="281"/>
      <c r="X522" s="227"/>
      <c r="Y522" s="283"/>
      <c r="Z522" s="281"/>
      <c r="AA522" s="316"/>
      <c r="AB522" s="227"/>
      <c r="AC522" s="227"/>
      <c r="AD522" s="227"/>
      <c r="AE522" s="227"/>
      <c r="AF522" s="387"/>
      <c r="AG522" s="387"/>
      <c r="AH522" s="392"/>
      <c r="AI522" s="387"/>
      <c r="AJ522" s="387"/>
      <c r="AK522" s="387"/>
      <c r="AL522" s="392"/>
    </row>
    <row r="523" spans="2:38" x14ac:dyDescent="0.3">
      <c r="B523" s="54">
        <v>511</v>
      </c>
      <c r="C523" s="61">
        <v>13</v>
      </c>
      <c r="D523" s="61" t="s">
        <v>66</v>
      </c>
      <c r="E523" s="61" t="s">
        <v>3945</v>
      </c>
      <c r="F523" s="372" t="s">
        <v>4092</v>
      </c>
      <c r="G523" s="282"/>
      <c r="H523" s="203"/>
      <c r="I523" s="203"/>
      <c r="J523" s="203"/>
      <c r="K523" s="203"/>
      <c r="L523" s="283"/>
      <c r="M523" s="292"/>
      <c r="N523" s="227"/>
      <c r="O523" s="297"/>
      <c r="P523" s="297"/>
      <c r="Q523" s="307"/>
      <c r="R523" s="227"/>
      <c r="S523" s="283"/>
      <c r="T523" s="281"/>
      <c r="U523" s="227"/>
      <c r="V523" s="283"/>
      <c r="W523" s="281"/>
      <c r="X523" s="227"/>
      <c r="Y523" s="283"/>
      <c r="Z523" s="281"/>
      <c r="AA523" s="316"/>
      <c r="AB523" s="227"/>
      <c r="AC523" s="227"/>
      <c r="AD523" s="227"/>
      <c r="AE523" s="227"/>
      <c r="AF523" s="387"/>
      <c r="AG523" s="387"/>
      <c r="AH523" s="392"/>
      <c r="AI523" s="387"/>
      <c r="AJ523" s="387"/>
      <c r="AK523" s="387"/>
      <c r="AL523" s="392"/>
    </row>
    <row r="524" spans="2:38" x14ac:dyDescent="0.3">
      <c r="B524" s="54">
        <v>512</v>
      </c>
      <c r="C524" s="61">
        <v>14</v>
      </c>
      <c r="D524" s="61" t="s">
        <v>66</v>
      </c>
      <c r="E524" s="61" t="s">
        <v>3945</v>
      </c>
      <c r="F524" s="372" t="s">
        <v>4092</v>
      </c>
      <c r="G524" s="282"/>
      <c r="H524" s="203"/>
      <c r="I524" s="203"/>
      <c r="J524" s="203"/>
      <c r="K524" s="203"/>
      <c r="L524" s="283"/>
      <c r="M524" s="292"/>
      <c r="N524" s="227"/>
      <c r="O524" s="297"/>
      <c r="P524" s="297"/>
      <c r="Q524" s="307"/>
      <c r="R524" s="227"/>
      <c r="S524" s="283"/>
      <c r="T524" s="281"/>
      <c r="U524" s="227"/>
      <c r="V524" s="283"/>
      <c r="W524" s="281"/>
      <c r="X524" s="227"/>
      <c r="Y524" s="283"/>
      <c r="Z524" s="281"/>
      <c r="AA524" s="316"/>
      <c r="AB524" s="227"/>
      <c r="AC524" s="227"/>
      <c r="AD524" s="227"/>
      <c r="AE524" s="227"/>
      <c r="AF524" s="387"/>
      <c r="AG524" s="387"/>
      <c r="AH524" s="392"/>
      <c r="AI524" s="387"/>
      <c r="AJ524" s="387"/>
      <c r="AK524" s="387"/>
      <c r="AL524" s="392"/>
    </row>
    <row r="525" spans="2:38" ht="13.5" thickBot="1" x14ac:dyDescent="0.35">
      <c r="B525" s="54">
        <v>513</v>
      </c>
      <c r="C525" s="75">
        <v>15</v>
      </c>
      <c r="D525" s="76" t="s">
        <v>66</v>
      </c>
      <c r="E525" s="76" t="s">
        <v>3945</v>
      </c>
      <c r="F525" s="374" t="s">
        <v>4092</v>
      </c>
      <c r="G525" s="284"/>
      <c r="H525" s="205"/>
      <c r="I525" s="205"/>
      <c r="J525" s="205"/>
      <c r="K525" s="205"/>
      <c r="L525" s="285"/>
      <c r="M525" s="293"/>
      <c r="N525" s="234"/>
      <c r="O525" s="19"/>
      <c r="P525" s="19"/>
      <c r="Q525" s="308"/>
      <c r="R525" s="234"/>
      <c r="S525" s="285"/>
      <c r="T525" s="285"/>
      <c r="U525" s="234"/>
      <c r="V525" s="285"/>
      <c r="W525" s="281"/>
      <c r="X525" s="234"/>
      <c r="Y525" s="285"/>
      <c r="Z525" s="281"/>
      <c r="AA525" s="317"/>
      <c r="AB525" s="234"/>
      <c r="AC525" s="234"/>
      <c r="AD525" s="234"/>
      <c r="AE525" s="234"/>
      <c r="AF525" s="393"/>
      <c r="AG525" s="393"/>
      <c r="AH525" s="394"/>
      <c r="AI525" s="393"/>
      <c r="AJ525" s="393"/>
      <c r="AK525" s="393"/>
      <c r="AL525" s="394"/>
    </row>
    <row r="526" spans="2:38" x14ac:dyDescent="0.3">
      <c r="B526" s="54">
        <v>514</v>
      </c>
      <c r="C526" s="72">
        <v>1</v>
      </c>
      <c r="D526" s="56" t="s">
        <v>66</v>
      </c>
      <c r="E526" s="61" t="s">
        <v>4039</v>
      </c>
      <c r="F526" s="372" t="s">
        <v>4092</v>
      </c>
      <c r="G526" s="282"/>
      <c r="H526" s="200"/>
      <c r="I526" s="200"/>
      <c r="J526" s="203"/>
      <c r="K526" s="203"/>
      <c r="L526" s="283"/>
      <c r="M526" s="292"/>
      <c r="N526" s="227"/>
      <c r="O526" s="297"/>
      <c r="P526" s="297"/>
      <c r="Q526" s="307"/>
      <c r="R526" s="227"/>
      <c r="S526" s="283"/>
      <c r="T526" s="281"/>
      <c r="U526" s="227"/>
      <c r="V526" s="283"/>
      <c r="W526" s="281"/>
      <c r="X526" s="227"/>
      <c r="Y526" s="283"/>
      <c r="Z526" s="281"/>
      <c r="AA526" s="316"/>
      <c r="AB526" s="227"/>
      <c r="AC526" s="227"/>
      <c r="AD526" s="227"/>
      <c r="AE526" s="227"/>
      <c r="AF526" s="387"/>
      <c r="AG526" s="387"/>
      <c r="AH526" s="392"/>
      <c r="AI526" s="390"/>
      <c r="AJ526" s="387"/>
      <c r="AK526" s="387"/>
      <c r="AL526" s="392"/>
    </row>
    <row r="527" spans="2:38" x14ac:dyDescent="0.3">
      <c r="B527" s="54">
        <v>515</v>
      </c>
      <c r="C527" s="61">
        <v>2</v>
      </c>
      <c r="D527" s="61" t="s">
        <v>66</v>
      </c>
      <c r="E527" s="61" t="s">
        <v>4039</v>
      </c>
      <c r="F527" s="372" t="s">
        <v>4092</v>
      </c>
      <c r="G527" s="282"/>
      <c r="H527" s="203"/>
      <c r="I527" s="203"/>
      <c r="J527" s="203"/>
      <c r="K527" s="203"/>
      <c r="L527" s="283"/>
      <c r="M527" s="292"/>
      <c r="N527" s="227"/>
      <c r="O527" s="297"/>
      <c r="P527" s="297"/>
      <c r="Q527" s="307"/>
      <c r="R527" s="227"/>
      <c r="S527" s="283"/>
      <c r="T527" s="281"/>
      <c r="U527" s="227"/>
      <c r="V527" s="283"/>
      <c r="W527" s="281"/>
      <c r="X527" s="227"/>
      <c r="Y527" s="283"/>
      <c r="Z527" s="281"/>
      <c r="AA527" s="316"/>
      <c r="AB527" s="227"/>
      <c r="AC527" s="227"/>
      <c r="AD527" s="227"/>
      <c r="AE527" s="227"/>
      <c r="AF527" s="387"/>
      <c r="AG527" s="387"/>
      <c r="AH527" s="392"/>
      <c r="AI527" s="387"/>
      <c r="AJ527" s="387"/>
      <c r="AK527" s="387"/>
      <c r="AL527" s="392"/>
    </row>
    <row r="528" spans="2:38" x14ac:dyDescent="0.3">
      <c r="B528" s="54">
        <v>516</v>
      </c>
      <c r="C528" s="61">
        <v>3</v>
      </c>
      <c r="D528" s="61" t="s">
        <v>66</v>
      </c>
      <c r="E528" s="61" t="s">
        <v>4039</v>
      </c>
      <c r="F528" s="372" t="s">
        <v>4092</v>
      </c>
      <c r="G528" s="282"/>
      <c r="H528" s="203"/>
      <c r="I528" s="203"/>
      <c r="J528" s="203"/>
      <c r="K528" s="203"/>
      <c r="L528" s="283"/>
      <c r="M528" s="292"/>
      <c r="N528" s="227"/>
      <c r="O528" s="297"/>
      <c r="P528" s="297"/>
      <c r="Q528" s="307"/>
      <c r="R528" s="227"/>
      <c r="S528" s="283"/>
      <c r="T528" s="281"/>
      <c r="U528" s="227"/>
      <c r="V528" s="283"/>
      <c r="W528" s="281"/>
      <c r="X528" s="227"/>
      <c r="Y528" s="283"/>
      <c r="Z528" s="281"/>
      <c r="AA528" s="316"/>
      <c r="AB528" s="227"/>
      <c r="AC528" s="227"/>
      <c r="AD528" s="227"/>
      <c r="AE528" s="227"/>
      <c r="AF528" s="387"/>
      <c r="AG528" s="387"/>
      <c r="AH528" s="392"/>
      <c r="AI528" s="387"/>
      <c r="AJ528" s="387"/>
      <c r="AK528" s="387"/>
      <c r="AL528" s="392"/>
    </row>
    <row r="529" spans="2:38" x14ac:dyDescent="0.3">
      <c r="B529" s="54">
        <v>517</v>
      </c>
      <c r="C529" s="61">
        <v>4</v>
      </c>
      <c r="D529" s="61" t="s">
        <v>66</v>
      </c>
      <c r="E529" s="61" t="s">
        <v>4039</v>
      </c>
      <c r="F529" s="372" t="s">
        <v>4092</v>
      </c>
      <c r="G529" s="282"/>
      <c r="H529" s="203"/>
      <c r="I529" s="203"/>
      <c r="J529" s="203"/>
      <c r="K529" s="203"/>
      <c r="L529" s="283"/>
      <c r="M529" s="292"/>
      <c r="N529" s="227"/>
      <c r="O529" s="297"/>
      <c r="P529" s="297"/>
      <c r="Q529" s="307"/>
      <c r="R529" s="227"/>
      <c r="S529" s="283"/>
      <c r="T529" s="281"/>
      <c r="U529" s="227"/>
      <c r="V529" s="283"/>
      <c r="W529" s="281"/>
      <c r="X529" s="227"/>
      <c r="Y529" s="283"/>
      <c r="Z529" s="281"/>
      <c r="AA529" s="316"/>
      <c r="AB529" s="227"/>
      <c r="AC529" s="227"/>
      <c r="AD529" s="227"/>
      <c r="AE529" s="227"/>
      <c r="AF529" s="387"/>
      <c r="AG529" s="387"/>
      <c r="AH529" s="392"/>
      <c r="AI529" s="387"/>
      <c r="AJ529" s="387"/>
      <c r="AK529" s="387"/>
      <c r="AL529" s="392"/>
    </row>
    <row r="530" spans="2:38" x14ac:dyDescent="0.3">
      <c r="B530" s="54">
        <v>518</v>
      </c>
      <c r="C530" s="61">
        <v>5</v>
      </c>
      <c r="D530" s="61" t="s">
        <v>66</v>
      </c>
      <c r="E530" s="61" t="s">
        <v>4039</v>
      </c>
      <c r="F530" s="372" t="s">
        <v>4092</v>
      </c>
      <c r="G530" s="282"/>
      <c r="H530" s="203"/>
      <c r="I530" s="203"/>
      <c r="J530" s="203"/>
      <c r="K530" s="203"/>
      <c r="L530" s="283"/>
      <c r="M530" s="292"/>
      <c r="N530" s="227"/>
      <c r="O530" s="297"/>
      <c r="P530" s="297"/>
      <c r="Q530" s="307"/>
      <c r="R530" s="227"/>
      <c r="S530" s="283"/>
      <c r="T530" s="281"/>
      <c r="U530" s="227"/>
      <c r="V530" s="283"/>
      <c r="W530" s="281"/>
      <c r="X530" s="227"/>
      <c r="Y530" s="283"/>
      <c r="Z530" s="281"/>
      <c r="AA530" s="316"/>
      <c r="AB530" s="227"/>
      <c r="AC530" s="227"/>
      <c r="AD530" s="227"/>
      <c r="AE530" s="227"/>
      <c r="AF530" s="387"/>
      <c r="AG530" s="387"/>
      <c r="AH530" s="392"/>
      <c r="AI530" s="387"/>
      <c r="AJ530" s="387"/>
      <c r="AK530" s="387"/>
      <c r="AL530" s="392"/>
    </row>
    <row r="531" spans="2:38" x14ac:dyDescent="0.3">
      <c r="B531" s="54">
        <v>519</v>
      </c>
      <c r="C531" s="61">
        <v>6</v>
      </c>
      <c r="D531" s="61" t="s">
        <v>66</v>
      </c>
      <c r="E531" s="61" t="s">
        <v>4039</v>
      </c>
      <c r="F531" s="372" t="s">
        <v>4092</v>
      </c>
      <c r="G531" s="282"/>
      <c r="H531" s="203"/>
      <c r="I531" s="203"/>
      <c r="J531" s="203"/>
      <c r="K531" s="203"/>
      <c r="L531" s="283"/>
      <c r="M531" s="292"/>
      <c r="N531" s="227"/>
      <c r="O531" s="297"/>
      <c r="P531" s="297"/>
      <c r="Q531" s="307"/>
      <c r="R531" s="227"/>
      <c r="S531" s="283"/>
      <c r="T531" s="281"/>
      <c r="U531" s="227"/>
      <c r="V531" s="283"/>
      <c r="W531" s="281"/>
      <c r="X531" s="227"/>
      <c r="Y531" s="283"/>
      <c r="Z531" s="281"/>
      <c r="AA531" s="316"/>
      <c r="AB531" s="227"/>
      <c r="AC531" s="227"/>
      <c r="AD531" s="227"/>
      <c r="AE531" s="227"/>
      <c r="AF531" s="387"/>
      <c r="AG531" s="387"/>
      <c r="AH531" s="392"/>
      <c r="AI531" s="387"/>
      <c r="AJ531" s="387"/>
      <c r="AK531" s="387"/>
      <c r="AL531" s="392"/>
    </row>
    <row r="532" spans="2:38" x14ac:dyDescent="0.3">
      <c r="B532" s="54">
        <v>520</v>
      </c>
      <c r="C532" s="61">
        <v>7</v>
      </c>
      <c r="D532" s="61" t="s">
        <v>66</v>
      </c>
      <c r="E532" s="61" t="s">
        <v>4039</v>
      </c>
      <c r="F532" s="372" t="s">
        <v>4092</v>
      </c>
      <c r="G532" s="282"/>
      <c r="H532" s="203"/>
      <c r="I532" s="203"/>
      <c r="J532" s="203"/>
      <c r="K532" s="203"/>
      <c r="L532" s="283"/>
      <c r="M532" s="292"/>
      <c r="N532" s="227"/>
      <c r="O532" s="297"/>
      <c r="P532" s="297"/>
      <c r="Q532" s="307"/>
      <c r="R532" s="227"/>
      <c r="S532" s="283"/>
      <c r="T532" s="281"/>
      <c r="U532" s="227"/>
      <c r="V532" s="283"/>
      <c r="W532" s="281"/>
      <c r="X532" s="227"/>
      <c r="Y532" s="283"/>
      <c r="Z532" s="281"/>
      <c r="AA532" s="316"/>
      <c r="AB532" s="227"/>
      <c r="AC532" s="227"/>
      <c r="AD532" s="227"/>
      <c r="AE532" s="227"/>
      <c r="AF532" s="387"/>
      <c r="AG532" s="387"/>
      <c r="AH532" s="392"/>
      <c r="AI532" s="387"/>
      <c r="AJ532" s="387"/>
      <c r="AK532" s="387"/>
      <c r="AL532" s="392"/>
    </row>
    <row r="533" spans="2:38" x14ac:dyDescent="0.3">
      <c r="B533" s="54">
        <v>521</v>
      </c>
      <c r="C533" s="61">
        <v>8</v>
      </c>
      <c r="D533" s="61" t="s">
        <v>66</v>
      </c>
      <c r="E533" s="61" t="s">
        <v>4039</v>
      </c>
      <c r="F533" s="372" t="s">
        <v>4092</v>
      </c>
      <c r="G533" s="282"/>
      <c r="H533" s="203"/>
      <c r="I533" s="203"/>
      <c r="J533" s="203"/>
      <c r="K533" s="203"/>
      <c r="L533" s="283"/>
      <c r="M533" s="292"/>
      <c r="N533" s="227"/>
      <c r="O533" s="297"/>
      <c r="P533" s="297"/>
      <c r="Q533" s="307"/>
      <c r="R533" s="227"/>
      <c r="S533" s="283"/>
      <c r="T533" s="281"/>
      <c r="U533" s="227"/>
      <c r="V533" s="283"/>
      <c r="W533" s="281"/>
      <c r="X533" s="227"/>
      <c r="Y533" s="283"/>
      <c r="Z533" s="281"/>
      <c r="AA533" s="316"/>
      <c r="AB533" s="227"/>
      <c r="AC533" s="227"/>
      <c r="AD533" s="227"/>
      <c r="AE533" s="227"/>
      <c r="AF533" s="387"/>
      <c r="AG533" s="387"/>
      <c r="AH533" s="392"/>
      <c r="AI533" s="387"/>
      <c r="AJ533" s="387"/>
      <c r="AK533" s="387"/>
      <c r="AL533" s="392"/>
    </row>
    <row r="534" spans="2:38" x14ac:dyDescent="0.3">
      <c r="B534" s="54">
        <v>522</v>
      </c>
      <c r="C534" s="61">
        <v>9</v>
      </c>
      <c r="D534" s="61" t="s">
        <v>66</v>
      </c>
      <c r="E534" s="61" t="s">
        <v>4039</v>
      </c>
      <c r="F534" s="372" t="s">
        <v>4092</v>
      </c>
      <c r="G534" s="282"/>
      <c r="H534" s="203"/>
      <c r="I534" s="203"/>
      <c r="J534" s="203"/>
      <c r="K534" s="203"/>
      <c r="L534" s="283"/>
      <c r="M534" s="292"/>
      <c r="N534" s="227"/>
      <c r="O534" s="297"/>
      <c r="P534" s="297"/>
      <c r="Q534" s="307"/>
      <c r="R534" s="227"/>
      <c r="S534" s="283"/>
      <c r="T534" s="281"/>
      <c r="U534" s="227"/>
      <c r="V534" s="283"/>
      <c r="W534" s="281"/>
      <c r="X534" s="227"/>
      <c r="Y534" s="283"/>
      <c r="Z534" s="281"/>
      <c r="AA534" s="316"/>
      <c r="AB534" s="227"/>
      <c r="AC534" s="227"/>
      <c r="AD534" s="227"/>
      <c r="AE534" s="227"/>
      <c r="AF534" s="387"/>
      <c r="AG534" s="387"/>
      <c r="AH534" s="392"/>
      <c r="AI534" s="387"/>
      <c r="AJ534" s="387"/>
      <c r="AK534" s="387"/>
      <c r="AL534" s="392"/>
    </row>
    <row r="535" spans="2:38" x14ac:dyDescent="0.3">
      <c r="B535" s="54">
        <v>523</v>
      </c>
      <c r="C535" s="61">
        <v>10</v>
      </c>
      <c r="D535" s="61" t="s">
        <v>66</v>
      </c>
      <c r="E535" s="61" t="s">
        <v>4039</v>
      </c>
      <c r="F535" s="372" t="s">
        <v>4092</v>
      </c>
      <c r="G535" s="282"/>
      <c r="H535" s="203"/>
      <c r="I535" s="203"/>
      <c r="J535" s="203"/>
      <c r="K535" s="203"/>
      <c r="L535" s="283"/>
      <c r="M535" s="292"/>
      <c r="N535" s="227"/>
      <c r="O535" s="297"/>
      <c r="P535" s="297"/>
      <c r="Q535" s="307"/>
      <c r="R535" s="227"/>
      <c r="S535" s="283"/>
      <c r="T535" s="281"/>
      <c r="U535" s="227"/>
      <c r="V535" s="283"/>
      <c r="W535" s="281"/>
      <c r="X535" s="227"/>
      <c r="Y535" s="283"/>
      <c r="Z535" s="281"/>
      <c r="AA535" s="316"/>
      <c r="AB535" s="227"/>
      <c r="AC535" s="227"/>
      <c r="AD535" s="227"/>
      <c r="AE535" s="227"/>
      <c r="AF535" s="387"/>
      <c r="AG535" s="387"/>
      <c r="AH535" s="392"/>
      <c r="AI535" s="387"/>
      <c r="AJ535" s="387"/>
      <c r="AK535" s="387"/>
      <c r="AL535" s="392"/>
    </row>
    <row r="536" spans="2:38" x14ac:dyDescent="0.3">
      <c r="B536" s="54">
        <v>524</v>
      </c>
      <c r="C536" s="61">
        <v>11</v>
      </c>
      <c r="D536" s="61" t="s">
        <v>66</v>
      </c>
      <c r="E536" s="61" t="s">
        <v>4039</v>
      </c>
      <c r="F536" s="372" t="s">
        <v>4092</v>
      </c>
      <c r="G536" s="282"/>
      <c r="H536" s="203"/>
      <c r="I536" s="203"/>
      <c r="J536" s="203"/>
      <c r="K536" s="203"/>
      <c r="L536" s="283"/>
      <c r="M536" s="292"/>
      <c r="N536" s="227"/>
      <c r="O536" s="297"/>
      <c r="P536" s="297"/>
      <c r="Q536" s="307"/>
      <c r="R536" s="227"/>
      <c r="S536" s="283"/>
      <c r="T536" s="281"/>
      <c r="U536" s="227"/>
      <c r="V536" s="283"/>
      <c r="W536" s="281"/>
      <c r="X536" s="227"/>
      <c r="Y536" s="283"/>
      <c r="Z536" s="281"/>
      <c r="AA536" s="316"/>
      <c r="AB536" s="227"/>
      <c r="AC536" s="227"/>
      <c r="AD536" s="227"/>
      <c r="AE536" s="227"/>
      <c r="AF536" s="387"/>
      <c r="AG536" s="387"/>
      <c r="AH536" s="392"/>
      <c r="AI536" s="387"/>
      <c r="AJ536" s="387"/>
      <c r="AK536" s="387"/>
      <c r="AL536" s="392"/>
    </row>
    <row r="537" spans="2:38" x14ac:dyDescent="0.3">
      <c r="B537" s="54">
        <v>525</v>
      </c>
      <c r="C537" s="61">
        <v>12</v>
      </c>
      <c r="D537" s="61" t="s">
        <v>66</v>
      </c>
      <c r="E537" s="61" t="s">
        <v>4039</v>
      </c>
      <c r="F537" s="372" t="s">
        <v>4092</v>
      </c>
      <c r="G537" s="282"/>
      <c r="H537" s="203"/>
      <c r="I537" s="203"/>
      <c r="J537" s="203"/>
      <c r="K537" s="203"/>
      <c r="L537" s="283"/>
      <c r="M537" s="292"/>
      <c r="N537" s="227"/>
      <c r="O537" s="297"/>
      <c r="P537" s="297"/>
      <c r="Q537" s="307"/>
      <c r="R537" s="227"/>
      <c r="S537" s="283"/>
      <c r="T537" s="281"/>
      <c r="U537" s="227"/>
      <c r="V537" s="283"/>
      <c r="W537" s="281"/>
      <c r="X537" s="227"/>
      <c r="Y537" s="283"/>
      <c r="Z537" s="281"/>
      <c r="AA537" s="316"/>
      <c r="AB537" s="227"/>
      <c r="AC537" s="227"/>
      <c r="AD537" s="227"/>
      <c r="AE537" s="227"/>
      <c r="AF537" s="387"/>
      <c r="AG537" s="387"/>
      <c r="AH537" s="392"/>
      <c r="AI537" s="387"/>
      <c r="AJ537" s="387"/>
      <c r="AK537" s="387"/>
      <c r="AL537" s="392"/>
    </row>
    <row r="538" spans="2:38" x14ac:dyDescent="0.3">
      <c r="B538" s="54">
        <v>526</v>
      </c>
      <c r="C538" s="61">
        <v>13</v>
      </c>
      <c r="D538" s="61" t="s">
        <v>66</v>
      </c>
      <c r="E538" s="61" t="s">
        <v>4039</v>
      </c>
      <c r="F538" s="372" t="s">
        <v>4092</v>
      </c>
      <c r="G538" s="282"/>
      <c r="H538" s="203"/>
      <c r="I538" s="203"/>
      <c r="J538" s="203"/>
      <c r="K538" s="203"/>
      <c r="L538" s="283"/>
      <c r="M538" s="292"/>
      <c r="N538" s="227"/>
      <c r="O538" s="297"/>
      <c r="P538" s="297"/>
      <c r="Q538" s="307"/>
      <c r="R538" s="227"/>
      <c r="S538" s="283"/>
      <c r="T538" s="281"/>
      <c r="U538" s="227"/>
      <c r="V538" s="283"/>
      <c r="W538" s="281"/>
      <c r="X538" s="227"/>
      <c r="Y538" s="283"/>
      <c r="Z538" s="281"/>
      <c r="AA538" s="316"/>
      <c r="AB538" s="227"/>
      <c r="AC538" s="227"/>
      <c r="AD538" s="227"/>
      <c r="AE538" s="227"/>
      <c r="AF538" s="387"/>
      <c r="AG538" s="387"/>
      <c r="AH538" s="392"/>
      <c r="AI538" s="387"/>
      <c r="AJ538" s="387"/>
      <c r="AK538" s="387"/>
      <c r="AL538" s="392"/>
    </row>
    <row r="539" spans="2:38" x14ac:dyDescent="0.3">
      <c r="B539" s="54">
        <v>527</v>
      </c>
      <c r="C539" s="61">
        <v>14</v>
      </c>
      <c r="D539" s="61" t="s">
        <v>66</v>
      </c>
      <c r="E539" s="61" t="s">
        <v>4039</v>
      </c>
      <c r="F539" s="372" t="s">
        <v>4092</v>
      </c>
      <c r="G539" s="282"/>
      <c r="H539" s="203"/>
      <c r="I539" s="203"/>
      <c r="J539" s="203"/>
      <c r="K539" s="203"/>
      <c r="L539" s="283"/>
      <c r="M539" s="292"/>
      <c r="N539" s="227"/>
      <c r="O539" s="297"/>
      <c r="P539" s="297"/>
      <c r="Q539" s="307"/>
      <c r="R539" s="227"/>
      <c r="S539" s="283"/>
      <c r="T539" s="281"/>
      <c r="U539" s="227"/>
      <c r="V539" s="283"/>
      <c r="W539" s="281"/>
      <c r="X539" s="227"/>
      <c r="Y539" s="283"/>
      <c r="Z539" s="281"/>
      <c r="AA539" s="316"/>
      <c r="AB539" s="227"/>
      <c r="AC539" s="227"/>
      <c r="AD539" s="227"/>
      <c r="AE539" s="227"/>
      <c r="AF539" s="387"/>
      <c r="AG539" s="387"/>
      <c r="AH539" s="392"/>
      <c r="AI539" s="387"/>
      <c r="AJ539" s="387"/>
      <c r="AK539" s="387"/>
      <c r="AL539" s="392"/>
    </row>
    <row r="540" spans="2:38" ht="13.5" thickBot="1" x14ac:dyDescent="0.35">
      <c r="B540" s="54">
        <v>528</v>
      </c>
      <c r="C540" s="75">
        <v>15</v>
      </c>
      <c r="D540" s="76" t="s">
        <v>66</v>
      </c>
      <c r="E540" s="76" t="s">
        <v>4039</v>
      </c>
      <c r="F540" s="374" t="s">
        <v>4092</v>
      </c>
      <c r="G540" s="284"/>
      <c r="H540" s="205"/>
      <c r="I540" s="205"/>
      <c r="J540" s="205"/>
      <c r="K540" s="205"/>
      <c r="L540" s="285"/>
      <c r="M540" s="293"/>
      <c r="N540" s="234"/>
      <c r="O540" s="19"/>
      <c r="P540" s="19"/>
      <c r="Q540" s="308"/>
      <c r="R540" s="234"/>
      <c r="S540" s="285"/>
      <c r="T540" s="285"/>
      <c r="U540" s="234"/>
      <c r="V540" s="285"/>
      <c r="W540" s="285"/>
      <c r="X540" s="234"/>
      <c r="Y540" s="285"/>
      <c r="Z540" s="285"/>
      <c r="AA540" s="317"/>
      <c r="AB540" s="234"/>
      <c r="AC540" s="234"/>
      <c r="AD540" s="234"/>
      <c r="AE540" s="234"/>
      <c r="AF540" s="393"/>
      <c r="AG540" s="393"/>
      <c r="AH540" s="394"/>
      <c r="AI540" s="393"/>
      <c r="AJ540" s="393"/>
      <c r="AK540" s="393"/>
      <c r="AL540" s="394"/>
    </row>
    <row r="541" spans="2:38" x14ac:dyDescent="0.3">
      <c r="B541" s="54">
        <v>529</v>
      </c>
      <c r="C541" s="72">
        <v>1</v>
      </c>
      <c r="D541" s="56" t="s">
        <v>66</v>
      </c>
      <c r="E541" s="61" t="s">
        <v>3957</v>
      </c>
      <c r="F541" s="372" t="s">
        <v>4092</v>
      </c>
      <c r="G541" s="282"/>
      <c r="H541" s="200"/>
      <c r="I541" s="200"/>
      <c r="J541" s="203"/>
      <c r="K541" s="203"/>
      <c r="L541" s="283"/>
      <c r="M541" s="292"/>
      <c r="N541" s="227"/>
      <c r="O541" s="297"/>
      <c r="P541" s="297"/>
      <c r="Q541" s="307"/>
      <c r="R541" s="227"/>
      <c r="S541" s="283"/>
      <c r="T541" s="281"/>
      <c r="U541" s="227"/>
      <c r="V541" s="283"/>
      <c r="W541" s="281"/>
      <c r="X541" s="227"/>
      <c r="Y541" s="283"/>
      <c r="Z541" s="281"/>
      <c r="AA541" s="316"/>
      <c r="AB541" s="227"/>
      <c r="AC541" s="227"/>
      <c r="AD541" s="227"/>
      <c r="AE541" s="227"/>
      <c r="AF541" s="387"/>
      <c r="AG541" s="387"/>
      <c r="AH541" s="392"/>
      <c r="AI541" s="390"/>
      <c r="AJ541" s="387"/>
      <c r="AK541" s="387"/>
      <c r="AL541" s="392"/>
    </row>
    <row r="542" spans="2:38" x14ac:dyDescent="0.3">
      <c r="B542" s="54">
        <v>530</v>
      </c>
      <c r="C542" s="61">
        <v>2</v>
      </c>
      <c r="D542" s="61" t="s">
        <v>66</v>
      </c>
      <c r="E542" s="61" t="s">
        <v>3957</v>
      </c>
      <c r="F542" s="372" t="s">
        <v>4092</v>
      </c>
      <c r="G542" s="282"/>
      <c r="H542" s="203"/>
      <c r="I542" s="203"/>
      <c r="J542" s="203"/>
      <c r="K542" s="203"/>
      <c r="L542" s="283"/>
      <c r="M542" s="292"/>
      <c r="N542" s="227"/>
      <c r="O542" s="297"/>
      <c r="P542" s="297"/>
      <c r="Q542" s="307"/>
      <c r="R542" s="227"/>
      <c r="S542" s="283"/>
      <c r="T542" s="281"/>
      <c r="U542" s="227"/>
      <c r="V542" s="283"/>
      <c r="W542" s="281"/>
      <c r="X542" s="227"/>
      <c r="Y542" s="283"/>
      <c r="Z542" s="281"/>
      <c r="AA542" s="316"/>
      <c r="AB542" s="227"/>
      <c r="AC542" s="227"/>
      <c r="AD542" s="227"/>
      <c r="AE542" s="227"/>
      <c r="AF542" s="387"/>
      <c r="AG542" s="387"/>
      <c r="AH542" s="392"/>
      <c r="AI542" s="387"/>
      <c r="AJ542" s="387"/>
      <c r="AK542" s="387"/>
      <c r="AL542" s="392"/>
    </row>
    <row r="543" spans="2:38" x14ac:dyDescent="0.3">
      <c r="B543" s="54">
        <v>531</v>
      </c>
      <c r="C543" s="61">
        <v>3</v>
      </c>
      <c r="D543" s="61" t="s">
        <v>66</v>
      </c>
      <c r="E543" s="61" t="s">
        <v>3957</v>
      </c>
      <c r="F543" s="372" t="s">
        <v>4092</v>
      </c>
      <c r="G543" s="282"/>
      <c r="H543" s="203"/>
      <c r="I543" s="203"/>
      <c r="J543" s="203"/>
      <c r="K543" s="203"/>
      <c r="L543" s="283"/>
      <c r="M543" s="292"/>
      <c r="N543" s="227"/>
      <c r="O543" s="297"/>
      <c r="P543" s="297"/>
      <c r="Q543" s="307"/>
      <c r="R543" s="227"/>
      <c r="S543" s="283"/>
      <c r="T543" s="281"/>
      <c r="U543" s="227"/>
      <c r="V543" s="283"/>
      <c r="W543" s="281"/>
      <c r="X543" s="227"/>
      <c r="Y543" s="283"/>
      <c r="Z543" s="281"/>
      <c r="AA543" s="316"/>
      <c r="AB543" s="227"/>
      <c r="AC543" s="227"/>
      <c r="AD543" s="227"/>
      <c r="AE543" s="227"/>
      <c r="AF543" s="387"/>
      <c r="AG543" s="387"/>
      <c r="AH543" s="392"/>
      <c r="AI543" s="387"/>
      <c r="AJ543" s="387"/>
      <c r="AK543" s="387"/>
      <c r="AL543" s="392"/>
    </row>
    <row r="544" spans="2:38" x14ac:dyDescent="0.3">
      <c r="B544" s="54">
        <v>532</v>
      </c>
      <c r="C544" s="61">
        <v>4</v>
      </c>
      <c r="D544" s="61" t="s">
        <v>66</v>
      </c>
      <c r="E544" s="61" t="s">
        <v>3957</v>
      </c>
      <c r="F544" s="372" t="s">
        <v>4092</v>
      </c>
      <c r="G544" s="282"/>
      <c r="H544" s="203"/>
      <c r="I544" s="203"/>
      <c r="J544" s="203"/>
      <c r="K544" s="203"/>
      <c r="L544" s="283"/>
      <c r="M544" s="292"/>
      <c r="N544" s="227"/>
      <c r="O544" s="297"/>
      <c r="P544" s="297"/>
      <c r="Q544" s="307"/>
      <c r="R544" s="227"/>
      <c r="S544" s="283"/>
      <c r="T544" s="281"/>
      <c r="U544" s="227"/>
      <c r="V544" s="283"/>
      <c r="W544" s="281"/>
      <c r="X544" s="227"/>
      <c r="Y544" s="283"/>
      <c r="Z544" s="281"/>
      <c r="AA544" s="316"/>
      <c r="AB544" s="227"/>
      <c r="AC544" s="227"/>
      <c r="AD544" s="227"/>
      <c r="AE544" s="227"/>
      <c r="AF544" s="387"/>
      <c r="AG544" s="387"/>
      <c r="AH544" s="392"/>
      <c r="AI544" s="387"/>
      <c r="AJ544" s="387"/>
      <c r="AK544" s="387"/>
      <c r="AL544" s="392"/>
    </row>
    <row r="545" spans="2:38" x14ac:dyDescent="0.3">
      <c r="B545" s="54">
        <v>533</v>
      </c>
      <c r="C545" s="61">
        <v>5</v>
      </c>
      <c r="D545" s="61" t="s">
        <v>66</v>
      </c>
      <c r="E545" s="61" t="s">
        <v>3957</v>
      </c>
      <c r="F545" s="372" t="s">
        <v>4092</v>
      </c>
      <c r="G545" s="282"/>
      <c r="H545" s="203"/>
      <c r="I545" s="203"/>
      <c r="J545" s="203"/>
      <c r="K545" s="203"/>
      <c r="L545" s="283"/>
      <c r="M545" s="292"/>
      <c r="N545" s="227"/>
      <c r="O545" s="297"/>
      <c r="P545" s="297"/>
      <c r="Q545" s="307"/>
      <c r="R545" s="227"/>
      <c r="S545" s="283"/>
      <c r="T545" s="281"/>
      <c r="U545" s="227"/>
      <c r="V545" s="283"/>
      <c r="W545" s="281"/>
      <c r="X545" s="227"/>
      <c r="Y545" s="283"/>
      <c r="Z545" s="281"/>
      <c r="AA545" s="316"/>
      <c r="AB545" s="227"/>
      <c r="AC545" s="227"/>
      <c r="AD545" s="227"/>
      <c r="AE545" s="227"/>
      <c r="AF545" s="387"/>
      <c r="AG545" s="387"/>
      <c r="AH545" s="392"/>
      <c r="AI545" s="387"/>
      <c r="AJ545" s="387"/>
      <c r="AK545" s="387"/>
      <c r="AL545" s="392"/>
    </row>
    <row r="546" spans="2:38" x14ac:dyDescent="0.3">
      <c r="B546" s="54">
        <v>534</v>
      </c>
      <c r="C546" s="61">
        <v>6</v>
      </c>
      <c r="D546" s="61" t="s">
        <v>66</v>
      </c>
      <c r="E546" s="61" t="s">
        <v>3957</v>
      </c>
      <c r="F546" s="372" t="s">
        <v>4092</v>
      </c>
      <c r="G546" s="282"/>
      <c r="H546" s="203"/>
      <c r="I546" s="203"/>
      <c r="J546" s="203"/>
      <c r="K546" s="203"/>
      <c r="L546" s="283"/>
      <c r="M546" s="292"/>
      <c r="N546" s="227"/>
      <c r="O546" s="297"/>
      <c r="P546" s="297"/>
      <c r="Q546" s="307"/>
      <c r="R546" s="227"/>
      <c r="S546" s="283"/>
      <c r="T546" s="281"/>
      <c r="U546" s="227"/>
      <c r="V546" s="283"/>
      <c r="W546" s="281"/>
      <c r="X546" s="227"/>
      <c r="Y546" s="283"/>
      <c r="Z546" s="281"/>
      <c r="AA546" s="316"/>
      <c r="AB546" s="227"/>
      <c r="AC546" s="227"/>
      <c r="AD546" s="227"/>
      <c r="AE546" s="227"/>
      <c r="AF546" s="387"/>
      <c r="AG546" s="387"/>
      <c r="AH546" s="392"/>
      <c r="AI546" s="387"/>
      <c r="AJ546" s="387"/>
      <c r="AK546" s="387"/>
      <c r="AL546" s="392"/>
    </row>
    <row r="547" spans="2:38" x14ac:dyDescent="0.3">
      <c r="B547" s="54">
        <v>535</v>
      </c>
      <c r="C547" s="61">
        <v>7</v>
      </c>
      <c r="D547" s="61" t="s">
        <v>66</v>
      </c>
      <c r="E547" s="61" t="s">
        <v>3957</v>
      </c>
      <c r="F547" s="372" t="s">
        <v>4092</v>
      </c>
      <c r="G547" s="282"/>
      <c r="H547" s="203"/>
      <c r="I547" s="203"/>
      <c r="J547" s="203"/>
      <c r="K547" s="203"/>
      <c r="L547" s="283"/>
      <c r="M547" s="292"/>
      <c r="N547" s="227"/>
      <c r="O547" s="297"/>
      <c r="P547" s="297"/>
      <c r="Q547" s="307"/>
      <c r="R547" s="227"/>
      <c r="S547" s="283"/>
      <c r="T547" s="281"/>
      <c r="U547" s="227"/>
      <c r="V547" s="283"/>
      <c r="W547" s="281"/>
      <c r="X547" s="227"/>
      <c r="Y547" s="283"/>
      <c r="Z547" s="281"/>
      <c r="AA547" s="316"/>
      <c r="AB547" s="227"/>
      <c r="AC547" s="227"/>
      <c r="AD547" s="227"/>
      <c r="AE547" s="227"/>
      <c r="AF547" s="387"/>
      <c r="AG547" s="387"/>
      <c r="AH547" s="392"/>
      <c r="AI547" s="387"/>
      <c r="AJ547" s="387"/>
      <c r="AK547" s="387"/>
      <c r="AL547" s="392"/>
    </row>
    <row r="548" spans="2:38" x14ac:dyDescent="0.3">
      <c r="B548" s="54">
        <v>536</v>
      </c>
      <c r="C548" s="61">
        <v>8</v>
      </c>
      <c r="D548" s="61" t="s">
        <v>66</v>
      </c>
      <c r="E548" s="61" t="s">
        <v>3957</v>
      </c>
      <c r="F548" s="372" t="s">
        <v>4092</v>
      </c>
      <c r="G548" s="282"/>
      <c r="H548" s="203"/>
      <c r="I548" s="203"/>
      <c r="J548" s="203"/>
      <c r="K548" s="203"/>
      <c r="L548" s="283"/>
      <c r="M548" s="292"/>
      <c r="N548" s="227"/>
      <c r="O548" s="297"/>
      <c r="P548" s="297"/>
      <c r="Q548" s="307"/>
      <c r="R548" s="227"/>
      <c r="S548" s="283"/>
      <c r="T548" s="281"/>
      <c r="U548" s="227"/>
      <c r="V548" s="283"/>
      <c r="W548" s="281"/>
      <c r="X548" s="227"/>
      <c r="Y548" s="283"/>
      <c r="Z548" s="281"/>
      <c r="AA548" s="316"/>
      <c r="AB548" s="227"/>
      <c r="AC548" s="227"/>
      <c r="AD548" s="227"/>
      <c r="AE548" s="227"/>
      <c r="AF548" s="387"/>
      <c r="AG548" s="387"/>
      <c r="AH548" s="392"/>
      <c r="AI548" s="387"/>
      <c r="AJ548" s="387"/>
      <c r="AK548" s="387"/>
      <c r="AL548" s="392"/>
    </row>
    <row r="549" spans="2:38" x14ac:dyDescent="0.3">
      <c r="B549" s="54">
        <v>537</v>
      </c>
      <c r="C549" s="61">
        <v>9</v>
      </c>
      <c r="D549" s="61" t="s">
        <v>66</v>
      </c>
      <c r="E549" s="61" t="s">
        <v>3957</v>
      </c>
      <c r="F549" s="372" t="s">
        <v>4092</v>
      </c>
      <c r="G549" s="282"/>
      <c r="H549" s="203"/>
      <c r="I549" s="203"/>
      <c r="J549" s="203"/>
      <c r="K549" s="203"/>
      <c r="L549" s="283"/>
      <c r="M549" s="292"/>
      <c r="N549" s="227"/>
      <c r="O549" s="297"/>
      <c r="P549" s="297"/>
      <c r="Q549" s="307"/>
      <c r="R549" s="227"/>
      <c r="S549" s="283"/>
      <c r="T549" s="281"/>
      <c r="U549" s="227"/>
      <c r="V549" s="283"/>
      <c r="W549" s="281"/>
      <c r="X549" s="227"/>
      <c r="Y549" s="283"/>
      <c r="Z549" s="281"/>
      <c r="AA549" s="316"/>
      <c r="AB549" s="227"/>
      <c r="AC549" s="227"/>
      <c r="AD549" s="227"/>
      <c r="AE549" s="227"/>
      <c r="AF549" s="387"/>
      <c r="AG549" s="387"/>
      <c r="AH549" s="392"/>
      <c r="AI549" s="387"/>
      <c r="AJ549" s="387"/>
      <c r="AK549" s="387"/>
      <c r="AL549" s="392"/>
    </row>
    <row r="550" spans="2:38" x14ac:dyDescent="0.3">
      <c r="B550" s="54">
        <v>538</v>
      </c>
      <c r="C550" s="61">
        <v>10</v>
      </c>
      <c r="D550" s="61" t="s">
        <v>66</v>
      </c>
      <c r="E550" s="61" t="s">
        <v>3957</v>
      </c>
      <c r="F550" s="372" t="s">
        <v>4092</v>
      </c>
      <c r="G550" s="282"/>
      <c r="H550" s="203"/>
      <c r="I550" s="203"/>
      <c r="J550" s="203"/>
      <c r="K550" s="203"/>
      <c r="L550" s="283"/>
      <c r="M550" s="292"/>
      <c r="N550" s="227"/>
      <c r="O550" s="297"/>
      <c r="P550" s="297"/>
      <c r="Q550" s="307"/>
      <c r="R550" s="227"/>
      <c r="S550" s="283"/>
      <c r="T550" s="281"/>
      <c r="U550" s="227"/>
      <c r="V550" s="283"/>
      <c r="W550" s="281"/>
      <c r="X550" s="227"/>
      <c r="Y550" s="283"/>
      <c r="Z550" s="281"/>
      <c r="AA550" s="316"/>
      <c r="AB550" s="227"/>
      <c r="AC550" s="227"/>
      <c r="AD550" s="227"/>
      <c r="AE550" s="227"/>
      <c r="AF550" s="387"/>
      <c r="AG550" s="387"/>
      <c r="AH550" s="392"/>
      <c r="AI550" s="387"/>
      <c r="AJ550" s="387"/>
      <c r="AK550" s="387"/>
      <c r="AL550" s="392"/>
    </row>
    <row r="551" spans="2:38" x14ac:dyDescent="0.3">
      <c r="B551" s="54">
        <v>539</v>
      </c>
      <c r="C551" s="61">
        <v>11</v>
      </c>
      <c r="D551" s="61" t="s">
        <v>66</v>
      </c>
      <c r="E551" s="61" t="s">
        <v>3957</v>
      </c>
      <c r="F551" s="372" t="s">
        <v>4092</v>
      </c>
      <c r="G551" s="282"/>
      <c r="H551" s="203"/>
      <c r="I551" s="203"/>
      <c r="J551" s="203"/>
      <c r="K551" s="203"/>
      <c r="L551" s="283"/>
      <c r="M551" s="292"/>
      <c r="N551" s="227"/>
      <c r="O551" s="297"/>
      <c r="P551" s="297"/>
      <c r="Q551" s="307"/>
      <c r="R551" s="227"/>
      <c r="S551" s="283"/>
      <c r="T551" s="281"/>
      <c r="U551" s="227"/>
      <c r="V551" s="283"/>
      <c r="W551" s="281"/>
      <c r="X551" s="227"/>
      <c r="Y551" s="283"/>
      <c r="Z551" s="281"/>
      <c r="AA551" s="316"/>
      <c r="AB551" s="227"/>
      <c r="AC551" s="227"/>
      <c r="AD551" s="227"/>
      <c r="AE551" s="227"/>
      <c r="AF551" s="387"/>
      <c r="AG551" s="387"/>
      <c r="AH551" s="392"/>
      <c r="AI551" s="387"/>
      <c r="AJ551" s="387"/>
      <c r="AK551" s="387"/>
      <c r="AL551" s="392"/>
    </row>
    <row r="552" spans="2:38" x14ac:dyDescent="0.3">
      <c r="B552" s="54">
        <v>540</v>
      </c>
      <c r="C552" s="61">
        <v>12</v>
      </c>
      <c r="D552" s="61" t="s">
        <v>66</v>
      </c>
      <c r="E552" s="61" t="s">
        <v>3957</v>
      </c>
      <c r="F552" s="372" t="s">
        <v>4092</v>
      </c>
      <c r="G552" s="282"/>
      <c r="H552" s="203"/>
      <c r="I552" s="203"/>
      <c r="J552" s="203"/>
      <c r="K552" s="203"/>
      <c r="L552" s="283"/>
      <c r="M552" s="292"/>
      <c r="N552" s="227"/>
      <c r="O552" s="297"/>
      <c r="P552" s="297"/>
      <c r="Q552" s="307"/>
      <c r="R552" s="227"/>
      <c r="S552" s="283"/>
      <c r="T552" s="281"/>
      <c r="U552" s="227"/>
      <c r="V552" s="283"/>
      <c r="W552" s="281"/>
      <c r="X552" s="227"/>
      <c r="Y552" s="283"/>
      <c r="Z552" s="281"/>
      <c r="AA552" s="316"/>
      <c r="AB552" s="227"/>
      <c r="AC552" s="227"/>
      <c r="AD552" s="227"/>
      <c r="AE552" s="227"/>
      <c r="AF552" s="387"/>
      <c r="AG552" s="387"/>
      <c r="AH552" s="392"/>
      <c r="AI552" s="387"/>
      <c r="AJ552" s="387"/>
      <c r="AK552" s="387"/>
      <c r="AL552" s="392"/>
    </row>
    <row r="553" spans="2:38" x14ac:dyDescent="0.3">
      <c r="B553" s="54">
        <v>541</v>
      </c>
      <c r="C553" s="61">
        <v>13</v>
      </c>
      <c r="D553" s="61" t="s">
        <v>66</v>
      </c>
      <c r="E553" s="61" t="s">
        <v>3957</v>
      </c>
      <c r="F553" s="372" t="s">
        <v>4092</v>
      </c>
      <c r="G553" s="282"/>
      <c r="H553" s="203"/>
      <c r="I553" s="203"/>
      <c r="J553" s="203"/>
      <c r="K553" s="203"/>
      <c r="L553" s="283"/>
      <c r="M553" s="292"/>
      <c r="N553" s="227"/>
      <c r="O553" s="297"/>
      <c r="P553" s="297"/>
      <c r="Q553" s="307"/>
      <c r="R553" s="227"/>
      <c r="S553" s="283"/>
      <c r="T553" s="281"/>
      <c r="U553" s="227"/>
      <c r="V553" s="283"/>
      <c r="W553" s="281"/>
      <c r="X553" s="227"/>
      <c r="Y553" s="283"/>
      <c r="Z553" s="281"/>
      <c r="AA553" s="316"/>
      <c r="AB553" s="227"/>
      <c r="AC553" s="227"/>
      <c r="AD553" s="227"/>
      <c r="AE553" s="227"/>
      <c r="AF553" s="387"/>
      <c r="AG553" s="387"/>
      <c r="AH553" s="392"/>
      <c r="AI553" s="387"/>
      <c r="AJ553" s="387"/>
      <c r="AK553" s="387"/>
      <c r="AL553" s="392"/>
    </row>
    <row r="554" spans="2:38" x14ac:dyDescent="0.3">
      <c r="B554" s="54">
        <v>542</v>
      </c>
      <c r="C554" s="61">
        <v>14</v>
      </c>
      <c r="D554" s="61" t="s">
        <v>66</v>
      </c>
      <c r="E554" s="61" t="s">
        <v>3957</v>
      </c>
      <c r="F554" s="372" t="s">
        <v>4092</v>
      </c>
      <c r="G554" s="282"/>
      <c r="H554" s="203"/>
      <c r="I554" s="203"/>
      <c r="J554" s="203"/>
      <c r="K554" s="203"/>
      <c r="L554" s="283"/>
      <c r="M554" s="292"/>
      <c r="N554" s="227"/>
      <c r="O554" s="297"/>
      <c r="P554" s="297"/>
      <c r="Q554" s="307"/>
      <c r="R554" s="227"/>
      <c r="S554" s="283"/>
      <c r="T554" s="281"/>
      <c r="U554" s="227"/>
      <c r="V554" s="283"/>
      <c r="W554" s="281"/>
      <c r="X554" s="227"/>
      <c r="Y554" s="283"/>
      <c r="Z554" s="281"/>
      <c r="AA554" s="316"/>
      <c r="AB554" s="227"/>
      <c r="AC554" s="227"/>
      <c r="AD554" s="227"/>
      <c r="AE554" s="227"/>
      <c r="AF554" s="387"/>
      <c r="AG554" s="387"/>
      <c r="AH554" s="392"/>
      <c r="AI554" s="387"/>
      <c r="AJ554" s="387"/>
      <c r="AK554" s="387"/>
      <c r="AL554" s="392"/>
    </row>
    <row r="555" spans="2:38" ht="13.5" thickBot="1" x14ac:dyDescent="0.35">
      <c r="B555" s="54">
        <v>543</v>
      </c>
      <c r="C555" s="75">
        <v>15</v>
      </c>
      <c r="D555" s="76" t="s">
        <v>66</v>
      </c>
      <c r="E555" s="76" t="s">
        <v>3957</v>
      </c>
      <c r="F555" s="374" t="s">
        <v>4092</v>
      </c>
      <c r="G555" s="284"/>
      <c r="H555" s="205"/>
      <c r="I555" s="205"/>
      <c r="J555" s="205"/>
      <c r="K555" s="205"/>
      <c r="L555" s="285"/>
      <c r="M555" s="293"/>
      <c r="N555" s="234"/>
      <c r="O555" s="19"/>
      <c r="P555" s="19"/>
      <c r="Q555" s="308"/>
      <c r="R555" s="234"/>
      <c r="S555" s="285"/>
      <c r="T555" s="285"/>
      <c r="U555" s="234"/>
      <c r="V555" s="285"/>
      <c r="W555" s="285"/>
      <c r="X555" s="234"/>
      <c r="Y555" s="285"/>
      <c r="Z555" s="285"/>
      <c r="AA555" s="317"/>
      <c r="AB555" s="234"/>
      <c r="AC555" s="234"/>
      <c r="AD555" s="234"/>
      <c r="AE555" s="234"/>
      <c r="AF555" s="393"/>
      <c r="AG555" s="393"/>
      <c r="AH555" s="394"/>
      <c r="AI555" s="393"/>
      <c r="AJ555" s="393"/>
      <c r="AK555" s="393"/>
      <c r="AL555" s="394"/>
    </row>
    <row r="556" spans="2:38" x14ac:dyDescent="0.3">
      <c r="B556" s="54">
        <v>544</v>
      </c>
      <c r="C556" s="72">
        <v>1</v>
      </c>
      <c r="D556" s="56" t="s">
        <v>66</v>
      </c>
      <c r="E556" s="61" t="s">
        <v>4040</v>
      </c>
      <c r="F556" s="372" t="s">
        <v>4092</v>
      </c>
      <c r="G556" s="282"/>
      <c r="H556" s="200"/>
      <c r="I556" s="200"/>
      <c r="J556" s="203"/>
      <c r="K556" s="203"/>
      <c r="L556" s="283"/>
      <c r="M556" s="292"/>
      <c r="N556" s="227"/>
      <c r="O556" s="297"/>
      <c r="P556" s="297"/>
      <c r="Q556" s="307"/>
      <c r="R556" s="227"/>
      <c r="S556" s="283"/>
      <c r="T556" s="281"/>
      <c r="U556" s="227"/>
      <c r="V556" s="283"/>
      <c r="W556" s="281"/>
      <c r="X556" s="227"/>
      <c r="Y556" s="283"/>
      <c r="Z556" s="281"/>
      <c r="AA556" s="316"/>
      <c r="AB556" s="227"/>
      <c r="AC556" s="227"/>
      <c r="AD556" s="227"/>
      <c r="AE556" s="227"/>
      <c r="AF556" s="387"/>
      <c r="AG556" s="387"/>
      <c r="AH556" s="392"/>
      <c r="AI556" s="390"/>
      <c r="AJ556" s="387"/>
      <c r="AK556" s="387"/>
      <c r="AL556" s="392"/>
    </row>
    <row r="557" spans="2:38" x14ac:dyDescent="0.3">
      <c r="B557" s="54">
        <v>545</v>
      </c>
      <c r="C557" s="61">
        <v>2</v>
      </c>
      <c r="D557" s="61" t="s">
        <v>66</v>
      </c>
      <c r="E557" s="61" t="s">
        <v>4040</v>
      </c>
      <c r="F557" s="372" t="s">
        <v>4092</v>
      </c>
      <c r="G557" s="282"/>
      <c r="H557" s="203"/>
      <c r="I557" s="203"/>
      <c r="J557" s="203"/>
      <c r="K557" s="203"/>
      <c r="L557" s="283"/>
      <c r="M557" s="292"/>
      <c r="N557" s="227"/>
      <c r="O557" s="297"/>
      <c r="P557" s="297"/>
      <c r="Q557" s="307"/>
      <c r="R557" s="227"/>
      <c r="S557" s="283"/>
      <c r="T557" s="281"/>
      <c r="U557" s="227"/>
      <c r="V557" s="283"/>
      <c r="W557" s="281"/>
      <c r="X557" s="227"/>
      <c r="Y557" s="283"/>
      <c r="Z557" s="281"/>
      <c r="AA557" s="316"/>
      <c r="AB557" s="227"/>
      <c r="AC557" s="227"/>
      <c r="AD557" s="227"/>
      <c r="AE557" s="227"/>
      <c r="AF557" s="387"/>
      <c r="AG557" s="387"/>
      <c r="AH557" s="392"/>
      <c r="AI557" s="387"/>
      <c r="AJ557" s="387"/>
      <c r="AK557" s="387"/>
      <c r="AL557" s="392"/>
    </row>
    <row r="558" spans="2:38" x14ac:dyDescent="0.3">
      <c r="B558" s="54">
        <v>546</v>
      </c>
      <c r="C558" s="61">
        <v>3</v>
      </c>
      <c r="D558" s="61" t="s">
        <v>66</v>
      </c>
      <c r="E558" s="61" t="s">
        <v>4040</v>
      </c>
      <c r="F558" s="372" t="s">
        <v>4092</v>
      </c>
      <c r="G558" s="282"/>
      <c r="H558" s="203"/>
      <c r="I558" s="203"/>
      <c r="J558" s="203"/>
      <c r="K558" s="203"/>
      <c r="L558" s="283"/>
      <c r="M558" s="292"/>
      <c r="N558" s="227"/>
      <c r="O558" s="297"/>
      <c r="P558" s="297"/>
      <c r="Q558" s="307"/>
      <c r="R558" s="227"/>
      <c r="S558" s="283"/>
      <c r="T558" s="281"/>
      <c r="U558" s="227"/>
      <c r="V558" s="283"/>
      <c r="W558" s="281"/>
      <c r="X558" s="227"/>
      <c r="Y558" s="283"/>
      <c r="Z558" s="281"/>
      <c r="AA558" s="316"/>
      <c r="AB558" s="227"/>
      <c r="AC558" s="227"/>
      <c r="AD558" s="227"/>
      <c r="AE558" s="227"/>
      <c r="AF558" s="387"/>
      <c r="AG558" s="387"/>
      <c r="AH558" s="392"/>
      <c r="AI558" s="387"/>
      <c r="AJ558" s="387"/>
      <c r="AK558" s="387"/>
      <c r="AL558" s="392"/>
    </row>
    <row r="559" spans="2:38" x14ac:dyDescent="0.3">
      <c r="B559" s="54">
        <v>547</v>
      </c>
      <c r="C559" s="61">
        <v>4</v>
      </c>
      <c r="D559" s="61" t="s">
        <v>66</v>
      </c>
      <c r="E559" s="61" t="s">
        <v>4040</v>
      </c>
      <c r="F559" s="372" t="s">
        <v>4092</v>
      </c>
      <c r="G559" s="282"/>
      <c r="H559" s="203"/>
      <c r="I559" s="203"/>
      <c r="J559" s="203"/>
      <c r="K559" s="203"/>
      <c r="L559" s="283"/>
      <c r="M559" s="292"/>
      <c r="N559" s="227"/>
      <c r="O559" s="297"/>
      <c r="P559" s="297"/>
      <c r="Q559" s="307"/>
      <c r="R559" s="227"/>
      <c r="S559" s="283"/>
      <c r="T559" s="281"/>
      <c r="U559" s="227"/>
      <c r="V559" s="283"/>
      <c r="W559" s="281"/>
      <c r="X559" s="227"/>
      <c r="Y559" s="283"/>
      <c r="Z559" s="281"/>
      <c r="AA559" s="316"/>
      <c r="AB559" s="227"/>
      <c r="AC559" s="227"/>
      <c r="AD559" s="227"/>
      <c r="AE559" s="227"/>
      <c r="AF559" s="387"/>
      <c r="AG559" s="387"/>
      <c r="AH559" s="392"/>
      <c r="AI559" s="387"/>
      <c r="AJ559" s="387"/>
      <c r="AK559" s="387"/>
      <c r="AL559" s="392"/>
    </row>
    <row r="560" spans="2:38" x14ac:dyDescent="0.3">
      <c r="B560" s="54">
        <v>548</v>
      </c>
      <c r="C560" s="61">
        <v>5</v>
      </c>
      <c r="D560" s="61" t="s">
        <v>66</v>
      </c>
      <c r="E560" s="61" t="s">
        <v>4040</v>
      </c>
      <c r="F560" s="372" t="s">
        <v>4092</v>
      </c>
      <c r="G560" s="282"/>
      <c r="H560" s="203"/>
      <c r="I560" s="203"/>
      <c r="J560" s="203"/>
      <c r="K560" s="203"/>
      <c r="L560" s="283"/>
      <c r="M560" s="292"/>
      <c r="N560" s="227"/>
      <c r="O560" s="297"/>
      <c r="P560" s="297"/>
      <c r="Q560" s="307"/>
      <c r="R560" s="227"/>
      <c r="S560" s="283"/>
      <c r="T560" s="281"/>
      <c r="U560" s="227"/>
      <c r="V560" s="283"/>
      <c r="W560" s="281"/>
      <c r="X560" s="227"/>
      <c r="Y560" s="283"/>
      <c r="Z560" s="281"/>
      <c r="AA560" s="316"/>
      <c r="AB560" s="227"/>
      <c r="AC560" s="227"/>
      <c r="AD560" s="227"/>
      <c r="AE560" s="227"/>
      <c r="AF560" s="387"/>
      <c r="AG560" s="387"/>
      <c r="AH560" s="392"/>
      <c r="AI560" s="387"/>
      <c r="AJ560" s="387"/>
      <c r="AK560" s="387"/>
      <c r="AL560" s="392"/>
    </row>
    <row r="561" spans="2:38" x14ac:dyDescent="0.3">
      <c r="B561" s="54">
        <v>549</v>
      </c>
      <c r="C561" s="61">
        <v>6</v>
      </c>
      <c r="D561" s="61" t="s">
        <v>66</v>
      </c>
      <c r="E561" s="61" t="s">
        <v>4040</v>
      </c>
      <c r="F561" s="372" t="s">
        <v>4092</v>
      </c>
      <c r="G561" s="282"/>
      <c r="H561" s="203"/>
      <c r="I561" s="203"/>
      <c r="J561" s="203"/>
      <c r="K561" s="203"/>
      <c r="L561" s="283"/>
      <c r="M561" s="292"/>
      <c r="N561" s="227"/>
      <c r="O561" s="297"/>
      <c r="P561" s="297"/>
      <c r="Q561" s="307"/>
      <c r="R561" s="227"/>
      <c r="S561" s="283"/>
      <c r="T561" s="281"/>
      <c r="U561" s="227"/>
      <c r="V561" s="283"/>
      <c r="W561" s="281"/>
      <c r="X561" s="227"/>
      <c r="Y561" s="283"/>
      <c r="Z561" s="281"/>
      <c r="AA561" s="316"/>
      <c r="AB561" s="227"/>
      <c r="AC561" s="227"/>
      <c r="AD561" s="227"/>
      <c r="AE561" s="227"/>
      <c r="AF561" s="387"/>
      <c r="AG561" s="387"/>
      <c r="AH561" s="392"/>
      <c r="AI561" s="387"/>
      <c r="AJ561" s="387"/>
      <c r="AK561" s="387"/>
      <c r="AL561" s="392"/>
    </row>
    <row r="562" spans="2:38" x14ac:dyDescent="0.3">
      <c r="B562" s="54">
        <v>550</v>
      </c>
      <c r="C562" s="61">
        <v>7</v>
      </c>
      <c r="D562" s="61" t="s">
        <v>66</v>
      </c>
      <c r="E562" s="61" t="s">
        <v>4040</v>
      </c>
      <c r="F562" s="372" t="s">
        <v>4092</v>
      </c>
      <c r="G562" s="282"/>
      <c r="H562" s="203"/>
      <c r="I562" s="203"/>
      <c r="J562" s="203"/>
      <c r="K562" s="203"/>
      <c r="L562" s="283"/>
      <c r="M562" s="292"/>
      <c r="N562" s="227"/>
      <c r="O562" s="297"/>
      <c r="P562" s="297"/>
      <c r="Q562" s="307"/>
      <c r="R562" s="227"/>
      <c r="S562" s="283"/>
      <c r="T562" s="281"/>
      <c r="U562" s="227"/>
      <c r="V562" s="283"/>
      <c r="W562" s="281"/>
      <c r="X562" s="227"/>
      <c r="Y562" s="283"/>
      <c r="Z562" s="281"/>
      <c r="AA562" s="316"/>
      <c r="AB562" s="227"/>
      <c r="AC562" s="227"/>
      <c r="AD562" s="227"/>
      <c r="AE562" s="227"/>
      <c r="AF562" s="387"/>
      <c r="AG562" s="387"/>
      <c r="AH562" s="392"/>
      <c r="AI562" s="387"/>
      <c r="AJ562" s="387"/>
      <c r="AK562" s="387"/>
      <c r="AL562" s="392"/>
    </row>
    <row r="563" spans="2:38" x14ac:dyDescent="0.3">
      <c r="B563" s="54">
        <v>551</v>
      </c>
      <c r="C563" s="61">
        <v>8</v>
      </c>
      <c r="D563" s="61" t="s">
        <v>66</v>
      </c>
      <c r="E563" s="61" t="s">
        <v>4040</v>
      </c>
      <c r="F563" s="372" t="s">
        <v>4092</v>
      </c>
      <c r="G563" s="282"/>
      <c r="H563" s="203"/>
      <c r="I563" s="203"/>
      <c r="J563" s="203"/>
      <c r="K563" s="203"/>
      <c r="L563" s="283"/>
      <c r="M563" s="292"/>
      <c r="N563" s="227"/>
      <c r="O563" s="297"/>
      <c r="P563" s="297"/>
      <c r="Q563" s="307"/>
      <c r="R563" s="227"/>
      <c r="S563" s="283"/>
      <c r="T563" s="281"/>
      <c r="U563" s="227"/>
      <c r="V563" s="283"/>
      <c r="W563" s="281"/>
      <c r="X563" s="227"/>
      <c r="Y563" s="283"/>
      <c r="Z563" s="281"/>
      <c r="AA563" s="316"/>
      <c r="AB563" s="227"/>
      <c r="AC563" s="227"/>
      <c r="AD563" s="227"/>
      <c r="AE563" s="227"/>
      <c r="AF563" s="387"/>
      <c r="AG563" s="387"/>
      <c r="AH563" s="392"/>
      <c r="AI563" s="387"/>
      <c r="AJ563" s="387"/>
      <c r="AK563" s="387"/>
      <c r="AL563" s="392"/>
    </row>
    <row r="564" spans="2:38" x14ac:dyDescent="0.3">
      <c r="B564" s="54">
        <v>552</v>
      </c>
      <c r="C564" s="61">
        <v>9</v>
      </c>
      <c r="D564" s="61" t="s">
        <v>66</v>
      </c>
      <c r="E564" s="61" t="s">
        <v>4040</v>
      </c>
      <c r="F564" s="372" t="s">
        <v>4092</v>
      </c>
      <c r="G564" s="282"/>
      <c r="H564" s="203"/>
      <c r="I564" s="203"/>
      <c r="J564" s="203"/>
      <c r="K564" s="203"/>
      <c r="L564" s="283"/>
      <c r="M564" s="292"/>
      <c r="N564" s="227"/>
      <c r="O564" s="297"/>
      <c r="P564" s="297"/>
      <c r="Q564" s="307"/>
      <c r="R564" s="227"/>
      <c r="S564" s="283"/>
      <c r="T564" s="281"/>
      <c r="U564" s="227"/>
      <c r="V564" s="283"/>
      <c r="W564" s="281"/>
      <c r="X564" s="227"/>
      <c r="Y564" s="283"/>
      <c r="Z564" s="281"/>
      <c r="AA564" s="316"/>
      <c r="AB564" s="227"/>
      <c r="AC564" s="227"/>
      <c r="AD564" s="227"/>
      <c r="AE564" s="227"/>
      <c r="AF564" s="387"/>
      <c r="AG564" s="387"/>
      <c r="AH564" s="392"/>
      <c r="AI564" s="387"/>
      <c r="AJ564" s="387"/>
      <c r="AK564" s="387"/>
      <c r="AL564" s="392"/>
    </row>
    <row r="565" spans="2:38" x14ac:dyDescent="0.3">
      <c r="B565" s="54">
        <v>553</v>
      </c>
      <c r="C565" s="61">
        <v>10</v>
      </c>
      <c r="D565" s="61" t="s">
        <v>66</v>
      </c>
      <c r="E565" s="61" t="s">
        <v>4040</v>
      </c>
      <c r="F565" s="372" t="s">
        <v>4092</v>
      </c>
      <c r="G565" s="282"/>
      <c r="H565" s="203"/>
      <c r="I565" s="203"/>
      <c r="J565" s="203"/>
      <c r="K565" s="203"/>
      <c r="L565" s="283"/>
      <c r="M565" s="292"/>
      <c r="N565" s="227"/>
      <c r="O565" s="297"/>
      <c r="P565" s="297"/>
      <c r="Q565" s="307"/>
      <c r="R565" s="227"/>
      <c r="S565" s="283"/>
      <c r="T565" s="281"/>
      <c r="U565" s="227"/>
      <c r="V565" s="283"/>
      <c r="W565" s="281"/>
      <c r="X565" s="227"/>
      <c r="Y565" s="283"/>
      <c r="Z565" s="281"/>
      <c r="AA565" s="316"/>
      <c r="AB565" s="227"/>
      <c r="AC565" s="227"/>
      <c r="AD565" s="227"/>
      <c r="AE565" s="227"/>
      <c r="AF565" s="387"/>
      <c r="AG565" s="387"/>
      <c r="AH565" s="392"/>
      <c r="AI565" s="387"/>
      <c r="AJ565" s="387"/>
      <c r="AK565" s="387"/>
      <c r="AL565" s="392"/>
    </row>
    <row r="566" spans="2:38" x14ac:dyDescent="0.3">
      <c r="B566" s="54">
        <v>554</v>
      </c>
      <c r="C566" s="61">
        <v>11</v>
      </c>
      <c r="D566" s="61" t="s">
        <v>66</v>
      </c>
      <c r="E566" s="61" t="s">
        <v>4040</v>
      </c>
      <c r="F566" s="372" t="s">
        <v>4092</v>
      </c>
      <c r="G566" s="282"/>
      <c r="H566" s="203"/>
      <c r="I566" s="203"/>
      <c r="J566" s="203"/>
      <c r="K566" s="203"/>
      <c r="L566" s="283"/>
      <c r="M566" s="292"/>
      <c r="N566" s="227"/>
      <c r="O566" s="297"/>
      <c r="P566" s="297"/>
      <c r="Q566" s="307"/>
      <c r="R566" s="227"/>
      <c r="S566" s="283"/>
      <c r="T566" s="281"/>
      <c r="U566" s="227"/>
      <c r="V566" s="283"/>
      <c r="W566" s="281"/>
      <c r="X566" s="227"/>
      <c r="Y566" s="283"/>
      <c r="Z566" s="281"/>
      <c r="AA566" s="316"/>
      <c r="AB566" s="227"/>
      <c r="AC566" s="227"/>
      <c r="AD566" s="227"/>
      <c r="AE566" s="227"/>
      <c r="AF566" s="387"/>
      <c r="AG566" s="387"/>
      <c r="AH566" s="392"/>
      <c r="AI566" s="387"/>
      <c r="AJ566" s="387"/>
      <c r="AK566" s="387"/>
      <c r="AL566" s="392"/>
    </row>
    <row r="567" spans="2:38" x14ac:dyDescent="0.3">
      <c r="B567" s="54">
        <v>555</v>
      </c>
      <c r="C567" s="61">
        <v>12</v>
      </c>
      <c r="D567" s="61" t="s">
        <v>66</v>
      </c>
      <c r="E567" s="61" t="s">
        <v>4040</v>
      </c>
      <c r="F567" s="372" t="s">
        <v>4092</v>
      </c>
      <c r="G567" s="282"/>
      <c r="H567" s="203"/>
      <c r="I567" s="203"/>
      <c r="J567" s="203"/>
      <c r="K567" s="203"/>
      <c r="L567" s="283"/>
      <c r="M567" s="292"/>
      <c r="N567" s="227"/>
      <c r="O567" s="297"/>
      <c r="P567" s="297"/>
      <c r="Q567" s="307"/>
      <c r="R567" s="227"/>
      <c r="S567" s="283"/>
      <c r="T567" s="281"/>
      <c r="U567" s="227"/>
      <c r="V567" s="283"/>
      <c r="W567" s="281"/>
      <c r="X567" s="227"/>
      <c r="Y567" s="283"/>
      <c r="Z567" s="281"/>
      <c r="AA567" s="316"/>
      <c r="AB567" s="227"/>
      <c r="AC567" s="227"/>
      <c r="AD567" s="227"/>
      <c r="AE567" s="227"/>
      <c r="AF567" s="387"/>
      <c r="AG567" s="387"/>
      <c r="AH567" s="392"/>
      <c r="AI567" s="387"/>
      <c r="AJ567" s="387"/>
      <c r="AK567" s="387"/>
      <c r="AL567" s="392"/>
    </row>
    <row r="568" spans="2:38" x14ac:dyDescent="0.3">
      <c r="B568" s="54">
        <v>556</v>
      </c>
      <c r="C568" s="61">
        <v>13</v>
      </c>
      <c r="D568" s="61" t="s">
        <v>66</v>
      </c>
      <c r="E568" s="61" t="s">
        <v>4040</v>
      </c>
      <c r="F568" s="372" t="s">
        <v>4092</v>
      </c>
      <c r="G568" s="282"/>
      <c r="H568" s="203"/>
      <c r="I568" s="203"/>
      <c r="J568" s="203"/>
      <c r="K568" s="203"/>
      <c r="L568" s="283"/>
      <c r="M568" s="292"/>
      <c r="N568" s="227"/>
      <c r="O568" s="297"/>
      <c r="P568" s="297"/>
      <c r="Q568" s="307"/>
      <c r="R568" s="227"/>
      <c r="S568" s="283"/>
      <c r="T568" s="281"/>
      <c r="U568" s="227"/>
      <c r="V568" s="283"/>
      <c r="W568" s="281"/>
      <c r="X568" s="227"/>
      <c r="Y568" s="283"/>
      <c r="Z568" s="281"/>
      <c r="AA568" s="316"/>
      <c r="AB568" s="227"/>
      <c r="AC568" s="227"/>
      <c r="AD568" s="227"/>
      <c r="AE568" s="227"/>
      <c r="AF568" s="387"/>
      <c r="AG568" s="387"/>
      <c r="AH568" s="392"/>
      <c r="AI568" s="387"/>
      <c r="AJ568" s="387"/>
      <c r="AK568" s="387"/>
      <c r="AL568" s="392"/>
    </row>
    <row r="569" spans="2:38" x14ac:dyDescent="0.3">
      <c r="B569" s="54">
        <v>557</v>
      </c>
      <c r="C569" s="61">
        <v>14</v>
      </c>
      <c r="D569" s="61" t="s">
        <v>66</v>
      </c>
      <c r="E569" s="61" t="s">
        <v>4040</v>
      </c>
      <c r="F569" s="372" t="s">
        <v>4092</v>
      </c>
      <c r="G569" s="282"/>
      <c r="H569" s="203"/>
      <c r="I569" s="203"/>
      <c r="J569" s="203"/>
      <c r="K569" s="203"/>
      <c r="L569" s="283"/>
      <c r="M569" s="292"/>
      <c r="N569" s="227"/>
      <c r="O569" s="297"/>
      <c r="P569" s="297"/>
      <c r="Q569" s="307"/>
      <c r="R569" s="227"/>
      <c r="S569" s="283"/>
      <c r="T569" s="281"/>
      <c r="U569" s="227"/>
      <c r="V569" s="283"/>
      <c r="W569" s="281"/>
      <c r="X569" s="227"/>
      <c r="Y569" s="283"/>
      <c r="Z569" s="281"/>
      <c r="AA569" s="316"/>
      <c r="AB569" s="227"/>
      <c r="AC569" s="227"/>
      <c r="AD569" s="227"/>
      <c r="AE569" s="227"/>
      <c r="AF569" s="387"/>
      <c r="AG569" s="387"/>
      <c r="AH569" s="392"/>
      <c r="AI569" s="387"/>
      <c r="AJ569" s="387"/>
      <c r="AK569" s="387"/>
      <c r="AL569" s="392"/>
    </row>
    <row r="570" spans="2:38" ht="13.5" thickBot="1" x14ac:dyDescent="0.35">
      <c r="B570" s="54">
        <v>558</v>
      </c>
      <c r="C570" s="75">
        <v>15</v>
      </c>
      <c r="D570" s="76" t="s">
        <v>66</v>
      </c>
      <c r="E570" s="76" t="s">
        <v>4040</v>
      </c>
      <c r="F570" s="374" t="s">
        <v>4092</v>
      </c>
      <c r="G570" s="284"/>
      <c r="H570" s="205"/>
      <c r="I570" s="205"/>
      <c r="J570" s="205"/>
      <c r="K570" s="205"/>
      <c r="L570" s="285"/>
      <c r="M570" s="293"/>
      <c r="N570" s="234"/>
      <c r="O570" s="19"/>
      <c r="P570" s="19"/>
      <c r="Q570" s="308"/>
      <c r="R570" s="234"/>
      <c r="S570" s="285"/>
      <c r="T570" s="285"/>
      <c r="U570" s="234"/>
      <c r="V570" s="285"/>
      <c r="W570" s="285"/>
      <c r="X570" s="234"/>
      <c r="Y570" s="285"/>
      <c r="Z570" s="285"/>
      <c r="AA570" s="317"/>
      <c r="AB570" s="234"/>
      <c r="AC570" s="234"/>
      <c r="AD570" s="234"/>
      <c r="AE570" s="234"/>
      <c r="AF570" s="393"/>
      <c r="AG570" s="393"/>
      <c r="AH570" s="394"/>
      <c r="AI570" s="393"/>
      <c r="AJ570" s="393"/>
      <c r="AK570" s="393"/>
      <c r="AL570" s="394"/>
    </row>
    <row r="571" spans="2:38" x14ac:dyDescent="0.3">
      <c r="B571" s="54">
        <v>559</v>
      </c>
      <c r="C571" s="72">
        <v>1</v>
      </c>
      <c r="D571" s="56" t="s">
        <v>66</v>
      </c>
      <c r="E571" s="61" t="s">
        <v>4041</v>
      </c>
      <c r="F571" s="372" t="s">
        <v>4092</v>
      </c>
      <c r="G571" s="282"/>
      <c r="H571" s="200"/>
      <c r="I571" s="200"/>
      <c r="J571" s="203"/>
      <c r="K571" s="203"/>
      <c r="L571" s="283"/>
      <c r="M571" s="292"/>
      <c r="N571" s="227"/>
      <c r="O571" s="297"/>
      <c r="P571" s="297"/>
      <c r="Q571" s="307"/>
      <c r="R571" s="227"/>
      <c r="S571" s="283"/>
      <c r="T571" s="281"/>
      <c r="U571" s="227"/>
      <c r="V571" s="283"/>
      <c r="W571" s="281"/>
      <c r="X571" s="227"/>
      <c r="Y571" s="283"/>
      <c r="Z571" s="281"/>
      <c r="AA571" s="316"/>
      <c r="AB571" s="227"/>
      <c r="AC571" s="227"/>
      <c r="AD571" s="227"/>
      <c r="AE571" s="227"/>
      <c r="AF571" s="387"/>
      <c r="AG571" s="387"/>
      <c r="AH571" s="392"/>
      <c r="AI571" s="390"/>
      <c r="AJ571" s="387"/>
      <c r="AK571" s="387"/>
      <c r="AL571" s="392"/>
    </row>
    <row r="572" spans="2:38" x14ac:dyDescent="0.3">
      <c r="B572" s="54">
        <v>560</v>
      </c>
      <c r="C572" s="61">
        <v>2</v>
      </c>
      <c r="D572" s="61" t="s">
        <v>66</v>
      </c>
      <c r="E572" s="61" t="s">
        <v>4041</v>
      </c>
      <c r="F572" s="372" t="s">
        <v>4092</v>
      </c>
      <c r="G572" s="282"/>
      <c r="H572" s="203"/>
      <c r="I572" s="203"/>
      <c r="J572" s="203"/>
      <c r="K572" s="203"/>
      <c r="L572" s="283"/>
      <c r="M572" s="292"/>
      <c r="N572" s="227"/>
      <c r="O572" s="297"/>
      <c r="P572" s="297"/>
      <c r="Q572" s="307"/>
      <c r="R572" s="227"/>
      <c r="S572" s="283"/>
      <c r="T572" s="281"/>
      <c r="U572" s="227"/>
      <c r="V572" s="283"/>
      <c r="W572" s="281"/>
      <c r="X572" s="227"/>
      <c r="Y572" s="283"/>
      <c r="Z572" s="281"/>
      <c r="AA572" s="316"/>
      <c r="AB572" s="227"/>
      <c r="AC572" s="227"/>
      <c r="AD572" s="227"/>
      <c r="AE572" s="227"/>
      <c r="AF572" s="387"/>
      <c r="AG572" s="387"/>
      <c r="AH572" s="392"/>
      <c r="AI572" s="387"/>
      <c r="AJ572" s="387"/>
      <c r="AK572" s="387"/>
      <c r="AL572" s="392"/>
    </row>
    <row r="573" spans="2:38" x14ac:dyDescent="0.3">
      <c r="B573" s="54">
        <v>561</v>
      </c>
      <c r="C573" s="61">
        <v>3</v>
      </c>
      <c r="D573" s="61" t="s">
        <v>66</v>
      </c>
      <c r="E573" s="61" t="s">
        <v>4041</v>
      </c>
      <c r="F573" s="372" t="s">
        <v>4092</v>
      </c>
      <c r="G573" s="282"/>
      <c r="H573" s="203"/>
      <c r="I573" s="203"/>
      <c r="J573" s="203"/>
      <c r="K573" s="203"/>
      <c r="L573" s="283"/>
      <c r="M573" s="292"/>
      <c r="N573" s="227"/>
      <c r="O573" s="297"/>
      <c r="P573" s="297"/>
      <c r="Q573" s="307"/>
      <c r="R573" s="227"/>
      <c r="S573" s="283"/>
      <c r="T573" s="281"/>
      <c r="U573" s="227"/>
      <c r="V573" s="283"/>
      <c r="W573" s="281"/>
      <c r="X573" s="227"/>
      <c r="Y573" s="283"/>
      <c r="Z573" s="281"/>
      <c r="AA573" s="316"/>
      <c r="AB573" s="227"/>
      <c r="AC573" s="227"/>
      <c r="AD573" s="227"/>
      <c r="AE573" s="227"/>
      <c r="AF573" s="387"/>
      <c r="AG573" s="387"/>
      <c r="AH573" s="392"/>
      <c r="AI573" s="387"/>
      <c r="AJ573" s="387"/>
      <c r="AK573" s="387"/>
      <c r="AL573" s="392"/>
    </row>
    <row r="574" spans="2:38" x14ac:dyDescent="0.3">
      <c r="B574" s="54">
        <v>562</v>
      </c>
      <c r="C574" s="61">
        <v>4</v>
      </c>
      <c r="D574" s="61" t="s">
        <v>66</v>
      </c>
      <c r="E574" s="61" t="s">
        <v>4041</v>
      </c>
      <c r="F574" s="372" t="s">
        <v>4092</v>
      </c>
      <c r="G574" s="282"/>
      <c r="H574" s="203"/>
      <c r="I574" s="203"/>
      <c r="J574" s="203"/>
      <c r="K574" s="203"/>
      <c r="L574" s="283"/>
      <c r="M574" s="292"/>
      <c r="N574" s="227"/>
      <c r="O574" s="297"/>
      <c r="P574" s="297"/>
      <c r="Q574" s="307"/>
      <c r="R574" s="227"/>
      <c r="S574" s="283"/>
      <c r="T574" s="281"/>
      <c r="U574" s="227"/>
      <c r="V574" s="283"/>
      <c r="W574" s="281"/>
      <c r="X574" s="227"/>
      <c r="Y574" s="283"/>
      <c r="Z574" s="281"/>
      <c r="AA574" s="316"/>
      <c r="AB574" s="227"/>
      <c r="AC574" s="227"/>
      <c r="AD574" s="227"/>
      <c r="AE574" s="227"/>
      <c r="AF574" s="387"/>
      <c r="AG574" s="387"/>
      <c r="AH574" s="392"/>
      <c r="AI574" s="387"/>
      <c r="AJ574" s="387"/>
      <c r="AK574" s="387"/>
      <c r="AL574" s="392"/>
    </row>
    <row r="575" spans="2:38" x14ac:dyDescent="0.3">
      <c r="B575" s="54">
        <v>563</v>
      </c>
      <c r="C575" s="61">
        <v>5</v>
      </c>
      <c r="D575" s="61" t="s">
        <v>66</v>
      </c>
      <c r="E575" s="61" t="s">
        <v>4041</v>
      </c>
      <c r="F575" s="372" t="s">
        <v>4092</v>
      </c>
      <c r="G575" s="282"/>
      <c r="H575" s="203"/>
      <c r="I575" s="203"/>
      <c r="J575" s="203"/>
      <c r="K575" s="203"/>
      <c r="L575" s="283"/>
      <c r="M575" s="292"/>
      <c r="N575" s="227"/>
      <c r="O575" s="297"/>
      <c r="P575" s="297"/>
      <c r="Q575" s="307"/>
      <c r="R575" s="227"/>
      <c r="S575" s="283"/>
      <c r="T575" s="281"/>
      <c r="U575" s="227"/>
      <c r="V575" s="283"/>
      <c r="W575" s="281"/>
      <c r="X575" s="227"/>
      <c r="Y575" s="283"/>
      <c r="Z575" s="281"/>
      <c r="AA575" s="316"/>
      <c r="AB575" s="227"/>
      <c r="AC575" s="227"/>
      <c r="AD575" s="227"/>
      <c r="AE575" s="227"/>
      <c r="AF575" s="387"/>
      <c r="AG575" s="387"/>
      <c r="AH575" s="392"/>
      <c r="AI575" s="387"/>
      <c r="AJ575" s="387"/>
      <c r="AK575" s="387"/>
      <c r="AL575" s="392"/>
    </row>
    <row r="576" spans="2:38" x14ac:dyDescent="0.3">
      <c r="B576" s="54">
        <v>564</v>
      </c>
      <c r="C576" s="61">
        <v>6</v>
      </c>
      <c r="D576" s="61" t="s">
        <v>66</v>
      </c>
      <c r="E576" s="61" t="s">
        <v>4041</v>
      </c>
      <c r="F576" s="372" t="s">
        <v>4092</v>
      </c>
      <c r="G576" s="282"/>
      <c r="H576" s="203"/>
      <c r="I576" s="203"/>
      <c r="J576" s="203"/>
      <c r="K576" s="203"/>
      <c r="L576" s="283"/>
      <c r="M576" s="292"/>
      <c r="N576" s="227"/>
      <c r="O576" s="297"/>
      <c r="P576" s="297"/>
      <c r="Q576" s="307"/>
      <c r="R576" s="227"/>
      <c r="S576" s="283"/>
      <c r="T576" s="281"/>
      <c r="U576" s="227"/>
      <c r="V576" s="283"/>
      <c r="W576" s="281"/>
      <c r="X576" s="227"/>
      <c r="Y576" s="283"/>
      <c r="Z576" s="281"/>
      <c r="AA576" s="316"/>
      <c r="AB576" s="227"/>
      <c r="AC576" s="227"/>
      <c r="AD576" s="227"/>
      <c r="AE576" s="227"/>
      <c r="AF576" s="387"/>
      <c r="AG576" s="387"/>
      <c r="AH576" s="392"/>
      <c r="AI576" s="387"/>
      <c r="AJ576" s="387"/>
      <c r="AK576" s="387"/>
      <c r="AL576" s="392"/>
    </row>
    <row r="577" spans="2:38" x14ac:dyDescent="0.3">
      <c r="B577" s="54">
        <v>565</v>
      </c>
      <c r="C577" s="61">
        <v>7</v>
      </c>
      <c r="D577" s="61" t="s">
        <v>66</v>
      </c>
      <c r="E577" s="61" t="s">
        <v>4041</v>
      </c>
      <c r="F577" s="372" t="s">
        <v>4092</v>
      </c>
      <c r="G577" s="282"/>
      <c r="H577" s="203"/>
      <c r="I577" s="203"/>
      <c r="J577" s="203"/>
      <c r="K577" s="203"/>
      <c r="L577" s="283"/>
      <c r="M577" s="292"/>
      <c r="N577" s="227"/>
      <c r="O577" s="297"/>
      <c r="P577" s="297"/>
      <c r="Q577" s="307"/>
      <c r="R577" s="227"/>
      <c r="S577" s="283"/>
      <c r="T577" s="281"/>
      <c r="U577" s="227"/>
      <c r="V577" s="283"/>
      <c r="W577" s="281"/>
      <c r="X577" s="227"/>
      <c r="Y577" s="283"/>
      <c r="Z577" s="281"/>
      <c r="AA577" s="316"/>
      <c r="AB577" s="227"/>
      <c r="AC577" s="227"/>
      <c r="AD577" s="227"/>
      <c r="AE577" s="227"/>
      <c r="AF577" s="387"/>
      <c r="AG577" s="387"/>
      <c r="AH577" s="392"/>
      <c r="AI577" s="387"/>
      <c r="AJ577" s="387"/>
      <c r="AK577" s="387"/>
      <c r="AL577" s="392"/>
    </row>
    <row r="578" spans="2:38" x14ac:dyDescent="0.3">
      <c r="B578" s="54">
        <v>566</v>
      </c>
      <c r="C578" s="61">
        <v>8</v>
      </c>
      <c r="D578" s="61" t="s">
        <v>66</v>
      </c>
      <c r="E578" s="61" t="s">
        <v>4041</v>
      </c>
      <c r="F578" s="372" t="s">
        <v>4092</v>
      </c>
      <c r="G578" s="282"/>
      <c r="H578" s="203"/>
      <c r="I578" s="203"/>
      <c r="J578" s="203"/>
      <c r="K578" s="203"/>
      <c r="L578" s="283"/>
      <c r="M578" s="292"/>
      <c r="N578" s="227"/>
      <c r="O578" s="297"/>
      <c r="P578" s="297"/>
      <c r="Q578" s="307"/>
      <c r="R578" s="227"/>
      <c r="S578" s="283"/>
      <c r="T578" s="281"/>
      <c r="U578" s="227"/>
      <c r="V578" s="283"/>
      <c r="W578" s="281"/>
      <c r="X578" s="227"/>
      <c r="Y578" s="283"/>
      <c r="Z578" s="281"/>
      <c r="AA578" s="316"/>
      <c r="AB578" s="227"/>
      <c r="AC578" s="227"/>
      <c r="AD578" s="227"/>
      <c r="AE578" s="227"/>
      <c r="AF578" s="387"/>
      <c r="AG578" s="387"/>
      <c r="AH578" s="392"/>
      <c r="AI578" s="387"/>
      <c r="AJ578" s="387"/>
      <c r="AK578" s="387"/>
      <c r="AL578" s="392"/>
    </row>
    <row r="579" spans="2:38" x14ac:dyDescent="0.3">
      <c r="B579" s="54">
        <v>567</v>
      </c>
      <c r="C579" s="61">
        <v>9</v>
      </c>
      <c r="D579" s="61" t="s">
        <v>66</v>
      </c>
      <c r="E579" s="61" t="s">
        <v>4041</v>
      </c>
      <c r="F579" s="372" t="s">
        <v>4092</v>
      </c>
      <c r="G579" s="282"/>
      <c r="H579" s="203"/>
      <c r="I579" s="203"/>
      <c r="J579" s="203"/>
      <c r="K579" s="203"/>
      <c r="L579" s="283"/>
      <c r="M579" s="292"/>
      <c r="N579" s="227"/>
      <c r="O579" s="297"/>
      <c r="P579" s="297"/>
      <c r="Q579" s="307"/>
      <c r="R579" s="227"/>
      <c r="S579" s="283"/>
      <c r="T579" s="281"/>
      <c r="U579" s="227"/>
      <c r="V579" s="283"/>
      <c r="W579" s="281"/>
      <c r="X579" s="227"/>
      <c r="Y579" s="283"/>
      <c r="Z579" s="281"/>
      <c r="AA579" s="316"/>
      <c r="AB579" s="227"/>
      <c r="AC579" s="227"/>
      <c r="AD579" s="227"/>
      <c r="AE579" s="227"/>
      <c r="AF579" s="387"/>
      <c r="AG579" s="387"/>
      <c r="AH579" s="392"/>
      <c r="AI579" s="387"/>
      <c r="AJ579" s="387"/>
      <c r="AK579" s="387"/>
      <c r="AL579" s="392"/>
    </row>
    <row r="580" spans="2:38" x14ac:dyDescent="0.3">
      <c r="B580" s="54">
        <v>568</v>
      </c>
      <c r="C580" s="61">
        <v>10</v>
      </c>
      <c r="D580" s="61" t="s">
        <v>66</v>
      </c>
      <c r="E580" s="61" t="s">
        <v>4041</v>
      </c>
      <c r="F580" s="372" t="s">
        <v>4092</v>
      </c>
      <c r="G580" s="282"/>
      <c r="H580" s="203"/>
      <c r="I580" s="203"/>
      <c r="J580" s="203"/>
      <c r="K580" s="203"/>
      <c r="L580" s="283"/>
      <c r="M580" s="292"/>
      <c r="N580" s="227"/>
      <c r="O580" s="297"/>
      <c r="P580" s="297"/>
      <c r="Q580" s="307"/>
      <c r="R580" s="227"/>
      <c r="S580" s="283"/>
      <c r="T580" s="281"/>
      <c r="U580" s="227"/>
      <c r="V580" s="283"/>
      <c r="W580" s="281"/>
      <c r="X580" s="227"/>
      <c r="Y580" s="283"/>
      <c r="Z580" s="281"/>
      <c r="AA580" s="316"/>
      <c r="AB580" s="227"/>
      <c r="AC580" s="227"/>
      <c r="AD580" s="227"/>
      <c r="AE580" s="227"/>
      <c r="AF580" s="387"/>
      <c r="AG580" s="387"/>
      <c r="AH580" s="392"/>
      <c r="AI580" s="387"/>
      <c r="AJ580" s="387"/>
      <c r="AK580" s="387"/>
      <c r="AL580" s="392"/>
    </row>
    <row r="581" spans="2:38" x14ac:dyDescent="0.3">
      <c r="B581" s="54">
        <v>569</v>
      </c>
      <c r="C581" s="61">
        <v>11</v>
      </c>
      <c r="D581" s="61" t="s">
        <v>66</v>
      </c>
      <c r="E581" s="61" t="s">
        <v>4041</v>
      </c>
      <c r="F581" s="372" t="s">
        <v>4092</v>
      </c>
      <c r="G581" s="282"/>
      <c r="H581" s="203"/>
      <c r="I581" s="203"/>
      <c r="J581" s="203"/>
      <c r="K581" s="203"/>
      <c r="L581" s="283"/>
      <c r="M581" s="292"/>
      <c r="N581" s="227"/>
      <c r="O581" s="297"/>
      <c r="P581" s="297"/>
      <c r="Q581" s="307"/>
      <c r="R581" s="227"/>
      <c r="S581" s="283"/>
      <c r="T581" s="281"/>
      <c r="U581" s="227"/>
      <c r="V581" s="283"/>
      <c r="W581" s="281"/>
      <c r="X581" s="227"/>
      <c r="Y581" s="283"/>
      <c r="Z581" s="281"/>
      <c r="AA581" s="316"/>
      <c r="AB581" s="227"/>
      <c r="AC581" s="227"/>
      <c r="AD581" s="227"/>
      <c r="AE581" s="227"/>
      <c r="AF581" s="387"/>
      <c r="AG581" s="387"/>
      <c r="AH581" s="392"/>
      <c r="AI581" s="387"/>
      <c r="AJ581" s="387"/>
      <c r="AK581" s="387"/>
      <c r="AL581" s="392"/>
    </row>
    <row r="582" spans="2:38" x14ac:dyDescent="0.3">
      <c r="B582" s="54">
        <v>570</v>
      </c>
      <c r="C582" s="61">
        <v>12</v>
      </c>
      <c r="D582" s="61" t="s">
        <v>66</v>
      </c>
      <c r="E582" s="61" t="s">
        <v>4041</v>
      </c>
      <c r="F582" s="372" t="s">
        <v>4092</v>
      </c>
      <c r="G582" s="282"/>
      <c r="H582" s="203"/>
      <c r="I582" s="203"/>
      <c r="J582" s="203"/>
      <c r="K582" s="203"/>
      <c r="L582" s="283"/>
      <c r="M582" s="292"/>
      <c r="N582" s="227"/>
      <c r="O582" s="297"/>
      <c r="P582" s="297"/>
      <c r="Q582" s="307"/>
      <c r="R582" s="227"/>
      <c r="S582" s="283"/>
      <c r="T582" s="281"/>
      <c r="U582" s="227"/>
      <c r="V582" s="283"/>
      <c r="W582" s="281"/>
      <c r="X582" s="227"/>
      <c r="Y582" s="283"/>
      <c r="Z582" s="281"/>
      <c r="AA582" s="316"/>
      <c r="AB582" s="227"/>
      <c r="AC582" s="227"/>
      <c r="AD582" s="227"/>
      <c r="AE582" s="227"/>
      <c r="AF582" s="387"/>
      <c r="AG582" s="387"/>
      <c r="AH582" s="392"/>
      <c r="AI582" s="387"/>
      <c r="AJ582" s="387"/>
      <c r="AK582" s="387"/>
      <c r="AL582" s="392"/>
    </row>
    <row r="583" spans="2:38" x14ac:dyDescent="0.3">
      <c r="B583" s="54">
        <v>571</v>
      </c>
      <c r="C583" s="61">
        <v>13</v>
      </c>
      <c r="D583" s="61" t="s">
        <v>66</v>
      </c>
      <c r="E583" s="61" t="s">
        <v>4041</v>
      </c>
      <c r="F583" s="372" t="s">
        <v>4092</v>
      </c>
      <c r="G583" s="282"/>
      <c r="H583" s="203"/>
      <c r="I583" s="203"/>
      <c r="J583" s="203"/>
      <c r="K583" s="203"/>
      <c r="L583" s="283"/>
      <c r="M583" s="292"/>
      <c r="N583" s="227"/>
      <c r="O583" s="297"/>
      <c r="P583" s="297"/>
      <c r="Q583" s="307"/>
      <c r="R583" s="227"/>
      <c r="S583" s="283"/>
      <c r="T583" s="281"/>
      <c r="U583" s="227"/>
      <c r="V583" s="283"/>
      <c r="W583" s="281"/>
      <c r="X583" s="227"/>
      <c r="Y583" s="283"/>
      <c r="Z583" s="281"/>
      <c r="AA583" s="316"/>
      <c r="AB583" s="227"/>
      <c r="AC583" s="227"/>
      <c r="AD583" s="227"/>
      <c r="AE583" s="227"/>
      <c r="AF583" s="387"/>
      <c r="AG583" s="387"/>
      <c r="AH583" s="392"/>
      <c r="AI583" s="387"/>
      <c r="AJ583" s="387"/>
      <c r="AK583" s="387"/>
      <c r="AL583" s="392"/>
    </row>
    <row r="584" spans="2:38" x14ac:dyDescent="0.3">
      <c r="B584" s="54">
        <v>572</v>
      </c>
      <c r="C584" s="61">
        <v>14</v>
      </c>
      <c r="D584" s="61" t="s">
        <v>66</v>
      </c>
      <c r="E584" s="61" t="s">
        <v>4041</v>
      </c>
      <c r="F584" s="372" t="s">
        <v>4092</v>
      </c>
      <c r="G584" s="282"/>
      <c r="H584" s="203"/>
      <c r="I584" s="203"/>
      <c r="J584" s="203"/>
      <c r="K584" s="203"/>
      <c r="L584" s="283"/>
      <c r="M584" s="292"/>
      <c r="N584" s="227"/>
      <c r="O584" s="297"/>
      <c r="P584" s="297"/>
      <c r="Q584" s="307"/>
      <c r="R584" s="227"/>
      <c r="S584" s="283"/>
      <c r="T584" s="281"/>
      <c r="U584" s="227"/>
      <c r="V584" s="283"/>
      <c r="W584" s="281"/>
      <c r="X584" s="227"/>
      <c r="Y584" s="283"/>
      <c r="Z584" s="281"/>
      <c r="AA584" s="316"/>
      <c r="AB584" s="227"/>
      <c r="AC584" s="227"/>
      <c r="AD584" s="227"/>
      <c r="AE584" s="227"/>
      <c r="AF584" s="387"/>
      <c r="AG584" s="387"/>
      <c r="AH584" s="392"/>
      <c r="AI584" s="387"/>
      <c r="AJ584" s="387"/>
      <c r="AK584" s="387"/>
      <c r="AL584" s="392"/>
    </row>
    <row r="585" spans="2:38" ht="13.5" thickBot="1" x14ac:dyDescent="0.35">
      <c r="B585" s="54">
        <v>573</v>
      </c>
      <c r="C585" s="67">
        <v>15</v>
      </c>
      <c r="D585" s="76" t="s">
        <v>66</v>
      </c>
      <c r="E585" s="76" t="s">
        <v>4041</v>
      </c>
      <c r="F585" s="374" t="s">
        <v>4092</v>
      </c>
      <c r="G585" s="284"/>
      <c r="H585" s="205"/>
      <c r="I585" s="205"/>
      <c r="J585" s="205"/>
      <c r="K585" s="205"/>
      <c r="L585" s="285"/>
      <c r="M585" s="293"/>
      <c r="N585" s="234"/>
      <c r="O585" s="19"/>
      <c r="P585" s="19"/>
      <c r="Q585" s="308"/>
      <c r="R585" s="234"/>
      <c r="S585" s="285"/>
      <c r="T585" s="285"/>
      <c r="U585" s="234"/>
      <c r="V585" s="285"/>
      <c r="W585" s="285"/>
      <c r="X585" s="234"/>
      <c r="Y585" s="285"/>
      <c r="Z585" s="285"/>
      <c r="AA585" s="317"/>
      <c r="AB585" s="234"/>
      <c r="AC585" s="234"/>
      <c r="AD585" s="234"/>
      <c r="AE585" s="234"/>
      <c r="AF585" s="393"/>
      <c r="AG585" s="393"/>
      <c r="AH585" s="394"/>
      <c r="AI585" s="393"/>
      <c r="AJ585" s="393"/>
      <c r="AK585" s="393"/>
      <c r="AL585" s="394"/>
    </row>
    <row r="586" spans="2:38" x14ac:dyDescent="0.3">
      <c r="B586" s="54">
        <v>574</v>
      </c>
      <c r="C586" s="72">
        <v>1</v>
      </c>
      <c r="D586" s="56" t="s">
        <v>66</v>
      </c>
      <c r="E586" s="61" t="s">
        <v>4042</v>
      </c>
      <c r="F586" s="372" t="s">
        <v>4092</v>
      </c>
      <c r="G586" s="282"/>
      <c r="H586" s="200"/>
      <c r="I586" s="200"/>
      <c r="J586" s="203"/>
      <c r="K586" s="203"/>
      <c r="L586" s="283"/>
      <c r="M586" s="292"/>
      <c r="N586" s="227"/>
      <c r="O586" s="297"/>
      <c r="P586" s="297"/>
      <c r="Q586" s="307"/>
      <c r="R586" s="227"/>
      <c r="S586" s="283"/>
      <c r="T586" s="281"/>
      <c r="U586" s="227"/>
      <c r="V586" s="283"/>
      <c r="W586" s="281"/>
      <c r="X586" s="227"/>
      <c r="Y586" s="283"/>
      <c r="Z586" s="281"/>
      <c r="AA586" s="316"/>
      <c r="AB586" s="227"/>
      <c r="AC586" s="227"/>
      <c r="AD586" s="227"/>
      <c r="AE586" s="227"/>
      <c r="AF586" s="387"/>
      <c r="AG586" s="387"/>
      <c r="AH586" s="392"/>
      <c r="AI586" s="390"/>
      <c r="AJ586" s="387"/>
      <c r="AK586" s="387"/>
      <c r="AL586" s="392"/>
    </row>
    <row r="587" spans="2:38" x14ac:dyDescent="0.3">
      <c r="B587" s="54">
        <v>575</v>
      </c>
      <c r="C587" s="61">
        <v>2</v>
      </c>
      <c r="D587" s="61" t="s">
        <v>66</v>
      </c>
      <c r="E587" s="61" t="s">
        <v>4042</v>
      </c>
      <c r="F587" s="372" t="s">
        <v>4092</v>
      </c>
      <c r="G587" s="282"/>
      <c r="H587" s="203"/>
      <c r="I587" s="203"/>
      <c r="J587" s="203"/>
      <c r="K587" s="203"/>
      <c r="L587" s="283"/>
      <c r="M587" s="292"/>
      <c r="N587" s="227"/>
      <c r="O587" s="297"/>
      <c r="P587" s="297"/>
      <c r="Q587" s="307"/>
      <c r="R587" s="227"/>
      <c r="S587" s="283"/>
      <c r="T587" s="281"/>
      <c r="U587" s="227"/>
      <c r="V587" s="283"/>
      <c r="W587" s="281"/>
      <c r="X587" s="227"/>
      <c r="Y587" s="283"/>
      <c r="Z587" s="281"/>
      <c r="AA587" s="316"/>
      <c r="AB587" s="227"/>
      <c r="AC587" s="227"/>
      <c r="AD587" s="227"/>
      <c r="AE587" s="227"/>
      <c r="AF587" s="387"/>
      <c r="AG587" s="387"/>
      <c r="AH587" s="392"/>
      <c r="AI587" s="387"/>
      <c r="AJ587" s="387"/>
      <c r="AK587" s="387"/>
      <c r="AL587" s="392"/>
    </row>
    <row r="588" spans="2:38" x14ac:dyDescent="0.3">
      <c r="B588" s="54">
        <v>576</v>
      </c>
      <c r="C588" s="61">
        <v>3</v>
      </c>
      <c r="D588" s="61" t="s">
        <v>66</v>
      </c>
      <c r="E588" s="61" t="s">
        <v>4042</v>
      </c>
      <c r="F588" s="372" t="s">
        <v>4092</v>
      </c>
      <c r="G588" s="282"/>
      <c r="H588" s="203"/>
      <c r="I588" s="203"/>
      <c r="J588" s="203"/>
      <c r="K588" s="203"/>
      <c r="L588" s="283"/>
      <c r="M588" s="292"/>
      <c r="N588" s="227"/>
      <c r="O588" s="297"/>
      <c r="P588" s="297"/>
      <c r="Q588" s="307"/>
      <c r="R588" s="227"/>
      <c r="S588" s="283"/>
      <c r="T588" s="281"/>
      <c r="U588" s="227"/>
      <c r="V588" s="283"/>
      <c r="W588" s="281"/>
      <c r="X588" s="227"/>
      <c r="Y588" s="283"/>
      <c r="Z588" s="281"/>
      <c r="AA588" s="316"/>
      <c r="AB588" s="227"/>
      <c r="AC588" s="227"/>
      <c r="AD588" s="227"/>
      <c r="AE588" s="227"/>
      <c r="AF588" s="387"/>
      <c r="AG588" s="387"/>
      <c r="AH588" s="392"/>
      <c r="AI588" s="387"/>
      <c r="AJ588" s="387"/>
      <c r="AK588" s="387"/>
      <c r="AL588" s="392"/>
    </row>
    <row r="589" spans="2:38" x14ac:dyDescent="0.3">
      <c r="B589" s="54">
        <v>577</v>
      </c>
      <c r="C589" s="61">
        <v>4</v>
      </c>
      <c r="D589" s="61" t="s">
        <v>66</v>
      </c>
      <c r="E589" s="61" t="s">
        <v>4042</v>
      </c>
      <c r="F589" s="372" t="s">
        <v>4092</v>
      </c>
      <c r="G589" s="282"/>
      <c r="H589" s="203"/>
      <c r="I589" s="203"/>
      <c r="J589" s="203"/>
      <c r="K589" s="203"/>
      <c r="L589" s="283"/>
      <c r="M589" s="292"/>
      <c r="N589" s="227"/>
      <c r="O589" s="297"/>
      <c r="P589" s="297"/>
      <c r="Q589" s="307"/>
      <c r="R589" s="227"/>
      <c r="S589" s="283"/>
      <c r="T589" s="281"/>
      <c r="U589" s="227"/>
      <c r="V589" s="283"/>
      <c r="W589" s="281"/>
      <c r="X589" s="227"/>
      <c r="Y589" s="283"/>
      <c r="Z589" s="281"/>
      <c r="AA589" s="316"/>
      <c r="AB589" s="227"/>
      <c r="AC589" s="227"/>
      <c r="AD589" s="227"/>
      <c r="AE589" s="227"/>
      <c r="AF589" s="387"/>
      <c r="AG589" s="387"/>
      <c r="AH589" s="392"/>
      <c r="AI589" s="387"/>
      <c r="AJ589" s="387"/>
      <c r="AK589" s="387"/>
      <c r="AL589" s="392"/>
    </row>
    <row r="590" spans="2:38" x14ac:dyDescent="0.3">
      <c r="B590" s="54">
        <v>578</v>
      </c>
      <c r="C590" s="61">
        <v>5</v>
      </c>
      <c r="D590" s="61" t="s">
        <v>66</v>
      </c>
      <c r="E590" s="61" t="s">
        <v>4042</v>
      </c>
      <c r="F590" s="372" t="s">
        <v>4092</v>
      </c>
      <c r="G590" s="282"/>
      <c r="H590" s="203"/>
      <c r="I590" s="203"/>
      <c r="J590" s="203"/>
      <c r="K590" s="203"/>
      <c r="L590" s="283"/>
      <c r="M590" s="292"/>
      <c r="N590" s="227"/>
      <c r="O590" s="297"/>
      <c r="P590" s="297"/>
      <c r="Q590" s="307"/>
      <c r="R590" s="227"/>
      <c r="S590" s="283"/>
      <c r="T590" s="281"/>
      <c r="U590" s="227"/>
      <c r="V590" s="283"/>
      <c r="W590" s="281"/>
      <c r="X590" s="227"/>
      <c r="Y590" s="283"/>
      <c r="Z590" s="281"/>
      <c r="AA590" s="316"/>
      <c r="AB590" s="227"/>
      <c r="AC590" s="227"/>
      <c r="AD590" s="227"/>
      <c r="AE590" s="227"/>
      <c r="AF590" s="387"/>
      <c r="AG590" s="387"/>
      <c r="AH590" s="392"/>
      <c r="AI590" s="387"/>
      <c r="AJ590" s="387"/>
      <c r="AK590" s="387"/>
      <c r="AL590" s="392"/>
    </row>
    <row r="591" spans="2:38" x14ac:dyDescent="0.3">
      <c r="B591" s="54">
        <v>579</v>
      </c>
      <c r="C591" s="61">
        <v>6</v>
      </c>
      <c r="D591" s="61" t="s">
        <v>66</v>
      </c>
      <c r="E591" s="61" t="s">
        <v>4042</v>
      </c>
      <c r="F591" s="372" t="s">
        <v>4092</v>
      </c>
      <c r="G591" s="282"/>
      <c r="H591" s="203"/>
      <c r="I591" s="203"/>
      <c r="J591" s="203"/>
      <c r="K591" s="203"/>
      <c r="L591" s="283"/>
      <c r="M591" s="292"/>
      <c r="N591" s="227"/>
      <c r="O591" s="297"/>
      <c r="P591" s="297"/>
      <c r="Q591" s="307"/>
      <c r="R591" s="227"/>
      <c r="S591" s="283"/>
      <c r="T591" s="281"/>
      <c r="U591" s="227"/>
      <c r="V591" s="283"/>
      <c r="W591" s="281"/>
      <c r="X591" s="227"/>
      <c r="Y591" s="283"/>
      <c r="Z591" s="281"/>
      <c r="AA591" s="316"/>
      <c r="AB591" s="227"/>
      <c r="AC591" s="227"/>
      <c r="AD591" s="227"/>
      <c r="AE591" s="227"/>
      <c r="AF591" s="387"/>
      <c r="AG591" s="387"/>
      <c r="AH591" s="392"/>
      <c r="AI591" s="387"/>
      <c r="AJ591" s="387"/>
      <c r="AK591" s="387"/>
      <c r="AL591" s="392"/>
    </row>
    <row r="592" spans="2:38" x14ac:dyDescent="0.3">
      <c r="B592" s="54">
        <v>580</v>
      </c>
      <c r="C592" s="61">
        <v>7</v>
      </c>
      <c r="D592" s="61" t="s">
        <v>66</v>
      </c>
      <c r="E592" s="61" t="s">
        <v>4042</v>
      </c>
      <c r="F592" s="372" t="s">
        <v>4092</v>
      </c>
      <c r="G592" s="282"/>
      <c r="H592" s="203"/>
      <c r="I592" s="203"/>
      <c r="J592" s="203"/>
      <c r="K592" s="203"/>
      <c r="L592" s="283"/>
      <c r="M592" s="292"/>
      <c r="N592" s="227"/>
      <c r="O592" s="297"/>
      <c r="P592" s="297"/>
      <c r="Q592" s="307"/>
      <c r="R592" s="227"/>
      <c r="S592" s="283"/>
      <c r="T592" s="281"/>
      <c r="U592" s="227"/>
      <c r="V592" s="283"/>
      <c r="W592" s="281"/>
      <c r="X592" s="227"/>
      <c r="Y592" s="283"/>
      <c r="Z592" s="281"/>
      <c r="AA592" s="316"/>
      <c r="AB592" s="227"/>
      <c r="AC592" s="227"/>
      <c r="AD592" s="227"/>
      <c r="AE592" s="227"/>
      <c r="AF592" s="387"/>
      <c r="AG592" s="387"/>
      <c r="AH592" s="392"/>
      <c r="AI592" s="387"/>
      <c r="AJ592" s="387"/>
      <c r="AK592" s="387"/>
      <c r="AL592" s="392"/>
    </row>
    <row r="593" spans="2:38" x14ac:dyDescent="0.3">
      <c r="B593" s="54">
        <v>581</v>
      </c>
      <c r="C593" s="61">
        <v>8</v>
      </c>
      <c r="D593" s="61" t="s">
        <v>66</v>
      </c>
      <c r="E593" s="61" t="s">
        <v>4042</v>
      </c>
      <c r="F593" s="372" t="s">
        <v>4092</v>
      </c>
      <c r="G593" s="282"/>
      <c r="H593" s="203"/>
      <c r="I593" s="203"/>
      <c r="J593" s="203"/>
      <c r="K593" s="203"/>
      <c r="L593" s="283"/>
      <c r="M593" s="292"/>
      <c r="N593" s="227"/>
      <c r="O593" s="297"/>
      <c r="P593" s="297"/>
      <c r="Q593" s="307"/>
      <c r="R593" s="227"/>
      <c r="S593" s="283"/>
      <c r="T593" s="281"/>
      <c r="U593" s="227"/>
      <c r="V593" s="283"/>
      <c r="W593" s="281"/>
      <c r="X593" s="227"/>
      <c r="Y593" s="283"/>
      <c r="Z593" s="281"/>
      <c r="AA593" s="316"/>
      <c r="AB593" s="227"/>
      <c r="AC593" s="227"/>
      <c r="AD593" s="227"/>
      <c r="AE593" s="227"/>
      <c r="AF593" s="387"/>
      <c r="AG593" s="387"/>
      <c r="AH593" s="392"/>
      <c r="AI593" s="387"/>
      <c r="AJ593" s="387"/>
      <c r="AK593" s="387"/>
      <c r="AL593" s="392"/>
    </row>
    <row r="594" spans="2:38" x14ac:dyDescent="0.3">
      <c r="B594" s="54">
        <v>582</v>
      </c>
      <c r="C594" s="61">
        <v>9</v>
      </c>
      <c r="D594" s="61" t="s">
        <v>66</v>
      </c>
      <c r="E594" s="61" t="s">
        <v>4042</v>
      </c>
      <c r="F594" s="372" t="s">
        <v>4092</v>
      </c>
      <c r="G594" s="282"/>
      <c r="H594" s="203"/>
      <c r="I594" s="203"/>
      <c r="J594" s="203"/>
      <c r="K594" s="203"/>
      <c r="L594" s="283"/>
      <c r="M594" s="292"/>
      <c r="N594" s="227"/>
      <c r="O594" s="297"/>
      <c r="P594" s="297"/>
      <c r="Q594" s="307"/>
      <c r="R594" s="227"/>
      <c r="S594" s="283"/>
      <c r="T594" s="281"/>
      <c r="U594" s="227"/>
      <c r="V594" s="283"/>
      <c r="W594" s="281"/>
      <c r="X594" s="227"/>
      <c r="Y594" s="283"/>
      <c r="Z594" s="281"/>
      <c r="AA594" s="316"/>
      <c r="AB594" s="227"/>
      <c r="AC594" s="227"/>
      <c r="AD594" s="227"/>
      <c r="AE594" s="227"/>
      <c r="AF594" s="387"/>
      <c r="AG594" s="387"/>
      <c r="AH594" s="392"/>
      <c r="AI594" s="387"/>
      <c r="AJ594" s="387"/>
      <c r="AK594" s="387"/>
      <c r="AL594" s="392"/>
    </row>
    <row r="595" spans="2:38" x14ac:dyDescent="0.3">
      <c r="B595" s="54">
        <v>583</v>
      </c>
      <c r="C595" s="61">
        <v>10</v>
      </c>
      <c r="D595" s="61" t="s">
        <v>66</v>
      </c>
      <c r="E595" s="61" t="s">
        <v>4042</v>
      </c>
      <c r="F595" s="372" t="s">
        <v>4092</v>
      </c>
      <c r="G595" s="282"/>
      <c r="H595" s="203"/>
      <c r="I595" s="203"/>
      <c r="J595" s="203"/>
      <c r="K595" s="203"/>
      <c r="L595" s="283"/>
      <c r="M595" s="292"/>
      <c r="N595" s="227"/>
      <c r="O595" s="297"/>
      <c r="P595" s="297"/>
      <c r="Q595" s="307"/>
      <c r="R595" s="227"/>
      <c r="S595" s="283"/>
      <c r="T595" s="281"/>
      <c r="U595" s="227"/>
      <c r="V595" s="283"/>
      <c r="W595" s="281"/>
      <c r="X595" s="227"/>
      <c r="Y595" s="283"/>
      <c r="Z595" s="281"/>
      <c r="AA595" s="316"/>
      <c r="AB595" s="227"/>
      <c r="AC595" s="227"/>
      <c r="AD595" s="227"/>
      <c r="AE595" s="227"/>
      <c r="AF595" s="387"/>
      <c r="AG595" s="387"/>
      <c r="AH595" s="392"/>
      <c r="AI595" s="387"/>
      <c r="AJ595" s="387"/>
      <c r="AK595" s="387"/>
      <c r="AL595" s="392"/>
    </row>
    <row r="596" spans="2:38" x14ac:dyDescent="0.3">
      <c r="B596" s="54">
        <v>584</v>
      </c>
      <c r="C596" s="61">
        <v>11</v>
      </c>
      <c r="D596" s="61" t="s">
        <v>66</v>
      </c>
      <c r="E596" s="61" t="s">
        <v>4042</v>
      </c>
      <c r="F596" s="372" t="s">
        <v>4092</v>
      </c>
      <c r="G596" s="282"/>
      <c r="H596" s="203"/>
      <c r="I596" s="203"/>
      <c r="J596" s="203"/>
      <c r="K596" s="203"/>
      <c r="L596" s="283"/>
      <c r="M596" s="292"/>
      <c r="N596" s="227"/>
      <c r="O596" s="297"/>
      <c r="P596" s="297"/>
      <c r="Q596" s="307"/>
      <c r="R596" s="227"/>
      <c r="S596" s="283"/>
      <c r="T596" s="281"/>
      <c r="U596" s="227"/>
      <c r="V596" s="283"/>
      <c r="W596" s="281"/>
      <c r="X596" s="227"/>
      <c r="Y596" s="283"/>
      <c r="Z596" s="281"/>
      <c r="AA596" s="316"/>
      <c r="AB596" s="227"/>
      <c r="AC596" s="227"/>
      <c r="AD596" s="227"/>
      <c r="AE596" s="227"/>
      <c r="AF596" s="387"/>
      <c r="AG596" s="387"/>
      <c r="AH596" s="392"/>
      <c r="AI596" s="387"/>
      <c r="AJ596" s="387"/>
      <c r="AK596" s="387"/>
      <c r="AL596" s="392"/>
    </row>
    <row r="597" spans="2:38" x14ac:dyDescent="0.3">
      <c r="B597" s="54">
        <v>585</v>
      </c>
      <c r="C597" s="61">
        <v>12</v>
      </c>
      <c r="D597" s="61" t="s">
        <v>66</v>
      </c>
      <c r="E597" s="61" t="s">
        <v>4042</v>
      </c>
      <c r="F597" s="372" t="s">
        <v>4092</v>
      </c>
      <c r="G597" s="282"/>
      <c r="H597" s="203"/>
      <c r="I597" s="203"/>
      <c r="J597" s="203"/>
      <c r="K597" s="203"/>
      <c r="L597" s="283"/>
      <c r="M597" s="292"/>
      <c r="N597" s="227"/>
      <c r="O597" s="297"/>
      <c r="P597" s="297"/>
      <c r="Q597" s="307"/>
      <c r="R597" s="227"/>
      <c r="S597" s="283"/>
      <c r="T597" s="281"/>
      <c r="U597" s="227"/>
      <c r="V597" s="283"/>
      <c r="W597" s="281"/>
      <c r="X597" s="227"/>
      <c r="Y597" s="283"/>
      <c r="Z597" s="281"/>
      <c r="AA597" s="316"/>
      <c r="AB597" s="227"/>
      <c r="AC597" s="227"/>
      <c r="AD597" s="227"/>
      <c r="AE597" s="227"/>
      <c r="AF597" s="387"/>
      <c r="AG597" s="387"/>
      <c r="AH597" s="392"/>
      <c r="AI597" s="387"/>
      <c r="AJ597" s="387"/>
      <c r="AK597" s="387"/>
      <c r="AL597" s="392"/>
    </row>
    <row r="598" spans="2:38" x14ac:dyDescent="0.3">
      <c r="B598" s="54">
        <v>586</v>
      </c>
      <c r="C598" s="61">
        <v>13</v>
      </c>
      <c r="D598" s="61" t="s">
        <v>66</v>
      </c>
      <c r="E598" s="61" t="s">
        <v>4042</v>
      </c>
      <c r="F598" s="372" t="s">
        <v>4092</v>
      </c>
      <c r="G598" s="282"/>
      <c r="H598" s="203"/>
      <c r="I598" s="203"/>
      <c r="J598" s="203"/>
      <c r="K598" s="203"/>
      <c r="L598" s="283"/>
      <c r="M598" s="292"/>
      <c r="N598" s="227"/>
      <c r="O598" s="297"/>
      <c r="P598" s="297"/>
      <c r="Q598" s="307"/>
      <c r="R598" s="227"/>
      <c r="S598" s="283"/>
      <c r="T598" s="281"/>
      <c r="U598" s="227"/>
      <c r="V598" s="283"/>
      <c r="W598" s="281"/>
      <c r="X598" s="227"/>
      <c r="Y598" s="283"/>
      <c r="Z598" s="281"/>
      <c r="AA598" s="316"/>
      <c r="AB598" s="227"/>
      <c r="AC598" s="227"/>
      <c r="AD598" s="227"/>
      <c r="AE598" s="227"/>
      <c r="AF598" s="387"/>
      <c r="AG598" s="387"/>
      <c r="AH598" s="392"/>
      <c r="AI598" s="387"/>
      <c r="AJ598" s="387"/>
      <c r="AK598" s="387"/>
      <c r="AL598" s="392"/>
    </row>
    <row r="599" spans="2:38" x14ac:dyDescent="0.3">
      <c r="B599" s="54">
        <v>587</v>
      </c>
      <c r="C599" s="61">
        <v>14</v>
      </c>
      <c r="D599" s="61" t="s">
        <v>66</v>
      </c>
      <c r="E599" s="61" t="s">
        <v>4042</v>
      </c>
      <c r="F599" s="372" t="s">
        <v>4092</v>
      </c>
      <c r="G599" s="282"/>
      <c r="H599" s="203"/>
      <c r="I599" s="203"/>
      <c r="J599" s="203"/>
      <c r="K599" s="203"/>
      <c r="L599" s="283"/>
      <c r="M599" s="292"/>
      <c r="N599" s="227"/>
      <c r="O599" s="297"/>
      <c r="P599" s="297"/>
      <c r="Q599" s="307"/>
      <c r="R599" s="227"/>
      <c r="S599" s="283"/>
      <c r="T599" s="281"/>
      <c r="U599" s="227"/>
      <c r="V599" s="283"/>
      <c r="W599" s="281"/>
      <c r="X599" s="227"/>
      <c r="Y599" s="283"/>
      <c r="Z599" s="281"/>
      <c r="AA599" s="316"/>
      <c r="AB599" s="227"/>
      <c r="AC599" s="227"/>
      <c r="AD599" s="227"/>
      <c r="AE599" s="227"/>
      <c r="AF599" s="387"/>
      <c r="AG599" s="387"/>
      <c r="AH599" s="392"/>
      <c r="AI599" s="387"/>
      <c r="AJ599" s="387"/>
      <c r="AK599" s="387"/>
      <c r="AL599" s="392"/>
    </row>
    <row r="600" spans="2:38" ht="13.5" thickBot="1" x14ac:dyDescent="0.35">
      <c r="B600" s="54">
        <v>588</v>
      </c>
      <c r="C600" s="75">
        <v>15</v>
      </c>
      <c r="D600" s="76" t="s">
        <v>66</v>
      </c>
      <c r="E600" s="76" t="s">
        <v>4042</v>
      </c>
      <c r="F600" s="374" t="s">
        <v>4092</v>
      </c>
      <c r="G600" s="284"/>
      <c r="H600" s="205"/>
      <c r="I600" s="205"/>
      <c r="J600" s="205"/>
      <c r="K600" s="205"/>
      <c r="L600" s="285"/>
      <c r="M600" s="293"/>
      <c r="N600" s="234"/>
      <c r="O600" s="19"/>
      <c r="P600" s="19"/>
      <c r="Q600" s="308"/>
      <c r="R600" s="234"/>
      <c r="S600" s="285"/>
      <c r="T600" s="285"/>
      <c r="U600" s="234"/>
      <c r="V600" s="285"/>
      <c r="W600" s="285"/>
      <c r="X600" s="234"/>
      <c r="Y600" s="285"/>
      <c r="Z600" s="285"/>
      <c r="AA600" s="317"/>
      <c r="AB600" s="234"/>
      <c r="AC600" s="234"/>
      <c r="AD600" s="234"/>
      <c r="AE600" s="234"/>
      <c r="AF600" s="393"/>
      <c r="AG600" s="393"/>
      <c r="AH600" s="394"/>
      <c r="AI600" s="393"/>
      <c r="AJ600" s="393"/>
      <c r="AK600" s="393"/>
      <c r="AL600" s="394"/>
    </row>
    <row r="601" spans="2:38" x14ac:dyDescent="0.3">
      <c r="B601" s="54">
        <v>589</v>
      </c>
      <c r="C601" s="72">
        <v>1</v>
      </c>
      <c r="D601" s="56" t="s">
        <v>66</v>
      </c>
      <c r="E601" s="61" t="s">
        <v>4043</v>
      </c>
      <c r="F601" s="372" t="s">
        <v>4092</v>
      </c>
      <c r="G601" s="282"/>
      <c r="H601" s="200"/>
      <c r="I601" s="200"/>
      <c r="J601" s="203"/>
      <c r="K601" s="203"/>
      <c r="L601" s="283"/>
      <c r="M601" s="292"/>
      <c r="N601" s="227"/>
      <c r="O601" s="297"/>
      <c r="P601" s="297"/>
      <c r="Q601" s="307"/>
      <c r="R601" s="227"/>
      <c r="S601" s="283"/>
      <c r="T601" s="281"/>
      <c r="U601" s="227"/>
      <c r="V601" s="283"/>
      <c r="W601" s="281"/>
      <c r="X601" s="227"/>
      <c r="Y601" s="283"/>
      <c r="Z601" s="281"/>
      <c r="AA601" s="316"/>
      <c r="AB601" s="227"/>
      <c r="AC601" s="227"/>
      <c r="AD601" s="227"/>
      <c r="AE601" s="227"/>
      <c r="AF601" s="387"/>
      <c r="AG601" s="387"/>
      <c r="AH601" s="392"/>
      <c r="AI601" s="390"/>
      <c r="AJ601" s="387"/>
      <c r="AK601" s="387"/>
      <c r="AL601" s="392"/>
    </row>
    <row r="602" spans="2:38" x14ac:dyDescent="0.3">
      <c r="B602" s="54">
        <v>590</v>
      </c>
      <c r="C602" s="61">
        <v>2</v>
      </c>
      <c r="D602" s="61" t="s">
        <v>66</v>
      </c>
      <c r="E602" s="61" t="s">
        <v>4043</v>
      </c>
      <c r="F602" s="372" t="s">
        <v>4092</v>
      </c>
      <c r="G602" s="282"/>
      <c r="H602" s="203"/>
      <c r="I602" s="203"/>
      <c r="J602" s="203"/>
      <c r="K602" s="203"/>
      <c r="L602" s="283"/>
      <c r="M602" s="292"/>
      <c r="N602" s="227"/>
      <c r="O602" s="297"/>
      <c r="P602" s="297"/>
      <c r="Q602" s="307"/>
      <c r="R602" s="227"/>
      <c r="S602" s="283"/>
      <c r="T602" s="281"/>
      <c r="U602" s="227"/>
      <c r="V602" s="283"/>
      <c r="W602" s="281"/>
      <c r="X602" s="227"/>
      <c r="Y602" s="283"/>
      <c r="Z602" s="281"/>
      <c r="AA602" s="316"/>
      <c r="AB602" s="227"/>
      <c r="AC602" s="227"/>
      <c r="AD602" s="227"/>
      <c r="AE602" s="227"/>
      <c r="AF602" s="387"/>
      <c r="AG602" s="387"/>
      <c r="AH602" s="392"/>
      <c r="AI602" s="387"/>
      <c r="AJ602" s="387"/>
      <c r="AK602" s="387"/>
      <c r="AL602" s="392"/>
    </row>
    <row r="603" spans="2:38" x14ac:dyDescent="0.3">
      <c r="B603" s="54">
        <v>591</v>
      </c>
      <c r="C603" s="61">
        <v>3</v>
      </c>
      <c r="D603" s="61" t="s">
        <v>66</v>
      </c>
      <c r="E603" s="61" t="s">
        <v>4043</v>
      </c>
      <c r="F603" s="372" t="s">
        <v>4092</v>
      </c>
      <c r="G603" s="282"/>
      <c r="H603" s="203"/>
      <c r="I603" s="203"/>
      <c r="J603" s="203"/>
      <c r="K603" s="203"/>
      <c r="L603" s="283"/>
      <c r="M603" s="292"/>
      <c r="N603" s="227"/>
      <c r="O603" s="297"/>
      <c r="P603" s="297"/>
      <c r="Q603" s="307"/>
      <c r="R603" s="227"/>
      <c r="S603" s="283"/>
      <c r="T603" s="281"/>
      <c r="U603" s="227"/>
      <c r="V603" s="283"/>
      <c r="W603" s="281"/>
      <c r="X603" s="227"/>
      <c r="Y603" s="283"/>
      <c r="Z603" s="281"/>
      <c r="AA603" s="316"/>
      <c r="AB603" s="227"/>
      <c r="AC603" s="227"/>
      <c r="AD603" s="227"/>
      <c r="AE603" s="227"/>
      <c r="AF603" s="387"/>
      <c r="AG603" s="387"/>
      <c r="AH603" s="392"/>
      <c r="AI603" s="387"/>
      <c r="AJ603" s="387"/>
      <c r="AK603" s="387"/>
      <c r="AL603" s="392"/>
    </row>
    <row r="604" spans="2:38" x14ac:dyDescent="0.3">
      <c r="B604" s="54">
        <v>592</v>
      </c>
      <c r="C604" s="61">
        <v>4</v>
      </c>
      <c r="D604" s="61" t="s">
        <v>66</v>
      </c>
      <c r="E604" s="61" t="s">
        <v>4043</v>
      </c>
      <c r="F604" s="372" t="s">
        <v>4092</v>
      </c>
      <c r="G604" s="282"/>
      <c r="H604" s="203"/>
      <c r="I604" s="203"/>
      <c r="J604" s="203"/>
      <c r="K604" s="203"/>
      <c r="L604" s="283"/>
      <c r="M604" s="292"/>
      <c r="N604" s="227"/>
      <c r="O604" s="297"/>
      <c r="P604" s="297"/>
      <c r="Q604" s="307"/>
      <c r="R604" s="227"/>
      <c r="S604" s="283"/>
      <c r="T604" s="281"/>
      <c r="U604" s="227"/>
      <c r="V604" s="283"/>
      <c r="W604" s="281"/>
      <c r="X604" s="227"/>
      <c r="Y604" s="283"/>
      <c r="Z604" s="281"/>
      <c r="AA604" s="316"/>
      <c r="AB604" s="227"/>
      <c r="AC604" s="227"/>
      <c r="AD604" s="227"/>
      <c r="AE604" s="227"/>
      <c r="AF604" s="387"/>
      <c r="AG604" s="387"/>
      <c r="AH604" s="392"/>
      <c r="AI604" s="387"/>
      <c r="AJ604" s="387"/>
      <c r="AK604" s="387"/>
      <c r="AL604" s="392"/>
    </row>
    <row r="605" spans="2:38" x14ac:dyDescent="0.3">
      <c r="B605" s="54">
        <v>593</v>
      </c>
      <c r="C605" s="61">
        <v>5</v>
      </c>
      <c r="D605" s="61" t="s">
        <v>66</v>
      </c>
      <c r="E605" s="61" t="s">
        <v>4043</v>
      </c>
      <c r="F605" s="372" t="s">
        <v>4092</v>
      </c>
      <c r="G605" s="282"/>
      <c r="H605" s="203"/>
      <c r="I605" s="203"/>
      <c r="J605" s="203"/>
      <c r="K605" s="203"/>
      <c r="L605" s="283"/>
      <c r="M605" s="292"/>
      <c r="N605" s="227"/>
      <c r="O605" s="297"/>
      <c r="P605" s="297"/>
      <c r="Q605" s="307"/>
      <c r="R605" s="227"/>
      <c r="S605" s="283"/>
      <c r="T605" s="281"/>
      <c r="U605" s="227"/>
      <c r="V605" s="283"/>
      <c r="W605" s="281"/>
      <c r="X605" s="227"/>
      <c r="Y605" s="283"/>
      <c r="Z605" s="281"/>
      <c r="AA605" s="316"/>
      <c r="AB605" s="227"/>
      <c r="AC605" s="227"/>
      <c r="AD605" s="227"/>
      <c r="AE605" s="227"/>
      <c r="AF605" s="387"/>
      <c r="AG605" s="387"/>
      <c r="AH605" s="392"/>
      <c r="AI605" s="387"/>
      <c r="AJ605" s="387"/>
      <c r="AK605" s="387"/>
      <c r="AL605" s="392"/>
    </row>
    <row r="606" spans="2:38" x14ac:dyDescent="0.3">
      <c r="B606" s="54">
        <v>594</v>
      </c>
      <c r="C606" s="61">
        <v>6</v>
      </c>
      <c r="D606" s="61" t="s">
        <v>66</v>
      </c>
      <c r="E606" s="61" t="s">
        <v>4043</v>
      </c>
      <c r="F606" s="372" t="s">
        <v>4092</v>
      </c>
      <c r="G606" s="282"/>
      <c r="H606" s="203"/>
      <c r="I606" s="203"/>
      <c r="J606" s="203"/>
      <c r="K606" s="203"/>
      <c r="L606" s="283"/>
      <c r="M606" s="292"/>
      <c r="N606" s="227"/>
      <c r="O606" s="297"/>
      <c r="P606" s="297"/>
      <c r="Q606" s="307"/>
      <c r="R606" s="227"/>
      <c r="S606" s="283"/>
      <c r="T606" s="281"/>
      <c r="U606" s="227"/>
      <c r="V606" s="283"/>
      <c r="W606" s="281"/>
      <c r="X606" s="227"/>
      <c r="Y606" s="283"/>
      <c r="Z606" s="281"/>
      <c r="AA606" s="316"/>
      <c r="AB606" s="227"/>
      <c r="AC606" s="227"/>
      <c r="AD606" s="227"/>
      <c r="AE606" s="227"/>
      <c r="AF606" s="387"/>
      <c r="AG606" s="387"/>
      <c r="AH606" s="392"/>
      <c r="AI606" s="387"/>
      <c r="AJ606" s="387"/>
      <c r="AK606" s="387"/>
      <c r="AL606" s="392"/>
    </row>
    <row r="607" spans="2:38" x14ac:dyDescent="0.3">
      <c r="B607" s="54">
        <v>595</v>
      </c>
      <c r="C607" s="61">
        <v>7</v>
      </c>
      <c r="D607" s="61" t="s">
        <v>66</v>
      </c>
      <c r="E607" s="61" t="s">
        <v>4043</v>
      </c>
      <c r="F607" s="372" t="s">
        <v>4092</v>
      </c>
      <c r="G607" s="282"/>
      <c r="H607" s="203"/>
      <c r="I607" s="203"/>
      <c r="J607" s="203"/>
      <c r="K607" s="203"/>
      <c r="L607" s="283"/>
      <c r="M607" s="292"/>
      <c r="N607" s="227"/>
      <c r="O607" s="297"/>
      <c r="P607" s="297"/>
      <c r="Q607" s="307"/>
      <c r="R607" s="227"/>
      <c r="S607" s="283"/>
      <c r="T607" s="281"/>
      <c r="U607" s="227"/>
      <c r="V607" s="283"/>
      <c r="W607" s="281"/>
      <c r="X607" s="227"/>
      <c r="Y607" s="283"/>
      <c r="Z607" s="281"/>
      <c r="AA607" s="316"/>
      <c r="AB607" s="227"/>
      <c r="AC607" s="227"/>
      <c r="AD607" s="227"/>
      <c r="AE607" s="227"/>
      <c r="AF607" s="387"/>
      <c r="AG607" s="387"/>
      <c r="AH607" s="392"/>
      <c r="AI607" s="387"/>
      <c r="AJ607" s="387"/>
      <c r="AK607" s="387"/>
      <c r="AL607" s="392"/>
    </row>
    <row r="608" spans="2:38" x14ac:dyDescent="0.3">
      <c r="B608" s="54">
        <v>596</v>
      </c>
      <c r="C608" s="61">
        <v>8</v>
      </c>
      <c r="D608" s="61" t="s">
        <v>66</v>
      </c>
      <c r="E608" s="61" t="s">
        <v>4043</v>
      </c>
      <c r="F608" s="372" t="s">
        <v>4092</v>
      </c>
      <c r="G608" s="282"/>
      <c r="H608" s="203"/>
      <c r="I608" s="203"/>
      <c r="J608" s="203"/>
      <c r="K608" s="203"/>
      <c r="L608" s="283"/>
      <c r="M608" s="292"/>
      <c r="N608" s="227"/>
      <c r="O608" s="297"/>
      <c r="P608" s="297"/>
      <c r="Q608" s="307"/>
      <c r="R608" s="227"/>
      <c r="S608" s="283"/>
      <c r="T608" s="281"/>
      <c r="U608" s="227"/>
      <c r="V608" s="283"/>
      <c r="W608" s="281"/>
      <c r="X608" s="227"/>
      <c r="Y608" s="283"/>
      <c r="Z608" s="281"/>
      <c r="AA608" s="316"/>
      <c r="AB608" s="227"/>
      <c r="AC608" s="227"/>
      <c r="AD608" s="227"/>
      <c r="AE608" s="227"/>
      <c r="AF608" s="387"/>
      <c r="AG608" s="387"/>
      <c r="AH608" s="392"/>
      <c r="AI608" s="387"/>
      <c r="AJ608" s="387"/>
      <c r="AK608" s="387"/>
      <c r="AL608" s="392"/>
    </row>
    <row r="609" spans="2:38" x14ac:dyDescent="0.3">
      <c r="B609" s="54">
        <v>597</v>
      </c>
      <c r="C609" s="61">
        <v>9</v>
      </c>
      <c r="D609" s="61" t="s">
        <v>66</v>
      </c>
      <c r="E609" s="61" t="s">
        <v>4043</v>
      </c>
      <c r="F609" s="372" t="s">
        <v>4092</v>
      </c>
      <c r="G609" s="282"/>
      <c r="H609" s="203"/>
      <c r="I609" s="203"/>
      <c r="J609" s="203"/>
      <c r="K609" s="203"/>
      <c r="L609" s="283"/>
      <c r="M609" s="292"/>
      <c r="N609" s="227"/>
      <c r="O609" s="297"/>
      <c r="P609" s="297"/>
      <c r="Q609" s="307"/>
      <c r="R609" s="227"/>
      <c r="S609" s="283"/>
      <c r="T609" s="281"/>
      <c r="U609" s="227"/>
      <c r="V609" s="283"/>
      <c r="W609" s="281"/>
      <c r="X609" s="227"/>
      <c r="Y609" s="283"/>
      <c r="Z609" s="281"/>
      <c r="AA609" s="316"/>
      <c r="AB609" s="227"/>
      <c r="AC609" s="227"/>
      <c r="AD609" s="227"/>
      <c r="AE609" s="227"/>
      <c r="AF609" s="387"/>
      <c r="AG609" s="387"/>
      <c r="AH609" s="392"/>
      <c r="AI609" s="387"/>
      <c r="AJ609" s="387"/>
      <c r="AK609" s="387"/>
      <c r="AL609" s="392"/>
    </row>
    <row r="610" spans="2:38" x14ac:dyDescent="0.3">
      <c r="B610" s="54">
        <v>598</v>
      </c>
      <c r="C610" s="61">
        <v>10</v>
      </c>
      <c r="D610" s="61" t="s">
        <v>66</v>
      </c>
      <c r="E610" s="61" t="s">
        <v>4043</v>
      </c>
      <c r="F610" s="372" t="s">
        <v>4092</v>
      </c>
      <c r="G610" s="282"/>
      <c r="H610" s="203"/>
      <c r="I610" s="203"/>
      <c r="J610" s="203"/>
      <c r="K610" s="203"/>
      <c r="L610" s="283"/>
      <c r="M610" s="292"/>
      <c r="N610" s="227"/>
      <c r="O610" s="297"/>
      <c r="P610" s="297"/>
      <c r="Q610" s="307"/>
      <c r="R610" s="227"/>
      <c r="S610" s="283"/>
      <c r="T610" s="281"/>
      <c r="U610" s="227"/>
      <c r="V610" s="283"/>
      <c r="W610" s="281"/>
      <c r="X610" s="227"/>
      <c r="Y610" s="283"/>
      <c r="Z610" s="281"/>
      <c r="AA610" s="316"/>
      <c r="AB610" s="227"/>
      <c r="AC610" s="227"/>
      <c r="AD610" s="227"/>
      <c r="AE610" s="227"/>
      <c r="AF610" s="387"/>
      <c r="AG610" s="387"/>
      <c r="AH610" s="392"/>
      <c r="AI610" s="387"/>
      <c r="AJ610" s="387"/>
      <c r="AK610" s="387"/>
      <c r="AL610" s="392"/>
    </row>
    <row r="611" spans="2:38" x14ac:dyDescent="0.3">
      <c r="B611" s="54">
        <v>599</v>
      </c>
      <c r="C611" s="61">
        <v>11</v>
      </c>
      <c r="D611" s="61" t="s">
        <v>66</v>
      </c>
      <c r="E611" s="61" t="s">
        <v>4043</v>
      </c>
      <c r="F611" s="372" t="s">
        <v>4092</v>
      </c>
      <c r="G611" s="282"/>
      <c r="H611" s="203"/>
      <c r="I611" s="203"/>
      <c r="J611" s="203"/>
      <c r="K611" s="203"/>
      <c r="L611" s="283"/>
      <c r="M611" s="292"/>
      <c r="N611" s="227"/>
      <c r="O611" s="297"/>
      <c r="P611" s="297"/>
      <c r="Q611" s="307"/>
      <c r="R611" s="227"/>
      <c r="S611" s="283"/>
      <c r="T611" s="281"/>
      <c r="U611" s="227"/>
      <c r="V611" s="283"/>
      <c r="W611" s="281"/>
      <c r="X611" s="227"/>
      <c r="Y611" s="283"/>
      <c r="Z611" s="281"/>
      <c r="AA611" s="316"/>
      <c r="AB611" s="227"/>
      <c r="AC611" s="227"/>
      <c r="AD611" s="227"/>
      <c r="AE611" s="227"/>
      <c r="AF611" s="387"/>
      <c r="AG611" s="387"/>
      <c r="AH611" s="392"/>
      <c r="AI611" s="387"/>
      <c r="AJ611" s="387"/>
      <c r="AK611" s="387"/>
      <c r="AL611" s="392"/>
    </row>
    <row r="612" spans="2:38" x14ac:dyDescent="0.3">
      <c r="B612" s="54">
        <v>600</v>
      </c>
      <c r="C612" s="61">
        <v>12</v>
      </c>
      <c r="D612" s="61" t="s">
        <v>66</v>
      </c>
      <c r="E612" s="61" t="s">
        <v>4043</v>
      </c>
      <c r="F612" s="372" t="s">
        <v>4092</v>
      </c>
      <c r="G612" s="282"/>
      <c r="H612" s="203"/>
      <c r="I612" s="203"/>
      <c r="J612" s="203"/>
      <c r="K612" s="203"/>
      <c r="L612" s="283"/>
      <c r="M612" s="292"/>
      <c r="N612" s="227"/>
      <c r="O612" s="297"/>
      <c r="P612" s="297"/>
      <c r="Q612" s="307"/>
      <c r="R612" s="227"/>
      <c r="S612" s="283"/>
      <c r="T612" s="281"/>
      <c r="U612" s="227"/>
      <c r="V612" s="283"/>
      <c r="W612" s="281"/>
      <c r="X612" s="227"/>
      <c r="Y612" s="283"/>
      <c r="Z612" s="281"/>
      <c r="AA612" s="316"/>
      <c r="AB612" s="227"/>
      <c r="AC612" s="227"/>
      <c r="AD612" s="227"/>
      <c r="AE612" s="227"/>
      <c r="AF612" s="387"/>
      <c r="AG612" s="387"/>
      <c r="AH612" s="392"/>
      <c r="AI612" s="387"/>
      <c r="AJ612" s="387"/>
      <c r="AK612" s="387"/>
      <c r="AL612" s="392"/>
    </row>
    <row r="613" spans="2:38" x14ac:dyDescent="0.3">
      <c r="B613" s="54">
        <v>601</v>
      </c>
      <c r="C613" s="61">
        <v>13</v>
      </c>
      <c r="D613" s="61" t="s">
        <v>66</v>
      </c>
      <c r="E613" s="61" t="s">
        <v>4043</v>
      </c>
      <c r="F613" s="372" t="s">
        <v>4092</v>
      </c>
      <c r="G613" s="282"/>
      <c r="H613" s="203"/>
      <c r="I613" s="203"/>
      <c r="J613" s="203"/>
      <c r="K613" s="203"/>
      <c r="L613" s="283"/>
      <c r="M613" s="292"/>
      <c r="N613" s="227"/>
      <c r="O613" s="297"/>
      <c r="P613" s="297"/>
      <c r="Q613" s="307"/>
      <c r="R613" s="227"/>
      <c r="S613" s="283"/>
      <c r="T613" s="281"/>
      <c r="U613" s="227"/>
      <c r="V613" s="283"/>
      <c r="W613" s="281"/>
      <c r="X613" s="227"/>
      <c r="Y613" s="283"/>
      <c r="Z613" s="281"/>
      <c r="AA613" s="316"/>
      <c r="AB613" s="227"/>
      <c r="AC613" s="227"/>
      <c r="AD613" s="227"/>
      <c r="AE613" s="227"/>
      <c r="AF613" s="387"/>
      <c r="AG613" s="387"/>
      <c r="AH613" s="392"/>
      <c r="AI613" s="387"/>
      <c r="AJ613" s="387"/>
      <c r="AK613" s="387"/>
      <c r="AL613" s="392"/>
    </row>
    <row r="614" spans="2:38" x14ac:dyDescent="0.3">
      <c r="B614" s="54">
        <v>602</v>
      </c>
      <c r="C614" s="61">
        <v>14</v>
      </c>
      <c r="D614" s="61" t="s">
        <v>66</v>
      </c>
      <c r="E614" s="61" t="s">
        <v>4043</v>
      </c>
      <c r="F614" s="372" t="s">
        <v>4092</v>
      </c>
      <c r="G614" s="282"/>
      <c r="H614" s="203"/>
      <c r="I614" s="203"/>
      <c r="J614" s="203"/>
      <c r="K614" s="203"/>
      <c r="L614" s="283"/>
      <c r="M614" s="292"/>
      <c r="N614" s="227"/>
      <c r="O614" s="297"/>
      <c r="P614" s="297"/>
      <c r="Q614" s="307"/>
      <c r="R614" s="227"/>
      <c r="S614" s="283"/>
      <c r="T614" s="281"/>
      <c r="U614" s="227"/>
      <c r="V614" s="283"/>
      <c r="W614" s="281"/>
      <c r="X614" s="227"/>
      <c r="Y614" s="283"/>
      <c r="Z614" s="281"/>
      <c r="AA614" s="316"/>
      <c r="AB614" s="227"/>
      <c r="AC614" s="227"/>
      <c r="AD614" s="227"/>
      <c r="AE614" s="227"/>
      <c r="AF614" s="387"/>
      <c r="AG614" s="387"/>
      <c r="AH614" s="392"/>
      <c r="AI614" s="387"/>
      <c r="AJ614" s="387"/>
      <c r="AK614" s="387"/>
      <c r="AL614" s="392"/>
    </row>
    <row r="615" spans="2:38" ht="13.5" thickBot="1" x14ac:dyDescent="0.35">
      <c r="B615" s="54">
        <v>603</v>
      </c>
      <c r="C615" s="75">
        <v>15</v>
      </c>
      <c r="D615" s="76" t="s">
        <v>66</v>
      </c>
      <c r="E615" s="76" t="s">
        <v>4043</v>
      </c>
      <c r="F615" s="374" t="s">
        <v>4092</v>
      </c>
      <c r="G615" s="284"/>
      <c r="H615" s="205"/>
      <c r="I615" s="205"/>
      <c r="J615" s="205"/>
      <c r="K615" s="205"/>
      <c r="L615" s="285"/>
      <c r="M615" s="293"/>
      <c r="N615" s="234"/>
      <c r="O615" s="19"/>
      <c r="P615" s="19"/>
      <c r="Q615" s="308"/>
      <c r="R615" s="234"/>
      <c r="S615" s="285"/>
      <c r="T615" s="285"/>
      <c r="U615" s="234"/>
      <c r="V615" s="285"/>
      <c r="W615" s="285"/>
      <c r="X615" s="234"/>
      <c r="Y615" s="285"/>
      <c r="Z615" s="285"/>
      <c r="AA615" s="317"/>
      <c r="AB615" s="234"/>
      <c r="AC615" s="234"/>
      <c r="AD615" s="234"/>
      <c r="AE615" s="234"/>
      <c r="AF615" s="393"/>
      <c r="AG615" s="393"/>
      <c r="AH615" s="394"/>
      <c r="AI615" s="393"/>
      <c r="AJ615" s="393"/>
      <c r="AK615" s="393"/>
      <c r="AL615" s="394"/>
    </row>
    <row r="616" spans="2:38" x14ac:dyDescent="0.3">
      <c r="B616" s="54">
        <v>604</v>
      </c>
      <c r="C616" s="72">
        <v>1</v>
      </c>
      <c r="D616" s="56" t="s">
        <v>66</v>
      </c>
      <c r="E616" s="61" t="s">
        <v>3988</v>
      </c>
      <c r="F616" s="372" t="s">
        <v>4092</v>
      </c>
      <c r="G616" s="282"/>
      <c r="H616" s="200"/>
      <c r="I616" s="200"/>
      <c r="J616" s="203"/>
      <c r="K616" s="203"/>
      <c r="L616" s="283"/>
      <c r="M616" s="292"/>
      <c r="N616" s="227"/>
      <c r="O616" s="297"/>
      <c r="P616" s="297"/>
      <c r="Q616" s="307"/>
      <c r="R616" s="227"/>
      <c r="S616" s="283"/>
      <c r="T616" s="281"/>
      <c r="U616" s="227"/>
      <c r="V616" s="283"/>
      <c r="W616" s="281"/>
      <c r="X616" s="227"/>
      <c r="Y616" s="283"/>
      <c r="Z616" s="281"/>
      <c r="AA616" s="316"/>
      <c r="AB616" s="227"/>
      <c r="AC616" s="227"/>
      <c r="AD616" s="227"/>
      <c r="AE616" s="227"/>
      <c r="AF616" s="387"/>
      <c r="AG616" s="387"/>
      <c r="AH616" s="392"/>
      <c r="AI616" s="390"/>
      <c r="AJ616" s="387"/>
      <c r="AK616" s="387"/>
      <c r="AL616" s="392"/>
    </row>
    <row r="617" spans="2:38" x14ac:dyDescent="0.3">
      <c r="B617" s="54">
        <v>605</v>
      </c>
      <c r="C617" s="61">
        <v>2</v>
      </c>
      <c r="D617" s="61" t="s">
        <v>66</v>
      </c>
      <c r="E617" s="61" t="s">
        <v>3988</v>
      </c>
      <c r="F617" s="372" t="s">
        <v>4092</v>
      </c>
      <c r="G617" s="282"/>
      <c r="H617" s="203"/>
      <c r="I617" s="203"/>
      <c r="J617" s="203"/>
      <c r="K617" s="203"/>
      <c r="L617" s="283"/>
      <c r="M617" s="292"/>
      <c r="N617" s="227"/>
      <c r="O617" s="297"/>
      <c r="P617" s="297"/>
      <c r="Q617" s="307"/>
      <c r="R617" s="227"/>
      <c r="S617" s="283"/>
      <c r="T617" s="281"/>
      <c r="U617" s="227"/>
      <c r="V617" s="283"/>
      <c r="W617" s="281"/>
      <c r="X617" s="227"/>
      <c r="Y617" s="283"/>
      <c r="Z617" s="281"/>
      <c r="AA617" s="316"/>
      <c r="AB617" s="227"/>
      <c r="AC617" s="227"/>
      <c r="AD617" s="227"/>
      <c r="AE617" s="227"/>
      <c r="AF617" s="387"/>
      <c r="AG617" s="387"/>
      <c r="AH617" s="392"/>
      <c r="AI617" s="387"/>
      <c r="AJ617" s="387"/>
      <c r="AK617" s="387"/>
      <c r="AL617" s="392"/>
    </row>
    <row r="618" spans="2:38" x14ac:dyDescent="0.3">
      <c r="B618" s="54">
        <v>606</v>
      </c>
      <c r="C618" s="61">
        <v>3</v>
      </c>
      <c r="D618" s="61" t="s">
        <v>66</v>
      </c>
      <c r="E618" s="61" t="s">
        <v>3988</v>
      </c>
      <c r="F618" s="372" t="s">
        <v>4092</v>
      </c>
      <c r="G618" s="282"/>
      <c r="H618" s="203"/>
      <c r="I618" s="203"/>
      <c r="J618" s="203"/>
      <c r="K618" s="203"/>
      <c r="L618" s="283"/>
      <c r="M618" s="292"/>
      <c r="N618" s="227"/>
      <c r="O618" s="297"/>
      <c r="P618" s="297"/>
      <c r="Q618" s="307"/>
      <c r="R618" s="227"/>
      <c r="S618" s="283"/>
      <c r="T618" s="281"/>
      <c r="U618" s="227"/>
      <c r="V618" s="283"/>
      <c r="W618" s="281"/>
      <c r="X618" s="227"/>
      <c r="Y618" s="283"/>
      <c r="Z618" s="281"/>
      <c r="AA618" s="316"/>
      <c r="AB618" s="227"/>
      <c r="AC618" s="227"/>
      <c r="AD618" s="227"/>
      <c r="AE618" s="227"/>
      <c r="AF618" s="387"/>
      <c r="AG618" s="387"/>
      <c r="AH618" s="392"/>
      <c r="AI618" s="387"/>
      <c r="AJ618" s="387"/>
      <c r="AK618" s="387"/>
      <c r="AL618" s="392"/>
    </row>
    <row r="619" spans="2:38" x14ac:dyDescent="0.3">
      <c r="B619" s="54">
        <v>607</v>
      </c>
      <c r="C619" s="61">
        <v>4</v>
      </c>
      <c r="D619" s="61" t="s">
        <v>66</v>
      </c>
      <c r="E619" s="61" t="s">
        <v>3988</v>
      </c>
      <c r="F619" s="372" t="s">
        <v>4092</v>
      </c>
      <c r="G619" s="282"/>
      <c r="H619" s="203"/>
      <c r="I619" s="203"/>
      <c r="J619" s="203"/>
      <c r="K619" s="203"/>
      <c r="L619" s="283"/>
      <c r="M619" s="292"/>
      <c r="N619" s="227"/>
      <c r="O619" s="297"/>
      <c r="P619" s="297"/>
      <c r="Q619" s="307"/>
      <c r="R619" s="227"/>
      <c r="S619" s="283"/>
      <c r="T619" s="281"/>
      <c r="U619" s="227"/>
      <c r="V619" s="283"/>
      <c r="W619" s="281"/>
      <c r="X619" s="227"/>
      <c r="Y619" s="283"/>
      <c r="Z619" s="281"/>
      <c r="AA619" s="316"/>
      <c r="AB619" s="227"/>
      <c r="AC619" s="227"/>
      <c r="AD619" s="227"/>
      <c r="AE619" s="227"/>
      <c r="AF619" s="387"/>
      <c r="AG619" s="387"/>
      <c r="AH619" s="392"/>
      <c r="AI619" s="387"/>
      <c r="AJ619" s="387"/>
      <c r="AK619" s="387"/>
      <c r="AL619" s="392"/>
    </row>
    <row r="620" spans="2:38" x14ac:dyDescent="0.3">
      <c r="B620" s="54">
        <v>608</v>
      </c>
      <c r="C620" s="61">
        <v>5</v>
      </c>
      <c r="D620" s="61" t="s">
        <v>66</v>
      </c>
      <c r="E620" s="61" t="s">
        <v>3988</v>
      </c>
      <c r="F620" s="372" t="s">
        <v>4092</v>
      </c>
      <c r="G620" s="282"/>
      <c r="H620" s="203"/>
      <c r="I620" s="203"/>
      <c r="J620" s="203"/>
      <c r="K620" s="203"/>
      <c r="L620" s="283"/>
      <c r="M620" s="292"/>
      <c r="N620" s="227"/>
      <c r="O620" s="297"/>
      <c r="P620" s="297"/>
      <c r="Q620" s="307"/>
      <c r="R620" s="227"/>
      <c r="S620" s="283"/>
      <c r="T620" s="281"/>
      <c r="U620" s="227"/>
      <c r="V620" s="283"/>
      <c r="W620" s="281"/>
      <c r="X620" s="227"/>
      <c r="Y620" s="283"/>
      <c r="Z620" s="281"/>
      <c r="AA620" s="316"/>
      <c r="AB620" s="227"/>
      <c r="AC620" s="227"/>
      <c r="AD620" s="227"/>
      <c r="AE620" s="227"/>
      <c r="AF620" s="387"/>
      <c r="AG620" s="387"/>
      <c r="AH620" s="392"/>
      <c r="AI620" s="387"/>
      <c r="AJ620" s="387"/>
      <c r="AK620" s="387"/>
      <c r="AL620" s="392"/>
    </row>
    <row r="621" spans="2:38" x14ac:dyDescent="0.3">
      <c r="B621" s="54">
        <v>609</v>
      </c>
      <c r="C621" s="61">
        <v>6</v>
      </c>
      <c r="D621" s="61" t="s">
        <v>66</v>
      </c>
      <c r="E621" s="61" t="s">
        <v>3988</v>
      </c>
      <c r="F621" s="372" t="s">
        <v>4092</v>
      </c>
      <c r="G621" s="282"/>
      <c r="H621" s="203"/>
      <c r="I621" s="203"/>
      <c r="J621" s="203"/>
      <c r="K621" s="203"/>
      <c r="L621" s="283"/>
      <c r="M621" s="292"/>
      <c r="N621" s="227"/>
      <c r="O621" s="297"/>
      <c r="P621" s="297"/>
      <c r="Q621" s="307"/>
      <c r="R621" s="227"/>
      <c r="S621" s="283"/>
      <c r="T621" s="281"/>
      <c r="U621" s="227"/>
      <c r="V621" s="283"/>
      <c r="W621" s="281"/>
      <c r="X621" s="227"/>
      <c r="Y621" s="283"/>
      <c r="Z621" s="281"/>
      <c r="AA621" s="316"/>
      <c r="AB621" s="227"/>
      <c r="AC621" s="227"/>
      <c r="AD621" s="227"/>
      <c r="AE621" s="227"/>
      <c r="AF621" s="387"/>
      <c r="AG621" s="387"/>
      <c r="AH621" s="392"/>
      <c r="AI621" s="387"/>
      <c r="AJ621" s="387"/>
      <c r="AK621" s="387"/>
      <c r="AL621" s="392"/>
    </row>
    <row r="622" spans="2:38" x14ac:dyDescent="0.3">
      <c r="B622" s="54">
        <v>610</v>
      </c>
      <c r="C622" s="61">
        <v>7</v>
      </c>
      <c r="D622" s="61" t="s">
        <v>66</v>
      </c>
      <c r="E622" s="61" t="s">
        <v>3988</v>
      </c>
      <c r="F622" s="372" t="s">
        <v>4092</v>
      </c>
      <c r="G622" s="282"/>
      <c r="H622" s="203"/>
      <c r="I622" s="203"/>
      <c r="J622" s="203"/>
      <c r="K622" s="203"/>
      <c r="L622" s="283"/>
      <c r="M622" s="292"/>
      <c r="N622" s="227"/>
      <c r="O622" s="297"/>
      <c r="P622" s="297"/>
      <c r="Q622" s="307"/>
      <c r="R622" s="227"/>
      <c r="S622" s="283"/>
      <c r="T622" s="281"/>
      <c r="U622" s="227"/>
      <c r="V622" s="283"/>
      <c r="W622" s="281"/>
      <c r="X622" s="227"/>
      <c r="Y622" s="283"/>
      <c r="Z622" s="281"/>
      <c r="AA622" s="316"/>
      <c r="AB622" s="227"/>
      <c r="AC622" s="227"/>
      <c r="AD622" s="227"/>
      <c r="AE622" s="227"/>
      <c r="AF622" s="387"/>
      <c r="AG622" s="387"/>
      <c r="AH622" s="392"/>
      <c r="AI622" s="387"/>
      <c r="AJ622" s="387"/>
      <c r="AK622" s="387"/>
      <c r="AL622" s="392"/>
    </row>
    <row r="623" spans="2:38" x14ac:dyDescent="0.3">
      <c r="B623" s="54">
        <v>611</v>
      </c>
      <c r="C623" s="61">
        <v>8</v>
      </c>
      <c r="D623" s="61" t="s">
        <v>66</v>
      </c>
      <c r="E623" s="61" t="s">
        <v>3988</v>
      </c>
      <c r="F623" s="372" t="s">
        <v>4092</v>
      </c>
      <c r="G623" s="282"/>
      <c r="H623" s="203"/>
      <c r="I623" s="203"/>
      <c r="J623" s="203"/>
      <c r="K623" s="203"/>
      <c r="L623" s="283"/>
      <c r="M623" s="292"/>
      <c r="N623" s="227"/>
      <c r="O623" s="297"/>
      <c r="P623" s="297"/>
      <c r="Q623" s="307"/>
      <c r="R623" s="227"/>
      <c r="S623" s="283"/>
      <c r="T623" s="281"/>
      <c r="U623" s="227"/>
      <c r="V623" s="283"/>
      <c r="W623" s="281"/>
      <c r="X623" s="227"/>
      <c r="Y623" s="283"/>
      <c r="Z623" s="281"/>
      <c r="AA623" s="316"/>
      <c r="AB623" s="227"/>
      <c r="AC623" s="227"/>
      <c r="AD623" s="227"/>
      <c r="AE623" s="227"/>
      <c r="AF623" s="387"/>
      <c r="AG623" s="387"/>
      <c r="AH623" s="392"/>
      <c r="AI623" s="387"/>
      <c r="AJ623" s="387"/>
      <c r="AK623" s="387"/>
      <c r="AL623" s="392"/>
    </row>
    <row r="624" spans="2:38" x14ac:dyDescent="0.3">
      <c r="B624" s="54">
        <v>612</v>
      </c>
      <c r="C624" s="61">
        <v>9</v>
      </c>
      <c r="D624" s="61" t="s">
        <v>66</v>
      </c>
      <c r="E624" s="61" t="s">
        <v>3988</v>
      </c>
      <c r="F624" s="372" t="s">
        <v>4092</v>
      </c>
      <c r="G624" s="282"/>
      <c r="H624" s="203"/>
      <c r="I624" s="203"/>
      <c r="J624" s="203"/>
      <c r="K624" s="203"/>
      <c r="L624" s="283"/>
      <c r="M624" s="292"/>
      <c r="N624" s="227"/>
      <c r="O624" s="297"/>
      <c r="P624" s="297"/>
      <c r="Q624" s="307"/>
      <c r="R624" s="227"/>
      <c r="S624" s="283"/>
      <c r="T624" s="281"/>
      <c r="U624" s="227"/>
      <c r="V624" s="283"/>
      <c r="W624" s="281"/>
      <c r="X624" s="227"/>
      <c r="Y624" s="283"/>
      <c r="Z624" s="281"/>
      <c r="AA624" s="316"/>
      <c r="AB624" s="227"/>
      <c r="AC624" s="227"/>
      <c r="AD624" s="227"/>
      <c r="AE624" s="227"/>
      <c r="AF624" s="387"/>
      <c r="AG624" s="387"/>
      <c r="AH624" s="392"/>
      <c r="AI624" s="387"/>
      <c r="AJ624" s="387"/>
      <c r="AK624" s="387"/>
      <c r="AL624" s="392"/>
    </row>
    <row r="625" spans="2:38" x14ac:dyDescent="0.3">
      <c r="B625" s="54">
        <v>613</v>
      </c>
      <c r="C625" s="61">
        <v>10</v>
      </c>
      <c r="D625" s="61" t="s">
        <v>66</v>
      </c>
      <c r="E625" s="61" t="s">
        <v>3988</v>
      </c>
      <c r="F625" s="372" t="s">
        <v>4092</v>
      </c>
      <c r="G625" s="282"/>
      <c r="H625" s="203"/>
      <c r="I625" s="203"/>
      <c r="J625" s="203"/>
      <c r="K625" s="203"/>
      <c r="L625" s="283"/>
      <c r="M625" s="292"/>
      <c r="N625" s="227"/>
      <c r="O625" s="297"/>
      <c r="P625" s="297"/>
      <c r="Q625" s="307"/>
      <c r="R625" s="227"/>
      <c r="S625" s="283"/>
      <c r="T625" s="281"/>
      <c r="U625" s="227"/>
      <c r="V625" s="283"/>
      <c r="W625" s="281"/>
      <c r="X625" s="227"/>
      <c r="Y625" s="283"/>
      <c r="Z625" s="281"/>
      <c r="AA625" s="316"/>
      <c r="AB625" s="227"/>
      <c r="AC625" s="227"/>
      <c r="AD625" s="227"/>
      <c r="AE625" s="227"/>
      <c r="AF625" s="387"/>
      <c r="AG625" s="387"/>
      <c r="AH625" s="392"/>
      <c r="AI625" s="387"/>
      <c r="AJ625" s="387"/>
      <c r="AK625" s="387"/>
      <c r="AL625" s="392"/>
    </row>
    <row r="626" spans="2:38" x14ac:dyDescent="0.3">
      <c r="B626" s="54">
        <v>614</v>
      </c>
      <c r="C626" s="61">
        <v>11</v>
      </c>
      <c r="D626" s="61" t="s">
        <v>66</v>
      </c>
      <c r="E626" s="61" t="s">
        <v>3988</v>
      </c>
      <c r="F626" s="372" t="s">
        <v>4092</v>
      </c>
      <c r="G626" s="282"/>
      <c r="H626" s="203"/>
      <c r="I626" s="203"/>
      <c r="J626" s="203"/>
      <c r="K626" s="203"/>
      <c r="L626" s="283"/>
      <c r="M626" s="292"/>
      <c r="N626" s="227"/>
      <c r="O626" s="297"/>
      <c r="P626" s="297"/>
      <c r="Q626" s="307"/>
      <c r="R626" s="227"/>
      <c r="S626" s="283"/>
      <c r="T626" s="281"/>
      <c r="U626" s="227"/>
      <c r="V626" s="283"/>
      <c r="W626" s="281"/>
      <c r="X626" s="227"/>
      <c r="Y626" s="283"/>
      <c r="Z626" s="281"/>
      <c r="AA626" s="316"/>
      <c r="AB626" s="227"/>
      <c r="AC626" s="227"/>
      <c r="AD626" s="227"/>
      <c r="AE626" s="227"/>
      <c r="AF626" s="387"/>
      <c r="AG626" s="387"/>
      <c r="AH626" s="392"/>
      <c r="AI626" s="387"/>
      <c r="AJ626" s="387"/>
      <c r="AK626" s="387"/>
      <c r="AL626" s="392"/>
    </row>
    <row r="627" spans="2:38" x14ac:dyDescent="0.3">
      <c r="B627" s="54">
        <v>615</v>
      </c>
      <c r="C627" s="61">
        <v>12</v>
      </c>
      <c r="D627" s="61" t="s">
        <v>66</v>
      </c>
      <c r="E627" s="61" t="s">
        <v>3988</v>
      </c>
      <c r="F627" s="372" t="s">
        <v>4092</v>
      </c>
      <c r="G627" s="282"/>
      <c r="H627" s="203"/>
      <c r="I627" s="203"/>
      <c r="J627" s="203"/>
      <c r="K627" s="203"/>
      <c r="L627" s="283"/>
      <c r="M627" s="292"/>
      <c r="N627" s="227"/>
      <c r="O627" s="297"/>
      <c r="P627" s="297"/>
      <c r="Q627" s="307"/>
      <c r="R627" s="227"/>
      <c r="S627" s="283"/>
      <c r="T627" s="281"/>
      <c r="U627" s="227"/>
      <c r="V627" s="283"/>
      <c r="W627" s="281"/>
      <c r="X627" s="227"/>
      <c r="Y627" s="283"/>
      <c r="Z627" s="281"/>
      <c r="AA627" s="316"/>
      <c r="AB627" s="227"/>
      <c r="AC627" s="227"/>
      <c r="AD627" s="227"/>
      <c r="AE627" s="227"/>
      <c r="AF627" s="387"/>
      <c r="AG627" s="387"/>
      <c r="AH627" s="392"/>
      <c r="AI627" s="387"/>
      <c r="AJ627" s="387"/>
      <c r="AK627" s="387"/>
      <c r="AL627" s="392"/>
    </row>
    <row r="628" spans="2:38" x14ac:dyDescent="0.3">
      <c r="B628" s="54">
        <v>616</v>
      </c>
      <c r="C628" s="61">
        <v>13</v>
      </c>
      <c r="D628" s="61" t="s">
        <v>66</v>
      </c>
      <c r="E628" s="61" t="s">
        <v>3988</v>
      </c>
      <c r="F628" s="372" t="s">
        <v>4092</v>
      </c>
      <c r="G628" s="282"/>
      <c r="H628" s="203"/>
      <c r="I628" s="203"/>
      <c r="J628" s="203"/>
      <c r="K628" s="203"/>
      <c r="L628" s="283"/>
      <c r="M628" s="292"/>
      <c r="N628" s="227"/>
      <c r="O628" s="297"/>
      <c r="P628" s="297"/>
      <c r="Q628" s="307"/>
      <c r="R628" s="227"/>
      <c r="S628" s="283"/>
      <c r="T628" s="281"/>
      <c r="U628" s="227"/>
      <c r="V628" s="283"/>
      <c r="W628" s="281"/>
      <c r="X628" s="227"/>
      <c r="Y628" s="283"/>
      <c r="Z628" s="281"/>
      <c r="AA628" s="316"/>
      <c r="AB628" s="227"/>
      <c r="AC628" s="227"/>
      <c r="AD628" s="227"/>
      <c r="AE628" s="227"/>
      <c r="AF628" s="387"/>
      <c r="AG628" s="387"/>
      <c r="AH628" s="392"/>
      <c r="AI628" s="387"/>
      <c r="AJ628" s="387"/>
      <c r="AK628" s="387"/>
      <c r="AL628" s="392"/>
    </row>
    <row r="629" spans="2:38" x14ac:dyDescent="0.3">
      <c r="B629" s="54">
        <v>617</v>
      </c>
      <c r="C629" s="61">
        <v>14</v>
      </c>
      <c r="D629" s="61" t="s">
        <v>66</v>
      </c>
      <c r="E629" s="61" t="s">
        <v>3988</v>
      </c>
      <c r="F629" s="372" t="s">
        <v>4092</v>
      </c>
      <c r="G629" s="282"/>
      <c r="H629" s="203"/>
      <c r="I629" s="203"/>
      <c r="J629" s="203"/>
      <c r="K629" s="203"/>
      <c r="L629" s="283"/>
      <c r="M629" s="292"/>
      <c r="N629" s="227"/>
      <c r="O629" s="297"/>
      <c r="P629" s="297"/>
      <c r="Q629" s="307"/>
      <c r="R629" s="227"/>
      <c r="S629" s="283"/>
      <c r="T629" s="281"/>
      <c r="U629" s="227"/>
      <c r="V629" s="283"/>
      <c r="W629" s="281"/>
      <c r="X629" s="227"/>
      <c r="Y629" s="283"/>
      <c r="Z629" s="281"/>
      <c r="AA629" s="316"/>
      <c r="AB629" s="227"/>
      <c r="AC629" s="227"/>
      <c r="AD629" s="227"/>
      <c r="AE629" s="227"/>
      <c r="AF629" s="387"/>
      <c r="AG629" s="387"/>
      <c r="AH629" s="392"/>
      <c r="AI629" s="387"/>
      <c r="AJ629" s="387"/>
      <c r="AK629" s="387"/>
      <c r="AL629" s="392"/>
    </row>
    <row r="630" spans="2:38" ht="13.5" thickBot="1" x14ac:dyDescent="0.35">
      <c r="B630" s="54">
        <v>618</v>
      </c>
      <c r="C630" s="75">
        <v>15</v>
      </c>
      <c r="D630" s="76" t="s">
        <v>66</v>
      </c>
      <c r="E630" s="76" t="s">
        <v>3988</v>
      </c>
      <c r="F630" s="374" t="s">
        <v>4092</v>
      </c>
      <c r="G630" s="284"/>
      <c r="H630" s="205"/>
      <c r="I630" s="205"/>
      <c r="J630" s="205"/>
      <c r="K630" s="205"/>
      <c r="L630" s="285"/>
      <c r="M630" s="293"/>
      <c r="N630" s="234"/>
      <c r="O630" s="19"/>
      <c r="P630" s="19"/>
      <c r="Q630" s="308"/>
      <c r="R630" s="234"/>
      <c r="S630" s="285"/>
      <c r="T630" s="285"/>
      <c r="U630" s="234"/>
      <c r="V630" s="285"/>
      <c r="W630" s="285"/>
      <c r="X630" s="234"/>
      <c r="Y630" s="285"/>
      <c r="Z630" s="285"/>
      <c r="AA630" s="317"/>
      <c r="AB630" s="234"/>
      <c r="AC630" s="234"/>
      <c r="AD630" s="234"/>
      <c r="AE630" s="234"/>
      <c r="AF630" s="393"/>
      <c r="AG630" s="393"/>
      <c r="AH630" s="394"/>
      <c r="AI630" s="393"/>
      <c r="AJ630" s="393"/>
      <c r="AK630" s="393"/>
      <c r="AL630" s="394"/>
    </row>
    <row r="631" spans="2:38" x14ac:dyDescent="0.3">
      <c r="B631" s="54">
        <v>619</v>
      </c>
      <c r="C631" s="72">
        <v>1</v>
      </c>
      <c r="D631" s="56" t="s">
        <v>66</v>
      </c>
      <c r="E631" s="61" t="s">
        <v>4044</v>
      </c>
      <c r="F631" s="372" t="s">
        <v>4092</v>
      </c>
      <c r="G631" s="282"/>
      <c r="H631" s="200"/>
      <c r="I631" s="200"/>
      <c r="J631" s="203"/>
      <c r="K631" s="203"/>
      <c r="L631" s="283"/>
      <c r="M631" s="292"/>
      <c r="N631" s="227"/>
      <c r="O631" s="297"/>
      <c r="P631" s="297"/>
      <c r="Q631" s="307"/>
      <c r="R631" s="227"/>
      <c r="S631" s="283"/>
      <c r="T631" s="281"/>
      <c r="U631" s="227"/>
      <c r="V631" s="283"/>
      <c r="W631" s="281"/>
      <c r="X631" s="227"/>
      <c r="Y631" s="283"/>
      <c r="Z631" s="281"/>
      <c r="AA631" s="316"/>
      <c r="AB631" s="227"/>
      <c r="AC631" s="227"/>
      <c r="AD631" s="227"/>
      <c r="AE631" s="227"/>
      <c r="AF631" s="387"/>
      <c r="AG631" s="387"/>
      <c r="AH631" s="392"/>
      <c r="AI631" s="390"/>
      <c r="AJ631" s="387"/>
      <c r="AK631" s="387"/>
      <c r="AL631" s="392"/>
    </row>
    <row r="632" spans="2:38" x14ac:dyDescent="0.3">
      <c r="B632" s="54">
        <v>620</v>
      </c>
      <c r="C632" s="61">
        <v>2</v>
      </c>
      <c r="D632" s="61" t="s">
        <v>66</v>
      </c>
      <c r="E632" s="61" t="s">
        <v>4044</v>
      </c>
      <c r="F632" s="372" t="s">
        <v>4092</v>
      </c>
      <c r="G632" s="282"/>
      <c r="H632" s="203"/>
      <c r="I632" s="203"/>
      <c r="J632" s="203"/>
      <c r="K632" s="203"/>
      <c r="L632" s="283"/>
      <c r="M632" s="292"/>
      <c r="N632" s="227"/>
      <c r="O632" s="297"/>
      <c r="P632" s="297"/>
      <c r="Q632" s="307"/>
      <c r="R632" s="227"/>
      <c r="S632" s="283"/>
      <c r="T632" s="281"/>
      <c r="U632" s="227"/>
      <c r="V632" s="283"/>
      <c r="W632" s="281"/>
      <c r="X632" s="227"/>
      <c r="Y632" s="283"/>
      <c r="Z632" s="281"/>
      <c r="AA632" s="316"/>
      <c r="AB632" s="227"/>
      <c r="AC632" s="227"/>
      <c r="AD632" s="227"/>
      <c r="AE632" s="227"/>
      <c r="AF632" s="387"/>
      <c r="AG632" s="387"/>
      <c r="AH632" s="392"/>
      <c r="AI632" s="387"/>
      <c r="AJ632" s="387"/>
      <c r="AK632" s="387"/>
      <c r="AL632" s="392"/>
    </row>
    <row r="633" spans="2:38" x14ac:dyDescent="0.3">
      <c r="B633" s="54">
        <v>621</v>
      </c>
      <c r="C633" s="61">
        <v>3</v>
      </c>
      <c r="D633" s="61" t="s">
        <v>66</v>
      </c>
      <c r="E633" s="61" t="s">
        <v>4044</v>
      </c>
      <c r="F633" s="372" t="s">
        <v>4092</v>
      </c>
      <c r="G633" s="282"/>
      <c r="H633" s="203"/>
      <c r="I633" s="203"/>
      <c r="J633" s="203"/>
      <c r="K633" s="203"/>
      <c r="L633" s="283"/>
      <c r="M633" s="292"/>
      <c r="N633" s="227"/>
      <c r="O633" s="297"/>
      <c r="P633" s="297"/>
      <c r="Q633" s="307"/>
      <c r="R633" s="227"/>
      <c r="S633" s="283"/>
      <c r="T633" s="281"/>
      <c r="U633" s="227"/>
      <c r="V633" s="283"/>
      <c r="W633" s="281"/>
      <c r="X633" s="227"/>
      <c r="Y633" s="283"/>
      <c r="Z633" s="281"/>
      <c r="AA633" s="316"/>
      <c r="AB633" s="227"/>
      <c r="AC633" s="227"/>
      <c r="AD633" s="227"/>
      <c r="AE633" s="227"/>
      <c r="AF633" s="387"/>
      <c r="AG633" s="387"/>
      <c r="AH633" s="392"/>
      <c r="AI633" s="387"/>
      <c r="AJ633" s="387"/>
      <c r="AK633" s="387"/>
      <c r="AL633" s="392"/>
    </row>
    <row r="634" spans="2:38" x14ac:dyDescent="0.3">
      <c r="B634" s="54">
        <v>622</v>
      </c>
      <c r="C634" s="61">
        <v>4</v>
      </c>
      <c r="D634" s="61" t="s">
        <v>66</v>
      </c>
      <c r="E634" s="61" t="s">
        <v>4044</v>
      </c>
      <c r="F634" s="372" t="s">
        <v>4092</v>
      </c>
      <c r="G634" s="282"/>
      <c r="H634" s="203"/>
      <c r="I634" s="203"/>
      <c r="J634" s="203"/>
      <c r="K634" s="203"/>
      <c r="L634" s="283"/>
      <c r="M634" s="292"/>
      <c r="N634" s="227"/>
      <c r="O634" s="297"/>
      <c r="P634" s="297"/>
      <c r="Q634" s="307"/>
      <c r="R634" s="227"/>
      <c r="S634" s="283"/>
      <c r="T634" s="281"/>
      <c r="U634" s="227"/>
      <c r="V634" s="283"/>
      <c r="W634" s="281"/>
      <c r="X634" s="227"/>
      <c r="Y634" s="283"/>
      <c r="Z634" s="281"/>
      <c r="AA634" s="316"/>
      <c r="AB634" s="227"/>
      <c r="AC634" s="227"/>
      <c r="AD634" s="227"/>
      <c r="AE634" s="227"/>
      <c r="AF634" s="387"/>
      <c r="AG634" s="387"/>
      <c r="AH634" s="392"/>
      <c r="AI634" s="387"/>
      <c r="AJ634" s="387"/>
      <c r="AK634" s="387"/>
      <c r="AL634" s="392"/>
    </row>
    <row r="635" spans="2:38" x14ac:dyDescent="0.3">
      <c r="B635" s="54">
        <v>623</v>
      </c>
      <c r="C635" s="61">
        <v>5</v>
      </c>
      <c r="D635" s="61" t="s">
        <v>66</v>
      </c>
      <c r="E635" s="61" t="s">
        <v>4044</v>
      </c>
      <c r="F635" s="372" t="s">
        <v>4092</v>
      </c>
      <c r="G635" s="282"/>
      <c r="H635" s="203"/>
      <c r="I635" s="203"/>
      <c r="J635" s="203"/>
      <c r="K635" s="203"/>
      <c r="L635" s="283"/>
      <c r="M635" s="292"/>
      <c r="N635" s="227"/>
      <c r="O635" s="297"/>
      <c r="P635" s="297"/>
      <c r="Q635" s="307"/>
      <c r="R635" s="227"/>
      <c r="S635" s="283"/>
      <c r="T635" s="281"/>
      <c r="U635" s="227"/>
      <c r="V635" s="283"/>
      <c r="W635" s="281"/>
      <c r="X635" s="227"/>
      <c r="Y635" s="283"/>
      <c r="Z635" s="281"/>
      <c r="AA635" s="316"/>
      <c r="AB635" s="227"/>
      <c r="AC635" s="227"/>
      <c r="AD635" s="227"/>
      <c r="AE635" s="227"/>
      <c r="AF635" s="387"/>
      <c r="AG635" s="387"/>
      <c r="AH635" s="392"/>
      <c r="AI635" s="387"/>
      <c r="AJ635" s="387"/>
      <c r="AK635" s="387"/>
      <c r="AL635" s="392"/>
    </row>
    <row r="636" spans="2:38" x14ac:dyDescent="0.3">
      <c r="B636" s="54">
        <v>624</v>
      </c>
      <c r="C636" s="61">
        <v>6</v>
      </c>
      <c r="D636" s="61" t="s">
        <v>66</v>
      </c>
      <c r="E636" s="61" t="s">
        <v>4044</v>
      </c>
      <c r="F636" s="372" t="s">
        <v>4092</v>
      </c>
      <c r="G636" s="282"/>
      <c r="H636" s="203"/>
      <c r="I636" s="203"/>
      <c r="J636" s="203"/>
      <c r="K636" s="203"/>
      <c r="L636" s="283"/>
      <c r="M636" s="292"/>
      <c r="N636" s="227"/>
      <c r="O636" s="297"/>
      <c r="P636" s="297"/>
      <c r="Q636" s="307"/>
      <c r="R636" s="227"/>
      <c r="S636" s="283"/>
      <c r="T636" s="281"/>
      <c r="U636" s="227"/>
      <c r="V636" s="283"/>
      <c r="W636" s="281"/>
      <c r="X636" s="227"/>
      <c r="Y636" s="283"/>
      <c r="Z636" s="281"/>
      <c r="AA636" s="316"/>
      <c r="AB636" s="227"/>
      <c r="AC636" s="227"/>
      <c r="AD636" s="227"/>
      <c r="AE636" s="227"/>
      <c r="AF636" s="387"/>
      <c r="AG636" s="387"/>
      <c r="AH636" s="392"/>
      <c r="AI636" s="387"/>
      <c r="AJ636" s="387"/>
      <c r="AK636" s="387"/>
      <c r="AL636" s="392"/>
    </row>
    <row r="637" spans="2:38" x14ac:dyDescent="0.3">
      <c r="B637" s="54">
        <v>625</v>
      </c>
      <c r="C637" s="61">
        <v>7</v>
      </c>
      <c r="D637" s="61" t="s">
        <v>66</v>
      </c>
      <c r="E637" s="61" t="s">
        <v>4044</v>
      </c>
      <c r="F637" s="372" t="s">
        <v>4092</v>
      </c>
      <c r="G637" s="282"/>
      <c r="H637" s="203"/>
      <c r="I637" s="203"/>
      <c r="J637" s="203"/>
      <c r="K637" s="203"/>
      <c r="L637" s="283"/>
      <c r="M637" s="292"/>
      <c r="N637" s="227"/>
      <c r="O637" s="297"/>
      <c r="P637" s="297"/>
      <c r="Q637" s="307"/>
      <c r="R637" s="227"/>
      <c r="S637" s="283"/>
      <c r="T637" s="281"/>
      <c r="U637" s="227"/>
      <c r="V637" s="283"/>
      <c r="W637" s="281"/>
      <c r="X637" s="227"/>
      <c r="Y637" s="283"/>
      <c r="Z637" s="281"/>
      <c r="AA637" s="316"/>
      <c r="AB637" s="227"/>
      <c r="AC637" s="227"/>
      <c r="AD637" s="227"/>
      <c r="AE637" s="227"/>
      <c r="AF637" s="387"/>
      <c r="AG637" s="387"/>
      <c r="AH637" s="392"/>
      <c r="AI637" s="387"/>
      <c r="AJ637" s="387"/>
      <c r="AK637" s="387"/>
      <c r="AL637" s="392"/>
    </row>
    <row r="638" spans="2:38" x14ac:dyDescent="0.3">
      <c r="B638" s="54">
        <v>626</v>
      </c>
      <c r="C638" s="61">
        <v>8</v>
      </c>
      <c r="D638" s="61" t="s">
        <v>66</v>
      </c>
      <c r="E638" s="61" t="s">
        <v>4044</v>
      </c>
      <c r="F638" s="372" t="s">
        <v>4092</v>
      </c>
      <c r="G638" s="282"/>
      <c r="H638" s="203"/>
      <c r="I638" s="203"/>
      <c r="J638" s="203"/>
      <c r="K638" s="203"/>
      <c r="L638" s="283"/>
      <c r="M638" s="292"/>
      <c r="N638" s="227"/>
      <c r="O638" s="297"/>
      <c r="P638" s="297"/>
      <c r="Q638" s="307"/>
      <c r="R638" s="227"/>
      <c r="S638" s="283"/>
      <c r="T638" s="281"/>
      <c r="U638" s="227"/>
      <c r="V638" s="283"/>
      <c r="W638" s="281"/>
      <c r="X638" s="227"/>
      <c r="Y638" s="283"/>
      <c r="Z638" s="281"/>
      <c r="AA638" s="316"/>
      <c r="AB638" s="227"/>
      <c r="AC638" s="227"/>
      <c r="AD638" s="227"/>
      <c r="AE638" s="227"/>
      <c r="AF638" s="387"/>
      <c r="AG638" s="387"/>
      <c r="AH638" s="392"/>
      <c r="AI638" s="387"/>
      <c r="AJ638" s="387"/>
      <c r="AK638" s="387"/>
      <c r="AL638" s="392"/>
    </row>
    <row r="639" spans="2:38" x14ac:dyDescent="0.3">
      <c r="B639" s="54">
        <v>627</v>
      </c>
      <c r="C639" s="61">
        <v>9</v>
      </c>
      <c r="D639" s="61" t="s">
        <v>66</v>
      </c>
      <c r="E639" s="61" t="s">
        <v>4044</v>
      </c>
      <c r="F639" s="372" t="s">
        <v>4092</v>
      </c>
      <c r="G639" s="282"/>
      <c r="H639" s="203"/>
      <c r="I639" s="203"/>
      <c r="J639" s="203"/>
      <c r="K639" s="203"/>
      <c r="L639" s="283"/>
      <c r="M639" s="292"/>
      <c r="N639" s="227"/>
      <c r="O639" s="297"/>
      <c r="P639" s="297"/>
      <c r="Q639" s="307"/>
      <c r="R639" s="227"/>
      <c r="S639" s="283"/>
      <c r="T639" s="281"/>
      <c r="U639" s="227"/>
      <c r="V639" s="283"/>
      <c r="W639" s="281"/>
      <c r="X639" s="227"/>
      <c r="Y639" s="283"/>
      <c r="Z639" s="281"/>
      <c r="AA639" s="316"/>
      <c r="AB639" s="227"/>
      <c r="AC639" s="227"/>
      <c r="AD639" s="227"/>
      <c r="AE639" s="227"/>
      <c r="AF639" s="387"/>
      <c r="AG639" s="387"/>
      <c r="AH639" s="392"/>
      <c r="AI639" s="387"/>
      <c r="AJ639" s="387"/>
      <c r="AK639" s="387"/>
      <c r="AL639" s="392"/>
    </row>
    <row r="640" spans="2:38" x14ac:dyDescent="0.3">
      <c r="B640" s="54">
        <v>628</v>
      </c>
      <c r="C640" s="61">
        <v>10</v>
      </c>
      <c r="D640" s="61" t="s">
        <v>66</v>
      </c>
      <c r="E640" s="61" t="s">
        <v>4044</v>
      </c>
      <c r="F640" s="372" t="s">
        <v>4092</v>
      </c>
      <c r="G640" s="282"/>
      <c r="H640" s="203"/>
      <c r="I640" s="203"/>
      <c r="J640" s="203"/>
      <c r="K640" s="203"/>
      <c r="L640" s="283"/>
      <c r="M640" s="292"/>
      <c r="N640" s="227"/>
      <c r="O640" s="297"/>
      <c r="P640" s="297"/>
      <c r="Q640" s="307"/>
      <c r="R640" s="227"/>
      <c r="S640" s="283"/>
      <c r="T640" s="281"/>
      <c r="U640" s="227"/>
      <c r="V640" s="283"/>
      <c r="W640" s="281"/>
      <c r="X640" s="227"/>
      <c r="Y640" s="283"/>
      <c r="Z640" s="281"/>
      <c r="AA640" s="316"/>
      <c r="AB640" s="227"/>
      <c r="AC640" s="227"/>
      <c r="AD640" s="227"/>
      <c r="AE640" s="227"/>
      <c r="AF640" s="387"/>
      <c r="AG640" s="387"/>
      <c r="AH640" s="392"/>
      <c r="AI640" s="387"/>
      <c r="AJ640" s="387"/>
      <c r="AK640" s="387"/>
      <c r="AL640" s="392"/>
    </row>
    <row r="641" spans="2:38" x14ac:dyDescent="0.3">
      <c r="B641" s="54">
        <v>629</v>
      </c>
      <c r="C641" s="61">
        <v>11</v>
      </c>
      <c r="D641" s="61" t="s">
        <v>66</v>
      </c>
      <c r="E641" s="61" t="s">
        <v>4044</v>
      </c>
      <c r="F641" s="372" t="s">
        <v>4092</v>
      </c>
      <c r="G641" s="282"/>
      <c r="H641" s="203"/>
      <c r="I641" s="203"/>
      <c r="J641" s="203"/>
      <c r="K641" s="203"/>
      <c r="L641" s="283"/>
      <c r="M641" s="292"/>
      <c r="N641" s="227"/>
      <c r="O641" s="297"/>
      <c r="P641" s="297"/>
      <c r="Q641" s="307"/>
      <c r="R641" s="227"/>
      <c r="S641" s="283"/>
      <c r="T641" s="281"/>
      <c r="U641" s="227"/>
      <c r="V641" s="283"/>
      <c r="W641" s="281"/>
      <c r="X641" s="227"/>
      <c r="Y641" s="283"/>
      <c r="Z641" s="281"/>
      <c r="AA641" s="316"/>
      <c r="AB641" s="227"/>
      <c r="AC641" s="227"/>
      <c r="AD641" s="227"/>
      <c r="AE641" s="227"/>
      <c r="AF641" s="387"/>
      <c r="AG641" s="387"/>
      <c r="AH641" s="392"/>
      <c r="AI641" s="387"/>
      <c r="AJ641" s="387"/>
      <c r="AK641" s="387"/>
      <c r="AL641" s="392"/>
    </row>
    <row r="642" spans="2:38" x14ac:dyDescent="0.3">
      <c r="B642" s="54">
        <v>630</v>
      </c>
      <c r="C642" s="61">
        <v>12</v>
      </c>
      <c r="D642" s="61" t="s">
        <v>66</v>
      </c>
      <c r="E642" s="61" t="s">
        <v>4044</v>
      </c>
      <c r="F642" s="372" t="s">
        <v>4092</v>
      </c>
      <c r="G642" s="282"/>
      <c r="H642" s="203"/>
      <c r="I642" s="203"/>
      <c r="J642" s="203"/>
      <c r="K642" s="203"/>
      <c r="L642" s="283"/>
      <c r="M642" s="292"/>
      <c r="N642" s="227"/>
      <c r="O642" s="297"/>
      <c r="P642" s="297"/>
      <c r="Q642" s="307"/>
      <c r="R642" s="227"/>
      <c r="S642" s="283"/>
      <c r="T642" s="281"/>
      <c r="U642" s="227"/>
      <c r="V642" s="283"/>
      <c r="W642" s="281"/>
      <c r="X642" s="227"/>
      <c r="Y642" s="283"/>
      <c r="Z642" s="281"/>
      <c r="AA642" s="316"/>
      <c r="AB642" s="227"/>
      <c r="AC642" s="227"/>
      <c r="AD642" s="227"/>
      <c r="AE642" s="227"/>
      <c r="AF642" s="387"/>
      <c r="AG642" s="387"/>
      <c r="AH642" s="392"/>
      <c r="AI642" s="387"/>
      <c r="AJ642" s="387"/>
      <c r="AK642" s="387"/>
      <c r="AL642" s="392"/>
    </row>
    <row r="643" spans="2:38" x14ac:dyDescent="0.3">
      <c r="B643" s="54">
        <v>631</v>
      </c>
      <c r="C643" s="61">
        <v>13</v>
      </c>
      <c r="D643" s="61" t="s">
        <v>66</v>
      </c>
      <c r="E643" s="61" t="s">
        <v>4044</v>
      </c>
      <c r="F643" s="372" t="s">
        <v>4092</v>
      </c>
      <c r="G643" s="282"/>
      <c r="H643" s="203"/>
      <c r="I643" s="203"/>
      <c r="J643" s="203"/>
      <c r="K643" s="203"/>
      <c r="L643" s="283"/>
      <c r="M643" s="292"/>
      <c r="N643" s="227"/>
      <c r="O643" s="297"/>
      <c r="P643" s="297"/>
      <c r="Q643" s="307"/>
      <c r="R643" s="227"/>
      <c r="S643" s="283"/>
      <c r="T643" s="281"/>
      <c r="U643" s="227"/>
      <c r="V643" s="283"/>
      <c r="W643" s="281"/>
      <c r="X643" s="227"/>
      <c r="Y643" s="283"/>
      <c r="Z643" s="281"/>
      <c r="AA643" s="316"/>
      <c r="AB643" s="227"/>
      <c r="AC643" s="227"/>
      <c r="AD643" s="227"/>
      <c r="AE643" s="227"/>
      <c r="AF643" s="387"/>
      <c r="AG643" s="387"/>
      <c r="AH643" s="392"/>
      <c r="AI643" s="387"/>
      <c r="AJ643" s="387"/>
      <c r="AK643" s="387"/>
      <c r="AL643" s="392"/>
    </row>
    <row r="644" spans="2:38" x14ac:dyDescent="0.3">
      <c r="B644" s="54">
        <v>632</v>
      </c>
      <c r="C644" s="61">
        <v>14</v>
      </c>
      <c r="D644" s="61" t="s">
        <v>66</v>
      </c>
      <c r="E644" s="61" t="s">
        <v>4044</v>
      </c>
      <c r="F644" s="372" t="s">
        <v>4092</v>
      </c>
      <c r="G644" s="282"/>
      <c r="H644" s="203"/>
      <c r="I644" s="203"/>
      <c r="J644" s="203"/>
      <c r="K644" s="203"/>
      <c r="L644" s="283"/>
      <c r="M644" s="292"/>
      <c r="N644" s="227"/>
      <c r="O644" s="297"/>
      <c r="P644" s="297"/>
      <c r="Q644" s="307"/>
      <c r="R644" s="227"/>
      <c r="S644" s="283"/>
      <c r="T644" s="281"/>
      <c r="U644" s="227"/>
      <c r="V644" s="283"/>
      <c r="W644" s="281"/>
      <c r="X644" s="227"/>
      <c r="Y644" s="283"/>
      <c r="Z644" s="281"/>
      <c r="AA644" s="316"/>
      <c r="AB644" s="227"/>
      <c r="AC644" s="227"/>
      <c r="AD644" s="227"/>
      <c r="AE644" s="227"/>
      <c r="AF644" s="387"/>
      <c r="AG644" s="387"/>
      <c r="AH644" s="392"/>
      <c r="AI644" s="387"/>
      <c r="AJ644" s="387"/>
      <c r="AK644" s="387"/>
      <c r="AL644" s="392"/>
    </row>
    <row r="645" spans="2:38" ht="13.5" thickBot="1" x14ac:dyDescent="0.35">
      <c r="B645" s="54">
        <v>633</v>
      </c>
      <c r="C645" s="75">
        <v>15</v>
      </c>
      <c r="D645" s="76" t="s">
        <v>66</v>
      </c>
      <c r="E645" s="76" t="s">
        <v>4044</v>
      </c>
      <c r="F645" s="374" t="s">
        <v>4092</v>
      </c>
      <c r="G645" s="284"/>
      <c r="H645" s="205"/>
      <c r="I645" s="205"/>
      <c r="J645" s="205"/>
      <c r="K645" s="205"/>
      <c r="L645" s="285"/>
      <c r="M645" s="293"/>
      <c r="N645" s="234"/>
      <c r="O645" s="19"/>
      <c r="P645" s="19"/>
      <c r="Q645" s="308"/>
      <c r="R645" s="234"/>
      <c r="S645" s="285"/>
      <c r="T645" s="285"/>
      <c r="U645" s="234"/>
      <c r="V645" s="285"/>
      <c r="W645" s="285"/>
      <c r="X645" s="234"/>
      <c r="Y645" s="285"/>
      <c r="Z645" s="285"/>
      <c r="AA645" s="317"/>
      <c r="AB645" s="234"/>
      <c r="AC645" s="234"/>
      <c r="AD645" s="234"/>
      <c r="AE645" s="234"/>
      <c r="AF645" s="393"/>
      <c r="AG645" s="393"/>
      <c r="AH645" s="394"/>
      <c r="AI645" s="393"/>
      <c r="AJ645" s="393"/>
      <c r="AK645" s="393"/>
      <c r="AL645" s="394"/>
    </row>
    <row r="646" spans="2:38" x14ac:dyDescent="0.3">
      <c r="B646" s="54">
        <v>634</v>
      </c>
      <c r="C646" s="72">
        <v>1</v>
      </c>
      <c r="D646" s="56" t="s">
        <v>66</v>
      </c>
      <c r="E646" s="61" t="s">
        <v>4045</v>
      </c>
      <c r="F646" s="372" t="s">
        <v>4092</v>
      </c>
      <c r="G646" s="282"/>
      <c r="H646" s="200"/>
      <c r="I646" s="200"/>
      <c r="J646" s="203"/>
      <c r="K646" s="203"/>
      <c r="L646" s="283"/>
      <c r="M646" s="292"/>
      <c r="N646" s="227"/>
      <c r="O646" s="297"/>
      <c r="P646" s="297"/>
      <c r="Q646" s="307"/>
      <c r="R646" s="227"/>
      <c r="S646" s="283"/>
      <c r="T646" s="281"/>
      <c r="U646" s="227"/>
      <c r="V646" s="283"/>
      <c r="W646" s="281"/>
      <c r="X646" s="227"/>
      <c r="Y646" s="283"/>
      <c r="Z646" s="281"/>
      <c r="AA646" s="316"/>
      <c r="AB646" s="227"/>
      <c r="AC646" s="227"/>
      <c r="AD646" s="227"/>
      <c r="AE646" s="227"/>
      <c r="AF646" s="387"/>
      <c r="AG646" s="387"/>
      <c r="AH646" s="392"/>
      <c r="AI646" s="390"/>
      <c r="AJ646" s="387"/>
      <c r="AK646" s="387"/>
      <c r="AL646" s="392"/>
    </row>
    <row r="647" spans="2:38" x14ac:dyDescent="0.3">
      <c r="B647" s="54">
        <v>635</v>
      </c>
      <c r="C647" s="61">
        <v>2</v>
      </c>
      <c r="D647" s="61" t="s">
        <v>66</v>
      </c>
      <c r="E647" s="61" t="s">
        <v>4045</v>
      </c>
      <c r="F647" s="372" t="s">
        <v>4092</v>
      </c>
      <c r="G647" s="282"/>
      <c r="H647" s="203"/>
      <c r="I647" s="203"/>
      <c r="J647" s="203"/>
      <c r="K647" s="203"/>
      <c r="L647" s="283"/>
      <c r="M647" s="292"/>
      <c r="N647" s="227"/>
      <c r="O647" s="297"/>
      <c r="P647" s="297"/>
      <c r="Q647" s="307"/>
      <c r="R647" s="227"/>
      <c r="S647" s="283"/>
      <c r="T647" s="281"/>
      <c r="U647" s="227"/>
      <c r="V647" s="283"/>
      <c r="W647" s="281"/>
      <c r="X647" s="227"/>
      <c r="Y647" s="283"/>
      <c r="Z647" s="281"/>
      <c r="AA647" s="316"/>
      <c r="AB647" s="227"/>
      <c r="AC647" s="227"/>
      <c r="AD647" s="227"/>
      <c r="AE647" s="227"/>
      <c r="AF647" s="387"/>
      <c r="AG647" s="387"/>
      <c r="AH647" s="392"/>
      <c r="AI647" s="387"/>
      <c r="AJ647" s="387"/>
      <c r="AK647" s="387"/>
      <c r="AL647" s="392"/>
    </row>
    <row r="648" spans="2:38" x14ac:dyDescent="0.3">
      <c r="B648" s="54">
        <v>636</v>
      </c>
      <c r="C648" s="61">
        <v>3</v>
      </c>
      <c r="D648" s="61" t="s">
        <v>66</v>
      </c>
      <c r="E648" s="61" t="s">
        <v>4045</v>
      </c>
      <c r="F648" s="372" t="s">
        <v>4092</v>
      </c>
      <c r="G648" s="282"/>
      <c r="H648" s="203"/>
      <c r="I648" s="203"/>
      <c r="J648" s="203"/>
      <c r="K648" s="203"/>
      <c r="L648" s="283"/>
      <c r="M648" s="292"/>
      <c r="N648" s="227"/>
      <c r="O648" s="297"/>
      <c r="P648" s="297"/>
      <c r="Q648" s="307"/>
      <c r="R648" s="227"/>
      <c r="S648" s="283"/>
      <c r="T648" s="281"/>
      <c r="U648" s="227"/>
      <c r="V648" s="283"/>
      <c r="W648" s="281"/>
      <c r="X648" s="227"/>
      <c r="Y648" s="283"/>
      <c r="Z648" s="281"/>
      <c r="AA648" s="316"/>
      <c r="AB648" s="227"/>
      <c r="AC648" s="227"/>
      <c r="AD648" s="227"/>
      <c r="AE648" s="227"/>
      <c r="AF648" s="387"/>
      <c r="AG648" s="387"/>
      <c r="AH648" s="392"/>
      <c r="AI648" s="387"/>
      <c r="AJ648" s="387"/>
      <c r="AK648" s="387"/>
      <c r="AL648" s="392"/>
    </row>
    <row r="649" spans="2:38" x14ac:dyDescent="0.3">
      <c r="B649" s="54">
        <v>637</v>
      </c>
      <c r="C649" s="61">
        <v>4</v>
      </c>
      <c r="D649" s="61" t="s">
        <v>66</v>
      </c>
      <c r="E649" s="61" t="s">
        <v>4045</v>
      </c>
      <c r="F649" s="372" t="s">
        <v>4092</v>
      </c>
      <c r="G649" s="282"/>
      <c r="H649" s="203"/>
      <c r="I649" s="203"/>
      <c r="J649" s="203"/>
      <c r="K649" s="203"/>
      <c r="L649" s="283"/>
      <c r="M649" s="292"/>
      <c r="N649" s="227"/>
      <c r="O649" s="297"/>
      <c r="P649" s="297"/>
      <c r="Q649" s="307"/>
      <c r="R649" s="227"/>
      <c r="S649" s="283"/>
      <c r="T649" s="281"/>
      <c r="U649" s="227"/>
      <c r="V649" s="283"/>
      <c r="W649" s="281"/>
      <c r="X649" s="227"/>
      <c r="Y649" s="283"/>
      <c r="Z649" s="281"/>
      <c r="AA649" s="316"/>
      <c r="AB649" s="227"/>
      <c r="AC649" s="227"/>
      <c r="AD649" s="227"/>
      <c r="AE649" s="227"/>
      <c r="AF649" s="387"/>
      <c r="AG649" s="387"/>
      <c r="AH649" s="392"/>
      <c r="AI649" s="387"/>
      <c r="AJ649" s="387"/>
      <c r="AK649" s="387"/>
      <c r="AL649" s="392"/>
    </row>
    <row r="650" spans="2:38" x14ac:dyDescent="0.3">
      <c r="B650" s="54">
        <v>638</v>
      </c>
      <c r="C650" s="61">
        <v>5</v>
      </c>
      <c r="D650" s="61" t="s">
        <v>66</v>
      </c>
      <c r="E650" s="61" t="s">
        <v>4045</v>
      </c>
      <c r="F650" s="372" t="s">
        <v>4092</v>
      </c>
      <c r="G650" s="282"/>
      <c r="H650" s="203"/>
      <c r="I650" s="203"/>
      <c r="J650" s="203"/>
      <c r="K650" s="203"/>
      <c r="L650" s="283"/>
      <c r="M650" s="292"/>
      <c r="N650" s="227"/>
      <c r="O650" s="297"/>
      <c r="P650" s="297"/>
      <c r="Q650" s="307"/>
      <c r="R650" s="227"/>
      <c r="S650" s="283"/>
      <c r="T650" s="281"/>
      <c r="U650" s="227"/>
      <c r="V650" s="283"/>
      <c r="W650" s="281"/>
      <c r="X650" s="227"/>
      <c r="Y650" s="283"/>
      <c r="Z650" s="281"/>
      <c r="AA650" s="316"/>
      <c r="AB650" s="227"/>
      <c r="AC650" s="227"/>
      <c r="AD650" s="227"/>
      <c r="AE650" s="227"/>
      <c r="AF650" s="387"/>
      <c r="AG650" s="387"/>
      <c r="AH650" s="392"/>
      <c r="AI650" s="387"/>
      <c r="AJ650" s="387"/>
      <c r="AK650" s="387"/>
      <c r="AL650" s="392"/>
    </row>
    <row r="651" spans="2:38" x14ac:dyDescent="0.3">
      <c r="B651" s="54">
        <v>639</v>
      </c>
      <c r="C651" s="61">
        <v>6</v>
      </c>
      <c r="D651" s="61" t="s">
        <v>66</v>
      </c>
      <c r="E651" s="61" t="s">
        <v>4045</v>
      </c>
      <c r="F651" s="372" t="s">
        <v>4092</v>
      </c>
      <c r="G651" s="282"/>
      <c r="H651" s="203"/>
      <c r="I651" s="203"/>
      <c r="J651" s="203"/>
      <c r="K651" s="203"/>
      <c r="L651" s="283"/>
      <c r="M651" s="292"/>
      <c r="N651" s="227"/>
      <c r="O651" s="297"/>
      <c r="P651" s="297"/>
      <c r="Q651" s="307"/>
      <c r="R651" s="227"/>
      <c r="S651" s="283"/>
      <c r="T651" s="281"/>
      <c r="U651" s="227"/>
      <c r="V651" s="283"/>
      <c r="W651" s="281"/>
      <c r="X651" s="227"/>
      <c r="Y651" s="283"/>
      <c r="Z651" s="281"/>
      <c r="AA651" s="316"/>
      <c r="AB651" s="227"/>
      <c r="AC651" s="227"/>
      <c r="AD651" s="227"/>
      <c r="AE651" s="227"/>
      <c r="AF651" s="387"/>
      <c r="AG651" s="387"/>
      <c r="AH651" s="392"/>
      <c r="AI651" s="387"/>
      <c r="AJ651" s="387"/>
      <c r="AK651" s="387"/>
      <c r="AL651" s="392"/>
    </row>
    <row r="652" spans="2:38" x14ac:dyDescent="0.3">
      <c r="B652" s="54">
        <v>640</v>
      </c>
      <c r="C652" s="61">
        <v>7</v>
      </c>
      <c r="D652" s="61" t="s">
        <v>66</v>
      </c>
      <c r="E652" s="61" t="s">
        <v>4045</v>
      </c>
      <c r="F652" s="372" t="s">
        <v>4092</v>
      </c>
      <c r="G652" s="282"/>
      <c r="H652" s="203"/>
      <c r="I652" s="203"/>
      <c r="J652" s="203"/>
      <c r="K652" s="203"/>
      <c r="L652" s="283"/>
      <c r="M652" s="292"/>
      <c r="N652" s="227"/>
      <c r="O652" s="297"/>
      <c r="P652" s="297"/>
      <c r="Q652" s="307"/>
      <c r="R652" s="227"/>
      <c r="S652" s="283"/>
      <c r="T652" s="281"/>
      <c r="U652" s="227"/>
      <c r="V652" s="283"/>
      <c r="W652" s="281"/>
      <c r="X652" s="227"/>
      <c r="Y652" s="283"/>
      <c r="Z652" s="281"/>
      <c r="AA652" s="316"/>
      <c r="AB652" s="227"/>
      <c r="AC652" s="227"/>
      <c r="AD652" s="227"/>
      <c r="AE652" s="227"/>
      <c r="AF652" s="387"/>
      <c r="AG652" s="387"/>
      <c r="AH652" s="392"/>
      <c r="AI652" s="387"/>
      <c r="AJ652" s="387"/>
      <c r="AK652" s="387"/>
      <c r="AL652" s="392"/>
    </row>
    <row r="653" spans="2:38" x14ac:dyDescent="0.3">
      <c r="B653" s="54">
        <v>641</v>
      </c>
      <c r="C653" s="61">
        <v>8</v>
      </c>
      <c r="D653" s="61" t="s">
        <v>66</v>
      </c>
      <c r="E653" s="61" t="s">
        <v>4045</v>
      </c>
      <c r="F653" s="372" t="s">
        <v>4092</v>
      </c>
      <c r="G653" s="282"/>
      <c r="H653" s="203"/>
      <c r="I653" s="203"/>
      <c r="J653" s="203"/>
      <c r="K653" s="203"/>
      <c r="L653" s="283"/>
      <c r="M653" s="292"/>
      <c r="N653" s="227"/>
      <c r="O653" s="297"/>
      <c r="P653" s="297"/>
      <c r="Q653" s="307"/>
      <c r="R653" s="227"/>
      <c r="S653" s="283"/>
      <c r="T653" s="281"/>
      <c r="U653" s="227"/>
      <c r="V653" s="283"/>
      <c r="W653" s="281"/>
      <c r="X653" s="227"/>
      <c r="Y653" s="283"/>
      <c r="Z653" s="281"/>
      <c r="AA653" s="316"/>
      <c r="AB653" s="227"/>
      <c r="AC653" s="227"/>
      <c r="AD653" s="227"/>
      <c r="AE653" s="227"/>
      <c r="AF653" s="387"/>
      <c r="AG653" s="387"/>
      <c r="AH653" s="392"/>
      <c r="AI653" s="387"/>
      <c r="AJ653" s="387"/>
      <c r="AK653" s="387"/>
      <c r="AL653" s="392"/>
    </row>
    <row r="654" spans="2:38" x14ac:dyDescent="0.3">
      <c r="B654" s="54">
        <v>642</v>
      </c>
      <c r="C654" s="61">
        <v>9</v>
      </c>
      <c r="D654" s="61" t="s">
        <v>66</v>
      </c>
      <c r="E654" s="61" t="s">
        <v>4045</v>
      </c>
      <c r="F654" s="372" t="s">
        <v>4092</v>
      </c>
      <c r="G654" s="282"/>
      <c r="H654" s="203"/>
      <c r="I654" s="203"/>
      <c r="J654" s="203"/>
      <c r="K654" s="203"/>
      <c r="L654" s="283"/>
      <c r="M654" s="292"/>
      <c r="N654" s="227"/>
      <c r="O654" s="297"/>
      <c r="P654" s="297"/>
      <c r="Q654" s="307"/>
      <c r="R654" s="227"/>
      <c r="S654" s="283"/>
      <c r="T654" s="281"/>
      <c r="U654" s="227"/>
      <c r="V654" s="283"/>
      <c r="W654" s="281"/>
      <c r="X654" s="227"/>
      <c r="Y654" s="283"/>
      <c r="Z654" s="281"/>
      <c r="AA654" s="316"/>
      <c r="AB654" s="227"/>
      <c r="AC654" s="227"/>
      <c r="AD654" s="227"/>
      <c r="AE654" s="227"/>
      <c r="AF654" s="387"/>
      <c r="AG654" s="387"/>
      <c r="AH654" s="392"/>
      <c r="AI654" s="387"/>
      <c r="AJ654" s="387"/>
      <c r="AK654" s="387"/>
      <c r="AL654" s="392"/>
    </row>
    <row r="655" spans="2:38" x14ac:dyDescent="0.3">
      <c r="B655" s="54">
        <v>643</v>
      </c>
      <c r="C655" s="61">
        <v>10</v>
      </c>
      <c r="D655" s="61" t="s">
        <v>66</v>
      </c>
      <c r="E655" s="61" t="s">
        <v>4045</v>
      </c>
      <c r="F655" s="372" t="s">
        <v>4092</v>
      </c>
      <c r="G655" s="282"/>
      <c r="H655" s="203"/>
      <c r="I655" s="203"/>
      <c r="J655" s="203"/>
      <c r="K655" s="203"/>
      <c r="L655" s="283"/>
      <c r="M655" s="292"/>
      <c r="N655" s="227"/>
      <c r="O655" s="297"/>
      <c r="P655" s="297"/>
      <c r="Q655" s="307"/>
      <c r="R655" s="227"/>
      <c r="S655" s="283"/>
      <c r="T655" s="281"/>
      <c r="U655" s="227"/>
      <c r="V655" s="283"/>
      <c r="W655" s="281"/>
      <c r="X655" s="227"/>
      <c r="Y655" s="283"/>
      <c r="Z655" s="281"/>
      <c r="AA655" s="316"/>
      <c r="AB655" s="227"/>
      <c r="AC655" s="227"/>
      <c r="AD655" s="227"/>
      <c r="AE655" s="227"/>
      <c r="AF655" s="387"/>
      <c r="AG655" s="387"/>
      <c r="AH655" s="392"/>
      <c r="AI655" s="387"/>
      <c r="AJ655" s="387"/>
      <c r="AK655" s="387"/>
      <c r="AL655" s="392"/>
    </row>
    <row r="656" spans="2:38" x14ac:dyDescent="0.3">
      <c r="B656" s="54">
        <v>644</v>
      </c>
      <c r="C656" s="61">
        <v>11</v>
      </c>
      <c r="D656" s="61" t="s">
        <v>66</v>
      </c>
      <c r="E656" s="61" t="s">
        <v>4045</v>
      </c>
      <c r="F656" s="372" t="s">
        <v>4092</v>
      </c>
      <c r="G656" s="282"/>
      <c r="H656" s="203"/>
      <c r="I656" s="203"/>
      <c r="J656" s="203"/>
      <c r="K656" s="203"/>
      <c r="L656" s="283"/>
      <c r="M656" s="292"/>
      <c r="N656" s="227"/>
      <c r="O656" s="297"/>
      <c r="P656" s="297"/>
      <c r="Q656" s="307"/>
      <c r="R656" s="227"/>
      <c r="S656" s="283"/>
      <c r="T656" s="281"/>
      <c r="U656" s="227"/>
      <c r="V656" s="283"/>
      <c r="W656" s="281"/>
      <c r="X656" s="227"/>
      <c r="Y656" s="283"/>
      <c r="Z656" s="281"/>
      <c r="AA656" s="316"/>
      <c r="AB656" s="227"/>
      <c r="AC656" s="227"/>
      <c r="AD656" s="227"/>
      <c r="AE656" s="227"/>
      <c r="AF656" s="387"/>
      <c r="AG656" s="387"/>
      <c r="AH656" s="392"/>
      <c r="AI656" s="387"/>
      <c r="AJ656" s="387"/>
      <c r="AK656" s="387"/>
      <c r="AL656" s="392"/>
    </row>
    <row r="657" spans="2:38" x14ac:dyDescent="0.3">
      <c r="B657" s="54">
        <v>645</v>
      </c>
      <c r="C657" s="61">
        <v>12</v>
      </c>
      <c r="D657" s="61" t="s">
        <v>66</v>
      </c>
      <c r="E657" s="61" t="s">
        <v>4045</v>
      </c>
      <c r="F657" s="372" t="s">
        <v>4092</v>
      </c>
      <c r="G657" s="282"/>
      <c r="H657" s="203"/>
      <c r="I657" s="203"/>
      <c r="J657" s="203"/>
      <c r="K657" s="203"/>
      <c r="L657" s="283"/>
      <c r="M657" s="292"/>
      <c r="N657" s="227"/>
      <c r="O657" s="297"/>
      <c r="P657" s="297"/>
      <c r="Q657" s="307"/>
      <c r="R657" s="227"/>
      <c r="S657" s="283"/>
      <c r="T657" s="281"/>
      <c r="U657" s="227"/>
      <c r="V657" s="283"/>
      <c r="W657" s="281"/>
      <c r="X657" s="227"/>
      <c r="Y657" s="283"/>
      <c r="Z657" s="281"/>
      <c r="AA657" s="316"/>
      <c r="AB657" s="227"/>
      <c r="AC657" s="227"/>
      <c r="AD657" s="227"/>
      <c r="AE657" s="227"/>
      <c r="AF657" s="387"/>
      <c r="AG657" s="387"/>
      <c r="AH657" s="392"/>
      <c r="AI657" s="387"/>
      <c r="AJ657" s="387"/>
      <c r="AK657" s="387"/>
      <c r="AL657" s="392"/>
    </row>
    <row r="658" spans="2:38" x14ac:dyDescent="0.3">
      <c r="B658" s="54">
        <v>646</v>
      </c>
      <c r="C658" s="61">
        <v>13</v>
      </c>
      <c r="D658" s="61" t="s">
        <v>66</v>
      </c>
      <c r="E658" s="61" t="s">
        <v>4045</v>
      </c>
      <c r="F658" s="372" t="s">
        <v>4092</v>
      </c>
      <c r="G658" s="282"/>
      <c r="H658" s="203"/>
      <c r="I658" s="203"/>
      <c r="J658" s="203"/>
      <c r="K658" s="203"/>
      <c r="L658" s="283"/>
      <c r="M658" s="292"/>
      <c r="N658" s="227"/>
      <c r="O658" s="297"/>
      <c r="P658" s="297"/>
      <c r="Q658" s="307"/>
      <c r="R658" s="227"/>
      <c r="S658" s="283"/>
      <c r="T658" s="281"/>
      <c r="U658" s="227"/>
      <c r="V658" s="283"/>
      <c r="W658" s="281"/>
      <c r="X658" s="227"/>
      <c r="Y658" s="283"/>
      <c r="Z658" s="281"/>
      <c r="AA658" s="316"/>
      <c r="AB658" s="227"/>
      <c r="AC658" s="227"/>
      <c r="AD658" s="227"/>
      <c r="AE658" s="227"/>
      <c r="AF658" s="387"/>
      <c r="AG658" s="387"/>
      <c r="AH658" s="392"/>
      <c r="AI658" s="387"/>
      <c r="AJ658" s="387"/>
      <c r="AK658" s="387"/>
      <c r="AL658" s="392"/>
    </row>
    <row r="659" spans="2:38" x14ac:dyDescent="0.3">
      <c r="B659" s="54">
        <v>647</v>
      </c>
      <c r="C659" s="61">
        <v>14</v>
      </c>
      <c r="D659" s="61" t="s">
        <v>66</v>
      </c>
      <c r="E659" s="61" t="s">
        <v>4045</v>
      </c>
      <c r="F659" s="372" t="s">
        <v>4092</v>
      </c>
      <c r="G659" s="282"/>
      <c r="H659" s="203"/>
      <c r="I659" s="203"/>
      <c r="J659" s="203"/>
      <c r="K659" s="203"/>
      <c r="L659" s="283"/>
      <c r="M659" s="292"/>
      <c r="N659" s="227"/>
      <c r="O659" s="297"/>
      <c r="P659" s="297"/>
      <c r="Q659" s="307"/>
      <c r="R659" s="227"/>
      <c r="S659" s="283"/>
      <c r="T659" s="281"/>
      <c r="U659" s="227"/>
      <c r="V659" s="283"/>
      <c r="W659" s="281"/>
      <c r="X659" s="227"/>
      <c r="Y659" s="283"/>
      <c r="Z659" s="281"/>
      <c r="AA659" s="316"/>
      <c r="AB659" s="227"/>
      <c r="AC659" s="227"/>
      <c r="AD659" s="227"/>
      <c r="AE659" s="227"/>
      <c r="AF659" s="387"/>
      <c r="AG659" s="387"/>
      <c r="AH659" s="392"/>
      <c r="AI659" s="387"/>
      <c r="AJ659" s="387"/>
      <c r="AK659" s="387"/>
      <c r="AL659" s="392"/>
    </row>
    <row r="660" spans="2:38" ht="13.5" thickBot="1" x14ac:dyDescent="0.35">
      <c r="B660" s="54">
        <v>648</v>
      </c>
      <c r="C660" s="75">
        <v>15</v>
      </c>
      <c r="D660" s="76" t="s">
        <v>66</v>
      </c>
      <c r="E660" s="76" t="s">
        <v>4045</v>
      </c>
      <c r="F660" s="374" t="s">
        <v>4092</v>
      </c>
      <c r="G660" s="284"/>
      <c r="H660" s="205"/>
      <c r="I660" s="205"/>
      <c r="J660" s="205"/>
      <c r="K660" s="205"/>
      <c r="L660" s="285"/>
      <c r="M660" s="293"/>
      <c r="N660" s="234"/>
      <c r="O660" s="19"/>
      <c r="P660" s="19"/>
      <c r="Q660" s="308"/>
      <c r="R660" s="234"/>
      <c r="S660" s="285"/>
      <c r="T660" s="285"/>
      <c r="U660" s="234"/>
      <c r="V660" s="285"/>
      <c r="W660" s="285"/>
      <c r="X660" s="234"/>
      <c r="Y660" s="285"/>
      <c r="Z660" s="285"/>
      <c r="AA660" s="317"/>
      <c r="AB660" s="234"/>
      <c r="AC660" s="234"/>
      <c r="AD660" s="234"/>
      <c r="AE660" s="234"/>
      <c r="AF660" s="393"/>
      <c r="AG660" s="393"/>
      <c r="AH660" s="394"/>
      <c r="AI660" s="393"/>
      <c r="AJ660" s="393"/>
      <c r="AK660" s="393"/>
      <c r="AL660" s="394"/>
    </row>
    <row r="661" spans="2:38" x14ac:dyDescent="0.3">
      <c r="B661" s="54">
        <v>649</v>
      </c>
      <c r="C661" s="72">
        <v>1</v>
      </c>
      <c r="D661" s="56" t="s">
        <v>66</v>
      </c>
      <c r="E661" s="61" t="s">
        <v>4046</v>
      </c>
      <c r="F661" s="372" t="s">
        <v>4092</v>
      </c>
      <c r="G661" s="282"/>
      <c r="H661" s="200"/>
      <c r="I661" s="200"/>
      <c r="J661" s="203"/>
      <c r="K661" s="203"/>
      <c r="L661" s="283"/>
      <c r="M661" s="292"/>
      <c r="N661" s="227"/>
      <c r="O661" s="297"/>
      <c r="P661" s="297"/>
      <c r="Q661" s="307"/>
      <c r="R661" s="227"/>
      <c r="S661" s="283"/>
      <c r="T661" s="281"/>
      <c r="U661" s="227"/>
      <c r="V661" s="283"/>
      <c r="W661" s="281"/>
      <c r="X661" s="227"/>
      <c r="Y661" s="283"/>
      <c r="Z661" s="281"/>
      <c r="AA661" s="316"/>
      <c r="AB661" s="227"/>
      <c r="AC661" s="227"/>
      <c r="AD661" s="227"/>
      <c r="AE661" s="227"/>
      <c r="AF661" s="387"/>
      <c r="AG661" s="387"/>
      <c r="AH661" s="392"/>
      <c r="AI661" s="390"/>
      <c r="AJ661" s="387"/>
      <c r="AK661" s="387"/>
      <c r="AL661" s="392"/>
    </row>
    <row r="662" spans="2:38" x14ac:dyDescent="0.3">
      <c r="B662" s="54">
        <v>650</v>
      </c>
      <c r="C662" s="61">
        <v>2</v>
      </c>
      <c r="D662" s="61" t="s">
        <v>66</v>
      </c>
      <c r="E662" s="61" t="s">
        <v>4046</v>
      </c>
      <c r="F662" s="372" t="s">
        <v>4092</v>
      </c>
      <c r="G662" s="282"/>
      <c r="H662" s="203"/>
      <c r="I662" s="203"/>
      <c r="J662" s="203"/>
      <c r="K662" s="203"/>
      <c r="L662" s="283"/>
      <c r="M662" s="292"/>
      <c r="N662" s="227"/>
      <c r="O662" s="297"/>
      <c r="P662" s="297"/>
      <c r="Q662" s="307"/>
      <c r="R662" s="227"/>
      <c r="S662" s="283"/>
      <c r="T662" s="281"/>
      <c r="U662" s="227"/>
      <c r="V662" s="283"/>
      <c r="W662" s="281"/>
      <c r="X662" s="227"/>
      <c r="Y662" s="283"/>
      <c r="Z662" s="281"/>
      <c r="AA662" s="316"/>
      <c r="AB662" s="227"/>
      <c r="AC662" s="227"/>
      <c r="AD662" s="227"/>
      <c r="AE662" s="227"/>
      <c r="AF662" s="387"/>
      <c r="AG662" s="387"/>
      <c r="AH662" s="392"/>
      <c r="AI662" s="387"/>
      <c r="AJ662" s="387"/>
      <c r="AK662" s="387"/>
      <c r="AL662" s="392"/>
    </row>
    <row r="663" spans="2:38" x14ac:dyDescent="0.3">
      <c r="B663" s="54">
        <v>651</v>
      </c>
      <c r="C663" s="61">
        <v>3</v>
      </c>
      <c r="D663" s="61" t="s">
        <v>66</v>
      </c>
      <c r="E663" s="61" t="s">
        <v>4046</v>
      </c>
      <c r="F663" s="372" t="s">
        <v>4092</v>
      </c>
      <c r="G663" s="282"/>
      <c r="H663" s="203"/>
      <c r="I663" s="203"/>
      <c r="J663" s="203"/>
      <c r="K663" s="203"/>
      <c r="L663" s="283"/>
      <c r="M663" s="292"/>
      <c r="N663" s="227"/>
      <c r="O663" s="297"/>
      <c r="P663" s="297"/>
      <c r="Q663" s="307"/>
      <c r="R663" s="227"/>
      <c r="S663" s="283"/>
      <c r="T663" s="281"/>
      <c r="U663" s="227"/>
      <c r="V663" s="283"/>
      <c r="W663" s="281"/>
      <c r="X663" s="227"/>
      <c r="Y663" s="283"/>
      <c r="Z663" s="281"/>
      <c r="AA663" s="316"/>
      <c r="AB663" s="227"/>
      <c r="AC663" s="227"/>
      <c r="AD663" s="227"/>
      <c r="AE663" s="227"/>
      <c r="AF663" s="387"/>
      <c r="AG663" s="387"/>
      <c r="AH663" s="392"/>
      <c r="AI663" s="387"/>
      <c r="AJ663" s="387"/>
      <c r="AK663" s="387"/>
      <c r="AL663" s="392"/>
    </row>
    <row r="664" spans="2:38" x14ac:dyDescent="0.3">
      <c r="B664" s="54">
        <v>652</v>
      </c>
      <c r="C664" s="61">
        <v>4</v>
      </c>
      <c r="D664" s="61" t="s">
        <v>66</v>
      </c>
      <c r="E664" s="61" t="s">
        <v>4046</v>
      </c>
      <c r="F664" s="372" t="s">
        <v>4092</v>
      </c>
      <c r="G664" s="282"/>
      <c r="H664" s="203"/>
      <c r="I664" s="203"/>
      <c r="J664" s="203"/>
      <c r="K664" s="203"/>
      <c r="L664" s="283"/>
      <c r="M664" s="292"/>
      <c r="N664" s="227"/>
      <c r="O664" s="297"/>
      <c r="P664" s="297"/>
      <c r="Q664" s="307"/>
      <c r="R664" s="227"/>
      <c r="S664" s="283"/>
      <c r="T664" s="281"/>
      <c r="U664" s="227"/>
      <c r="V664" s="283"/>
      <c r="W664" s="281"/>
      <c r="X664" s="227"/>
      <c r="Y664" s="283"/>
      <c r="Z664" s="281"/>
      <c r="AA664" s="316"/>
      <c r="AB664" s="227"/>
      <c r="AC664" s="227"/>
      <c r="AD664" s="227"/>
      <c r="AE664" s="227"/>
      <c r="AF664" s="387"/>
      <c r="AG664" s="387"/>
      <c r="AH664" s="392"/>
      <c r="AI664" s="387"/>
      <c r="AJ664" s="387"/>
      <c r="AK664" s="387"/>
      <c r="AL664" s="392"/>
    </row>
    <row r="665" spans="2:38" x14ac:dyDescent="0.3">
      <c r="B665" s="54">
        <v>653</v>
      </c>
      <c r="C665" s="61">
        <v>5</v>
      </c>
      <c r="D665" s="61" t="s">
        <v>66</v>
      </c>
      <c r="E665" s="61" t="s">
        <v>4046</v>
      </c>
      <c r="F665" s="372" t="s">
        <v>4092</v>
      </c>
      <c r="G665" s="282"/>
      <c r="H665" s="203"/>
      <c r="I665" s="203"/>
      <c r="J665" s="203"/>
      <c r="K665" s="203"/>
      <c r="L665" s="283"/>
      <c r="M665" s="292"/>
      <c r="N665" s="227"/>
      <c r="O665" s="297"/>
      <c r="P665" s="297"/>
      <c r="Q665" s="307"/>
      <c r="R665" s="227"/>
      <c r="S665" s="283"/>
      <c r="T665" s="281"/>
      <c r="U665" s="227"/>
      <c r="V665" s="283"/>
      <c r="W665" s="281"/>
      <c r="X665" s="227"/>
      <c r="Y665" s="283"/>
      <c r="Z665" s="281"/>
      <c r="AA665" s="316"/>
      <c r="AB665" s="227"/>
      <c r="AC665" s="227"/>
      <c r="AD665" s="227"/>
      <c r="AE665" s="227"/>
      <c r="AF665" s="387"/>
      <c r="AG665" s="387"/>
      <c r="AH665" s="392"/>
      <c r="AI665" s="387"/>
      <c r="AJ665" s="387"/>
      <c r="AK665" s="387"/>
      <c r="AL665" s="392"/>
    </row>
    <row r="666" spans="2:38" x14ac:dyDescent="0.3">
      <c r="B666" s="54">
        <v>654</v>
      </c>
      <c r="C666" s="61">
        <v>6</v>
      </c>
      <c r="D666" s="61" t="s">
        <v>66</v>
      </c>
      <c r="E666" s="61" t="s">
        <v>4046</v>
      </c>
      <c r="F666" s="372" t="s">
        <v>4092</v>
      </c>
      <c r="G666" s="282"/>
      <c r="H666" s="203"/>
      <c r="I666" s="203"/>
      <c r="J666" s="203"/>
      <c r="K666" s="203"/>
      <c r="L666" s="283"/>
      <c r="M666" s="292"/>
      <c r="N666" s="227"/>
      <c r="O666" s="297"/>
      <c r="P666" s="297"/>
      <c r="Q666" s="307"/>
      <c r="R666" s="227"/>
      <c r="S666" s="283"/>
      <c r="T666" s="281"/>
      <c r="U666" s="227"/>
      <c r="V666" s="283"/>
      <c r="W666" s="281"/>
      <c r="X666" s="227"/>
      <c r="Y666" s="283"/>
      <c r="Z666" s="281"/>
      <c r="AA666" s="316"/>
      <c r="AB666" s="227"/>
      <c r="AC666" s="227"/>
      <c r="AD666" s="227"/>
      <c r="AE666" s="227"/>
      <c r="AF666" s="387"/>
      <c r="AG666" s="387"/>
      <c r="AH666" s="392"/>
      <c r="AI666" s="387"/>
      <c r="AJ666" s="387"/>
      <c r="AK666" s="387"/>
      <c r="AL666" s="392"/>
    </row>
    <row r="667" spans="2:38" x14ac:dyDescent="0.3">
      <c r="B667" s="54">
        <v>655</v>
      </c>
      <c r="C667" s="61">
        <v>7</v>
      </c>
      <c r="D667" s="61" t="s">
        <v>66</v>
      </c>
      <c r="E667" s="61" t="s">
        <v>4046</v>
      </c>
      <c r="F667" s="372" t="s">
        <v>4092</v>
      </c>
      <c r="G667" s="282"/>
      <c r="H667" s="203"/>
      <c r="I667" s="203"/>
      <c r="J667" s="203"/>
      <c r="K667" s="203"/>
      <c r="L667" s="283"/>
      <c r="M667" s="292"/>
      <c r="N667" s="227"/>
      <c r="O667" s="297"/>
      <c r="P667" s="297"/>
      <c r="Q667" s="307"/>
      <c r="R667" s="227"/>
      <c r="S667" s="283"/>
      <c r="T667" s="281"/>
      <c r="U667" s="227"/>
      <c r="V667" s="283"/>
      <c r="W667" s="281"/>
      <c r="X667" s="227"/>
      <c r="Y667" s="283"/>
      <c r="Z667" s="281"/>
      <c r="AA667" s="316"/>
      <c r="AB667" s="227"/>
      <c r="AC667" s="227"/>
      <c r="AD667" s="227"/>
      <c r="AE667" s="227"/>
      <c r="AF667" s="387"/>
      <c r="AG667" s="387"/>
      <c r="AH667" s="392"/>
      <c r="AI667" s="387"/>
      <c r="AJ667" s="387"/>
      <c r="AK667" s="387"/>
      <c r="AL667" s="392"/>
    </row>
    <row r="668" spans="2:38" x14ac:dyDescent="0.3">
      <c r="B668" s="54">
        <v>656</v>
      </c>
      <c r="C668" s="61">
        <v>8</v>
      </c>
      <c r="D668" s="61" t="s">
        <v>66</v>
      </c>
      <c r="E668" s="61" t="s">
        <v>4046</v>
      </c>
      <c r="F668" s="372" t="s">
        <v>4092</v>
      </c>
      <c r="G668" s="282"/>
      <c r="H668" s="203"/>
      <c r="I668" s="203"/>
      <c r="J668" s="203"/>
      <c r="K668" s="203"/>
      <c r="L668" s="283"/>
      <c r="M668" s="292"/>
      <c r="N668" s="227"/>
      <c r="O668" s="297"/>
      <c r="P668" s="297"/>
      <c r="Q668" s="307"/>
      <c r="R668" s="227"/>
      <c r="S668" s="283"/>
      <c r="T668" s="281"/>
      <c r="U668" s="227"/>
      <c r="V668" s="283"/>
      <c r="W668" s="281"/>
      <c r="X668" s="227"/>
      <c r="Y668" s="283"/>
      <c r="Z668" s="281"/>
      <c r="AA668" s="316"/>
      <c r="AB668" s="227"/>
      <c r="AC668" s="227"/>
      <c r="AD668" s="227"/>
      <c r="AE668" s="227"/>
      <c r="AF668" s="387"/>
      <c r="AG668" s="387"/>
      <c r="AH668" s="392"/>
      <c r="AI668" s="387"/>
      <c r="AJ668" s="387"/>
      <c r="AK668" s="387"/>
      <c r="AL668" s="392"/>
    </row>
    <row r="669" spans="2:38" x14ac:dyDescent="0.3">
      <c r="B669" s="54">
        <v>657</v>
      </c>
      <c r="C669" s="61">
        <v>9</v>
      </c>
      <c r="D669" s="61" t="s">
        <v>66</v>
      </c>
      <c r="E669" s="61" t="s">
        <v>4046</v>
      </c>
      <c r="F669" s="372" t="s">
        <v>4092</v>
      </c>
      <c r="G669" s="282"/>
      <c r="H669" s="203"/>
      <c r="I669" s="203"/>
      <c r="J669" s="203"/>
      <c r="K669" s="203"/>
      <c r="L669" s="283"/>
      <c r="M669" s="292"/>
      <c r="N669" s="227"/>
      <c r="O669" s="297"/>
      <c r="P669" s="297"/>
      <c r="Q669" s="307"/>
      <c r="R669" s="227"/>
      <c r="S669" s="283"/>
      <c r="T669" s="281"/>
      <c r="U669" s="227"/>
      <c r="V669" s="283"/>
      <c r="W669" s="281"/>
      <c r="X669" s="227"/>
      <c r="Y669" s="283"/>
      <c r="Z669" s="281"/>
      <c r="AA669" s="316"/>
      <c r="AB669" s="227"/>
      <c r="AC669" s="227"/>
      <c r="AD669" s="227"/>
      <c r="AE669" s="227"/>
      <c r="AF669" s="387"/>
      <c r="AG669" s="387"/>
      <c r="AH669" s="392"/>
      <c r="AI669" s="387"/>
      <c r="AJ669" s="387"/>
      <c r="AK669" s="387"/>
      <c r="AL669" s="392"/>
    </row>
    <row r="670" spans="2:38" x14ac:dyDescent="0.3">
      <c r="B670" s="54">
        <v>658</v>
      </c>
      <c r="C670" s="61">
        <v>10</v>
      </c>
      <c r="D670" s="61" t="s">
        <v>66</v>
      </c>
      <c r="E670" s="61" t="s">
        <v>4046</v>
      </c>
      <c r="F670" s="372" t="s">
        <v>4092</v>
      </c>
      <c r="G670" s="282"/>
      <c r="H670" s="203"/>
      <c r="I670" s="203"/>
      <c r="J670" s="203"/>
      <c r="K670" s="203"/>
      <c r="L670" s="283"/>
      <c r="M670" s="292"/>
      <c r="N670" s="227"/>
      <c r="O670" s="297"/>
      <c r="P670" s="297"/>
      <c r="Q670" s="307"/>
      <c r="R670" s="227"/>
      <c r="S670" s="283"/>
      <c r="T670" s="281"/>
      <c r="U670" s="227"/>
      <c r="V670" s="283"/>
      <c r="W670" s="281"/>
      <c r="X670" s="227"/>
      <c r="Y670" s="283"/>
      <c r="Z670" s="281"/>
      <c r="AA670" s="316"/>
      <c r="AB670" s="227"/>
      <c r="AC670" s="227"/>
      <c r="AD670" s="227"/>
      <c r="AE670" s="227"/>
      <c r="AF670" s="387"/>
      <c r="AG670" s="387"/>
      <c r="AH670" s="392"/>
      <c r="AI670" s="387"/>
      <c r="AJ670" s="387"/>
      <c r="AK670" s="387"/>
      <c r="AL670" s="392"/>
    </row>
    <row r="671" spans="2:38" x14ac:dyDescent="0.3">
      <c r="B671" s="54">
        <v>659</v>
      </c>
      <c r="C671" s="61">
        <v>11</v>
      </c>
      <c r="D671" s="61" t="s">
        <v>66</v>
      </c>
      <c r="E671" s="61" t="s">
        <v>4046</v>
      </c>
      <c r="F671" s="372" t="s">
        <v>4092</v>
      </c>
      <c r="G671" s="282"/>
      <c r="H671" s="203"/>
      <c r="I671" s="203"/>
      <c r="J671" s="203"/>
      <c r="K671" s="203"/>
      <c r="L671" s="283"/>
      <c r="M671" s="292"/>
      <c r="N671" s="227"/>
      <c r="O671" s="297"/>
      <c r="P671" s="297"/>
      <c r="Q671" s="307"/>
      <c r="R671" s="227"/>
      <c r="S671" s="283"/>
      <c r="T671" s="281"/>
      <c r="U671" s="227"/>
      <c r="V671" s="283"/>
      <c r="W671" s="281"/>
      <c r="X671" s="227"/>
      <c r="Y671" s="283"/>
      <c r="Z671" s="281"/>
      <c r="AA671" s="316"/>
      <c r="AB671" s="227"/>
      <c r="AC671" s="227"/>
      <c r="AD671" s="227"/>
      <c r="AE671" s="227"/>
      <c r="AF671" s="387"/>
      <c r="AG671" s="387"/>
      <c r="AH671" s="392"/>
      <c r="AI671" s="387"/>
      <c r="AJ671" s="387"/>
      <c r="AK671" s="387"/>
      <c r="AL671" s="392"/>
    </row>
    <row r="672" spans="2:38" x14ac:dyDescent="0.3">
      <c r="B672" s="54">
        <v>660</v>
      </c>
      <c r="C672" s="61">
        <v>12</v>
      </c>
      <c r="D672" s="61" t="s">
        <v>66</v>
      </c>
      <c r="E672" s="61" t="s">
        <v>4046</v>
      </c>
      <c r="F672" s="372" t="s">
        <v>4092</v>
      </c>
      <c r="G672" s="282"/>
      <c r="H672" s="203"/>
      <c r="I672" s="203"/>
      <c r="J672" s="203"/>
      <c r="K672" s="203"/>
      <c r="L672" s="283"/>
      <c r="M672" s="292"/>
      <c r="N672" s="227"/>
      <c r="O672" s="297"/>
      <c r="P672" s="297"/>
      <c r="Q672" s="307"/>
      <c r="R672" s="227"/>
      <c r="S672" s="283"/>
      <c r="T672" s="281"/>
      <c r="U672" s="227"/>
      <c r="V672" s="283"/>
      <c r="W672" s="281"/>
      <c r="X672" s="227"/>
      <c r="Y672" s="283"/>
      <c r="Z672" s="281"/>
      <c r="AA672" s="316"/>
      <c r="AB672" s="227"/>
      <c r="AC672" s="227"/>
      <c r="AD672" s="227"/>
      <c r="AE672" s="227"/>
      <c r="AF672" s="387"/>
      <c r="AG672" s="387"/>
      <c r="AH672" s="392"/>
      <c r="AI672" s="387"/>
      <c r="AJ672" s="387"/>
      <c r="AK672" s="387"/>
      <c r="AL672" s="392"/>
    </row>
    <row r="673" spans="2:38" x14ac:dyDescent="0.3">
      <c r="B673" s="54">
        <v>661</v>
      </c>
      <c r="C673" s="61">
        <v>13</v>
      </c>
      <c r="D673" s="61" t="s">
        <v>66</v>
      </c>
      <c r="E673" s="61" t="s">
        <v>4046</v>
      </c>
      <c r="F673" s="372" t="s">
        <v>4092</v>
      </c>
      <c r="G673" s="282"/>
      <c r="H673" s="203"/>
      <c r="I673" s="203"/>
      <c r="J673" s="203"/>
      <c r="K673" s="203"/>
      <c r="L673" s="283"/>
      <c r="M673" s="292"/>
      <c r="N673" s="227"/>
      <c r="O673" s="297"/>
      <c r="P673" s="297"/>
      <c r="Q673" s="307"/>
      <c r="R673" s="227"/>
      <c r="S673" s="283"/>
      <c r="T673" s="281"/>
      <c r="U673" s="227"/>
      <c r="V673" s="283"/>
      <c r="W673" s="281"/>
      <c r="X673" s="227"/>
      <c r="Y673" s="283"/>
      <c r="Z673" s="281"/>
      <c r="AA673" s="316"/>
      <c r="AB673" s="227"/>
      <c r="AC673" s="227"/>
      <c r="AD673" s="227"/>
      <c r="AE673" s="227"/>
      <c r="AF673" s="387"/>
      <c r="AG673" s="387"/>
      <c r="AH673" s="392"/>
      <c r="AI673" s="387"/>
      <c r="AJ673" s="387"/>
      <c r="AK673" s="387"/>
      <c r="AL673" s="392"/>
    </row>
    <row r="674" spans="2:38" x14ac:dyDescent="0.3">
      <c r="B674" s="54">
        <v>662</v>
      </c>
      <c r="C674" s="61">
        <v>14</v>
      </c>
      <c r="D674" s="61" t="s">
        <v>66</v>
      </c>
      <c r="E674" s="61" t="s">
        <v>4046</v>
      </c>
      <c r="F674" s="372" t="s">
        <v>4092</v>
      </c>
      <c r="G674" s="282"/>
      <c r="H674" s="203"/>
      <c r="I674" s="203"/>
      <c r="J674" s="203"/>
      <c r="K674" s="203"/>
      <c r="L674" s="283"/>
      <c r="M674" s="292"/>
      <c r="N674" s="227"/>
      <c r="O674" s="297"/>
      <c r="P674" s="297"/>
      <c r="Q674" s="307"/>
      <c r="R674" s="227"/>
      <c r="S674" s="283"/>
      <c r="T674" s="281"/>
      <c r="U674" s="227"/>
      <c r="V674" s="283"/>
      <c r="W674" s="281"/>
      <c r="X674" s="227"/>
      <c r="Y674" s="283"/>
      <c r="Z674" s="281"/>
      <c r="AA674" s="316"/>
      <c r="AB674" s="227"/>
      <c r="AC674" s="227"/>
      <c r="AD674" s="227"/>
      <c r="AE674" s="227"/>
      <c r="AF674" s="387"/>
      <c r="AG674" s="387"/>
      <c r="AH674" s="392"/>
      <c r="AI674" s="387"/>
      <c r="AJ674" s="387"/>
      <c r="AK674" s="387"/>
      <c r="AL674" s="392"/>
    </row>
    <row r="675" spans="2:38" ht="13.5" thickBot="1" x14ac:dyDescent="0.35">
      <c r="B675" s="54">
        <v>663</v>
      </c>
      <c r="C675" s="75">
        <v>15</v>
      </c>
      <c r="D675" s="76" t="s">
        <v>66</v>
      </c>
      <c r="E675" s="76" t="s">
        <v>4046</v>
      </c>
      <c r="F675" s="374" t="s">
        <v>4092</v>
      </c>
      <c r="G675" s="284"/>
      <c r="H675" s="205"/>
      <c r="I675" s="205"/>
      <c r="J675" s="205"/>
      <c r="K675" s="205"/>
      <c r="L675" s="285"/>
      <c r="M675" s="293"/>
      <c r="N675" s="234"/>
      <c r="O675" s="19"/>
      <c r="P675" s="19"/>
      <c r="Q675" s="308"/>
      <c r="R675" s="234"/>
      <c r="S675" s="285"/>
      <c r="T675" s="285"/>
      <c r="U675" s="234"/>
      <c r="V675" s="285"/>
      <c r="W675" s="285"/>
      <c r="X675" s="234"/>
      <c r="Y675" s="285"/>
      <c r="Z675" s="285"/>
      <c r="AA675" s="317"/>
      <c r="AB675" s="234"/>
      <c r="AC675" s="234"/>
      <c r="AD675" s="234"/>
      <c r="AE675" s="234"/>
      <c r="AF675" s="393"/>
      <c r="AG675" s="393"/>
      <c r="AH675" s="394"/>
      <c r="AI675" s="393"/>
      <c r="AJ675" s="393"/>
      <c r="AK675" s="393"/>
      <c r="AL675" s="394"/>
    </row>
    <row r="676" spans="2:38" x14ac:dyDescent="0.3">
      <c r="B676" s="54">
        <v>664</v>
      </c>
      <c r="C676" s="72">
        <v>1</v>
      </c>
      <c r="D676" s="56" t="s">
        <v>66</v>
      </c>
      <c r="E676" s="61" t="s">
        <v>4047</v>
      </c>
      <c r="F676" s="372" t="s">
        <v>4092</v>
      </c>
      <c r="G676" s="282"/>
      <c r="H676" s="200"/>
      <c r="I676" s="200"/>
      <c r="J676" s="203"/>
      <c r="K676" s="203"/>
      <c r="L676" s="283"/>
      <c r="M676" s="292"/>
      <c r="N676" s="227"/>
      <c r="O676" s="297"/>
      <c r="P676" s="297"/>
      <c r="Q676" s="307"/>
      <c r="R676" s="227"/>
      <c r="S676" s="283"/>
      <c r="T676" s="281"/>
      <c r="U676" s="227"/>
      <c r="V676" s="283"/>
      <c r="W676" s="281"/>
      <c r="X676" s="227"/>
      <c r="Y676" s="283"/>
      <c r="Z676" s="281"/>
      <c r="AA676" s="316"/>
      <c r="AB676" s="227"/>
      <c r="AC676" s="227"/>
      <c r="AD676" s="227"/>
      <c r="AE676" s="227"/>
      <c r="AF676" s="387"/>
      <c r="AG676" s="387"/>
      <c r="AH676" s="392"/>
      <c r="AI676" s="390"/>
      <c r="AJ676" s="387"/>
      <c r="AK676" s="387"/>
      <c r="AL676" s="392"/>
    </row>
    <row r="677" spans="2:38" x14ac:dyDescent="0.3">
      <c r="B677" s="54">
        <v>665</v>
      </c>
      <c r="C677" s="61">
        <v>2</v>
      </c>
      <c r="D677" s="61" t="s">
        <v>66</v>
      </c>
      <c r="E677" s="61" t="s">
        <v>4047</v>
      </c>
      <c r="F677" s="372" t="s">
        <v>4092</v>
      </c>
      <c r="G677" s="282"/>
      <c r="H677" s="203"/>
      <c r="I677" s="203"/>
      <c r="J677" s="203"/>
      <c r="K677" s="203"/>
      <c r="L677" s="283"/>
      <c r="M677" s="292"/>
      <c r="N677" s="227"/>
      <c r="O677" s="297"/>
      <c r="P677" s="297"/>
      <c r="Q677" s="307"/>
      <c r="R677" s="227"/>
      <c r="S677" s="283"/>
      <c r="T677" s="281"/>
      <c r="U677" s="227"/>
      <c r="V677" s="283"/>
      <c r="W677" s="281"/>
      <c r="X677" s="227"/>
      <c r="Y677" s="283"/>
      <c r="Z677" s="281"/>
      <c r="AA677" s="316"/>
      <c r="AB677" s="227"/>
      <c r="AC677" s="227"/>
      <c r="AD677" s="227"/>
      <c r="AE677" s="227"/>
      <c r="AF677" s="387"/>
      <c r="AG677" s="387"/>
      <c r="AH677" s="392"/>
      <c r="AI677" s="387"/>
      <c r="AJ677" s="387"/>
      <c r="AK677" s="387"/>
      <c r="AL677" s="392"/>
    </row>
    <row r="678" spans="2:38" x14ac:dyDescent="0.3">
      <c r="B678" s="54">
        <v>666</v>
      </c>
      <c r="C678" s="61">
        <v>3</v>
      </c>
      <c r="D678" s="61" t="s">
        <v>66</v>
      </c>
      <c r="E678" s="61" t="s">
        <v>4047</v>
      </c>
      <c r="F678" s="372" t="s">
        <v>4092</v>
      </c>
      <c r="G678" s="282"/>
      <c r="H678" s="203"/>
      <c r="I678" s="203"/>
      <c r="J678" s="203"/>
      <c r="K678" s="203"/>
      <c r="L678" s="283"/>
      <c r="M678" s="292"/>
      <c r="N678" s="227"/>
      <c r="O678" s="297"/>
      <c r="P678" s="297"/>
      <c r="Q678" s="307"/>
      <c r="R678" s="227"/>
      <c r="S678" s="283"/>
      <c r="T678" s="281"/>
      <c r="U678" s="227"/>
      <c r="V678" s="283"/>
      <c r="W678" s="281"/>
      <c r="X678" s="227"/>
      <c r="Y678" s="283"/>
      <c r="Z678" s="281"/>
      <c r="AA678" s="316"/>
      <c r="AB678" s="227"/>
      <c r="AC678" s="227"/>
      <c r="AD678" s="227"/>
      <c r="AE678" s="227"/>
      <c r="AF678" s="387"/>
      <c r="AG678" s="387"/>
      <c r="AH678" s="392"/>
      <c r="AI678" s="387"/>
      <c r="AJ678" s="387"/>
      <c r="AK678" s="387"/>
      <c r="AL678" s="392"/>
    </row>
    <row r="679" spans="2:38" x14ac:dyDescent="0.3">
      <c r="B679" s="54">
        <v>667</v>
      </c>
      <c r="C679" s="61">
        <v>4</v>
      </c>
      <c r="D679" s="61" t="s">
        <v>66</v>
      </c>
      <c r="E679" s="61" t="s">
        <v>4047</v>
      </c>
      <c r="F679" s="372" t="s">
        <v>4092</v>
      </c>
      <c r="G679" s="282"/>
      <c r="H679" s="203"/>
      <c r="I679" s="203"/>
      <c r="J679" s="203"/>
      <c r="K679" s="203"/>
      <c r="L679" s="283"/>
      <c r="M679" s="292"/>
      <c r="N679" s="227"/>
      <c r="O679" s="297"/>
      <c r="P679" s="297"/>
      <c r="Q679" s="307"/>
      <c r="R679" s="227"/>
      <c r="S679" s="283"/>
      <c r="T679" s="281"/>
      <c r="U679" s="227"/>
      <c r="V679" s="283"/>
      <c r="W679" s="281"/>
      <c r="X679" s="227"/>
      <c r="Y679" s="283"/>
      <c r="Z679" s="281"/>
      <c r="AA679" s="316"/>
      <c r="AB679" s="227"/>
      <c r="AC679" s="227"/>
      <c r="AD679" s="227"/>
      <c r="AE679" s="227"/>
      <c r="AF679" s="387"/>
      <c r="AG679" s="387"/>
      <c r="AH679" s="392"/>
      <c r="AI679" s="387"/>
      <c r="AJ679" s="387"/>
      <c r="AK679" s="387"/>
      <c r="AL679" s="392"/>
    </row>
    <row r="680" spans="2:38" x14ac:dyDescent="0.3">
      <c r="B680" s="54">
        <v>668</v>
      </c>
      <c r="C680" s="61">
        <v>5</v>
      </c>
      <c r="D680" s="61" t="s">
        <v>66</v>
      </c>
      <c r="E680" s="61" t="s">
        <v>4047</v>
      </c>
      <c r="F680" s="372" t="s">
        <v>4092</v>
      </c>
      <c r="G680" s="282"/>
      <c r="H680" s="203"/>
      <c r="I680" s="203"/>
      <c r="J680" s="203"/>
      <c r="K680" s="203"/>
      <c r="L680" s="283"/>
      <c r="M680" s="292"/>
      <c r="N680" s="227"/>
      <c r="O680" s="297"/>
      <c r="P680" s="297"/>
      <c r="Q680" s="307"/>
      <c r="R680" s="227"/>
      <c r="S680" s="283"/>
      <c r="T680" s="281"/>
      <c r="U680" s="227"/>
      <c r="V680" s="283"/>
      <c r="W680" s="281"/>
      <c r="X680" s="227"/>
      <c r="Y680" s="283"/>
      <c r="Z680" s="281"/>
      <c r="AA680" s="316"/>
      <c r="AB680" s="227"/>
      <c r="AC680" s="227"/>
      <c r="AD680" s="227"/>
      <c r="AE680" s="227"/>
      <c r="AF680" s="387"/>
      <c r="AG680" s="387"/>
      <c r="AH680" s="392"/>
      <c r="AI680" s="387"/>
      <c r="AJ680" s="387"/>
      <c r="AK680" s="387"/>
      <c r="AL680" s="392"/>
    </row>
    <row r="681" spans="2:38" x14ac:dyDescent="0.3">
      <c r="B681" s="54">
        <v>669</v>
      </c>
      <c r="C681" s="61">
        <v>6</v>
      </c>
      <c r="D681" s="61" t="s">
        <v>66</v>
      </c>
      <c r="E681" s="61" t="s">
        <v>4047</v>
      </c>
      <c r="F681" s="372" t="s">
        <v>4092</v>
      </c>
      <c r="G681" s="282"/>
      <c r="H681" s="203"/>
      <c r="I681" s="203"/>
      <c r="J681" s="203"/>
      <c r="K681" s="203"/>
      <c r="L681" s="283"/>
      <c r="M681" s="292"/>
      <c r="N681" s="227"/>
      <c r="O681" s="297"/>
      <c r="P681" s="297"/>
      <c r="Q681" s="307"/>
      <c r="R681" s="227"/>
      <c r="S681" s="283"/>
      <c r="T681" s="281"/>
      <c r="U681" s="227"/>
      <c r="V681" s="283"/>
      <c r="W681" s="281"/>
      <c r="X681" s="227"/>
      <c r="Y681" s="283"/>
      <c r="Z681" s="281"/>
      <c r="AA681" s="316"/>
      <c r="AB681" s="227"/>
      <c r="AC681" s="227"/>
      <c r="AD681" s="227"/>
      <c r="AE681" s="227"/>
      <c r="AF681" s="387"/>
      <c r="AG681" s="387"/>
      <c r="AH681" s="392"/>
      <c r="AI681" s="387"/>
      <c r="AJ681" s="387"/>
      <c r="AK681" s="387"/>
      <c r="AL681" s="392"/>
    </row>
    <row r="682" spans="2:38" x14ac:dyDescent="0.3">
      <c r="B682" s="54">
        <v>670</v>
      </c>
      <c r="C682" s="61">
        <v>7</v>
      </c>
      <c r="D682" s="61" t="s">
        <v>66</v>
      </c>
      <c r="E682" s="61" t="s">
        <v>4047</v>
      </c>
      <c r="F682" s="372" t="s">
        <v>4092</v>
      </c>
      <c r="G682" s="282"/>
      <c r="H682" s="203"/>
      <c r="I682" s="203"/>
      <c r="J682" s="203"/>
      <c r="K682" s="203"/>
      <c r="L682" s="283"/>
      <c r="M682" s="292"/>
      <c r="N682" s="227"/>
      <c r="O682" s="297"/>
      <c r="P682" s="297"/>
      <c r="Q682" s="307"/>
      <c r="R682" s="227"/>
      <c r="S682" s="283"/>
      <c r="T682" s="281"/>
      <c r="U682" s="227"/>
      <c r="V682" s="283"/>
      <c r="W682" s="281"/>
      <c r="X682" s="227"/>
      <c r="Y682" s="283"/>
      <c r="Z682" s="281"/>
      <c r="AA682" s="316"/>
      <c r="AB682" s="227"/>
      <c r="AC682" s="227"/>
      <c r="AD682" s="227"/>
      <c r="AE682" s="227"/>
      <c r="AF682" s="387"/>
      <c r="AG682" s="387"/>
      <c r="AH682" s="392"/>
      <c r="AI682" s="387"/>
      <c r="AJ682" s="387"/>
      <c r="AK682" s="387"/>
      <c r="AL682" s="392"/>
    </row>
    <row r="683" spans="2:38" x14ac:dyDescent="0.3">
      <c r="B683" s="54">
        <v>671</v>
      </c>
      <c r="C683" s="61">
        <v>8</v>
      </c>
      <c r="D683" s="61" t="s">
        <v>66</v>
      </c>
      <c r="E683" s="61" t="s">
        <v>4047</v>
      </c>
      <c r="F683" s="372" t="s">
        <v>4092</v>
      </c>
      <c r="G683" s="282"/>
      <c r="H683" s="203"/>
      <c r="I683" s="203"/>
      <c r="J683" s="203"/>
      <c r="K683" s="203"/>
      <c r="L683" s="283"/>
      <c r="M683" s="292"/>
      <c r="N683" s="227"/>
      <c r="O683" s="297"/>
      <c r="P683" s="297"/>
      <c r="Q683" s="307"/>
      <c r="R683" s="227"/>
      <c r="S683" s="283"/>
      <c r="T683" s="281"/>
      <c r="U683" s="227"/>
      <c r="V683" s="283"/>
      <c r="W683" s="281"/>
      <c r="X683" s="227"/>
      <c r="Y683" s="283"/>
      <c r="Z683" s="281"/>
      <c r="AA683" s="316"/>
      <c r="AB683" s="227"/>
      <c r="AC683" s="227"/>
      <c r="AD683" s="227"/>
      <c r="AE683" s="227"/>
      <c r="AF683" s="387"/>
      <c r="AG683" s="387"/>
      <c r="AH683" s="392"/>
      <c r="AI683" s="387"/>
      <c r="AJ683" s="387"/>
      <c r="AK683" s="387"/>
      <c r="AL683" s="392"/>
    </row>
    <row r="684" spans="2:38" x14ac:dyDescent="0.3">
      <c r="B684" s="54">
        <v>672</v>
      </c>
      <c r="C684" s="61">
        <v>9</v>
      </c>
      <c r="D684" s="61" t="s">
        <v>66</v>
      </c>
      <c r="E684" s="61" t="s">
        <v>4047</v>
      </c>
      <c r="F684" s="372" t="s">
        <v>4092</v>
      </c>
      <c r="G684" s="282"/>
      <c r="H684" s="203"/>
      <c r="I684" s="203"/>
      <c r="J684" s="203"/>
      <c r="K684" s="203"/>
      <c r="L684" s="283"/>
      <c r="M684" s="292"/>
      <c r="N684" s="227"/>
      <c r="O684" s="297"/>
      <c r="P684" s="297"/>
      <c r="Q684" s="307"/>
      <c r="R684" s="227"/>
      <c r="S684" s="283"/>
      <c r="T684" s="281"/>
      <c r="U684" s="227"/>
      <c r="V684" s="283"/>
      <c r="W684" s="281"/>
      <c r="X684" s="227"/>
      <c r="Y684" s="283"/>
      <c r="Z684" s="281"/>
      <c r="AA684" s="316"/>
      <c r="AB684" s="227"/>
      <c r="AC684" s="227"/>
      <c r="AD684" s="227"/>
      <c r="AE684" s="227"/>
      <c r="AF684" s="387"/>
      <c r="AG684" s="387"/>
      <c r="AH684" s="392"/>
      <c r="AI684" s="387"/>
      <c r="AJ684" s="387"/>
      <c r="AK684" s="387"/>
      <c r="AL684" s="392"/>
    </row>
    <row r="685" spans="2:38" x14ac:dyDescent="0.3">
      <c r="B685" s="54">
        <v>673</v>
      </c>
      <c r="C685" s="61">
        <v>10</v>
      </c>
      <c r="D685" s="61" t="s">
        <v>66</v>
      </c>
      <c r="E685" s="61" t="s">
        <v>4047</v>
      </c>
      <c r="F685" s="372" t="s">
        <v>4092</v>
      </c>
      <c r="G685" s="282"/>
      <c r="H685" s="203"/>
      <c r="I685" s="203"/>
      <c r="J685" s="203"/>
      <c r="K685" s="203"/>
      <c r="L685" s="283"/>
      <c r="M685" s="292"/>
      <c r="N685" s="227"/>
      <c r="O685" s="297"/>
      <c r="P685" s="297"/>
      <c r="Q685" s="307"/>
      <c r="R685" s="227"/>
      <c r="S685" s="283"/>
      <c r="T685" s="281"/>
      <c r="U685" s="227"/>
      <c r="V685" s="283"/>
      <c r="W685" s="281"/>
      <c r="X685" s="227"/>
      <c r="Y685" s="283"/>
      <c r="Z685" s="281"/>
      <c r="AA685" s="316"/>
      <c r="AB685" s="227"/>
      <c r="AC685" s="227"/>
      <c r="AD685" s="227"/>
      <c r="AE685" s="227"/>
      <c r="AF685" s="387"/>
      <c r="AG685" s="387"/>
      <c r="AH685" s="392"/>
      <c r="AI685" s="387"/>
      <c r="AJ685" s="387"/>
      <c r="AK685" s="387"/>
      <c r="AL685" s="392"/>
    </row>
    <row r="686" spans="2:38" x14ac:dyDescent="0.3">
      <c r="B686" s="54">
        <v>674</v>
      </c>
      <c r="C686" s="61">
        <v>11</v>
      </c>
      <c r="D686" s="61" t="s">
        <v>66</v>
      </c>
      <c r="E686" s="61" t="s">
        <v>4047</v>
      </c>
      <c r="F686" s="372" t="s">
        <v>4092</v>
      </c>
      <c r="G686" s="282"/>
      <c r="H686" s="203"/>
      <c r="I686" s="203"/>
      <c r="J686" s="203"/>
      <c r="K686" s="203"/>
      <c r="L686" s="283"/>
      <c r="M686" s="292"/>
      <c r="N686" s="227"/>
      <c r="O686" s="297"/>
      <c r="P686" s="297"/>
      <c r="Q686" s="307"/>
      <c r="R686" s="227"/>
      <c r="S686" s="283"/>
      <c r="T686" s="281"/>
      <c r="U686" s="227"/>
      <c r="V686" s="283"/>
      <c r="W686" s="281"/>
      <c r="X686" s="227"/>
      <c r="Y686" s="283"/>
      <c r="Z686" s="281"/>
      <c r="AA686" s="316"/>
      <c r="AB686" s="227"/>
      <c r="AC686" s="227"/>
      <c r="AD686" s="227"/>
      <c r="AE686" s="227"/>
      <c r="AF686" s="387"/>
      <c r="AG686" s="387"/>
      <c r="AH686" s="392"/>
      <c r="AI686" s="387"/>
      <c r="AJ686" s="387"/>
      <c r="AK686" s="387"/>
      <c r="AL686" s="392"/>
    </row>
    <row r="687" spans="2:38" x14ac:dyDescent="0.3">
      <c r="B687" s="54">
        <v>675</v>
      </c>
      <c r="C687" s="61">
        <v>12</v>
      </c>
      <c r="D687" s="61" t="s">
        <v>66</v>
      </c>
      <c r="E687" s="61" t="s">
        <v>4047</v>
      </c>
      <c r="F687" s="372" t="s">
        <v>4092</v>
      </c>
      <c r="G687" s="282"/>
      <c r="H687" s="203"/>
      <c r="I687" s="203"/>
      <c r="J687" s="203"/>
      <c r="K687" s="203"/>
      <c r="L687" s="283"/>
      <c r="M687" s="292"/>
      <c r="N687" s="227"/>
      <c r="O687" s="297"/>
      <c r="P687" s="297"/>
      <c r="Q687" s="307"/>
      <c r="R687" s="227"/>
      <c r="S687" s="283"/>
      <c r="T687" s="281"/>
      <c r="U687" s="227"/>
      <c r="V687" s="283"/>
      <c r="W687" s="281"/>
      <c r="X687" s="227"/>
      <c r="Y687" s="283"/>
      <c r="Z687" s="281"/>
      <c r="AA687" s="316"/>
      <c r="AB687" s="227"/>
      <c r="AC687" s="227"/>
      <c r="AD687" s="227"/>
      <c r="AE687" s="227"/>
      <c r="AF687" s="387"/>
      <c r="AG687" s="387"/>
      <c r="AH687" s="392"/>
      <c r="AI687" s="387"/>
      <c r="AJ687" s="387"/>
      <c r="AK687" s="387"/>
      <c r="AL687" s="392"/>
    </row>
    <row r="688" spans="2:38" x14ac:dyDescent="0.3">
      <c r="B688" s="54">
        <v>676</v>
      </c>
      <c r="C688" s="61">
        <v>13</v>
      </c>
      <c r="D688" s="61" t="s">
        <v>66</v>
      </c>
      <c r="E688" s="61" t="s">
        <v>4047</v>
      </c>
      <c r="F688" s="372" t="s">
        <v>4092</v>
      </c>
      <c r="G688" s="282"/>
      <c r="H688" s="203"/>
      <c r="I688" s="203"/>
      <c r="J688" s="203"/>
      <c r="K688" s="203"/>
      <c r="L688" s="283"/>
      <c r="M688" s="292"/>
      <c r="N688" s="227"/>
      <c r="O688" s="297"/>
      <c r="P688" s="297"/>
      <c r="Q688" s="307"/>
      <c r="R688" s="227"/>
      <c r="S688" s="283"/>
      <c r="T688" s="281"/>
      <c r="U688" s="227"/>
      <c r="V688" s="283"/>
      <c r="W688" s="281"/>
      <c r="X688" s="227"/>
      <c r="Y688" s="283"/>
      <c r="Z688" s="281"/>
      <c r="AA688" s="316"/>
      <c r="AB688" s="227"/>
      <c r="AC688" s="227"/>
      <c r="AD688" s="227"/>
      <c r="AE688" s="227"/>
      <c r="AF688" s="387"/>
      <c r="AG688" s="387"/>
      <c r="AH688" s="392"/>
      <c r="AI688" s="387"/>
      <c r="AJ688" s="387"/>
      <c r="AK688" s="387"/>
      <c r="AL688" s="392"/>
    </row>
    <row r="689" spans="2:38" x14ac:dyDescent="0.3">
      <c r="B689" s="54">
        <v>677</v>
      </c>
      <c r="C689" s="61">
        <v>14</v>
      </c>
      <c r="D689" s="61" t="s">
        <v>66</v>
      </c>
      <c r="E689" s="61" t="s">
        <v>4047</v>
      </c>
      <c r="F689" s="372" t="s">
        <v>4092</v>
      </c>
      <c r="G689" s="282"/>
      <c r="H689" s="203"/>
      <c r="I689" s="203"/>
      <c r="J689" s="203"/>
      <c r="K689" s="203"/>
      <c r="L689" s="283"/>
      <c r="M689" s="292"/>
      <c r="N689" s="227"/>
      <c r="O689" s="297"/>
      <c r="P689" s="297"/>
      <c r="Q689" s="307"/>
      <c r="R689" s="227"/>
      <c r="S689" s="283"/>
      <c r="T689" s="281"/>
      <c r="U689" s="227"/>
      <c r="V689" s="283"/>
      <c r="W689" s="281"/>
      <c r="X689" s="227"/>
      <c r="Y689" s="283"/>
      <c r="Z689" s="281"/>
      <c r="AA689" s="316"/>
      <c r="AB689" s="227"/>
      <c r="AC689" s="227"/>
      <c r="AD689" s="227"/>
      <c r="AE689" s="227"/>
      <c r="AF689" s="387"/>
      <c r="AG689" s="387"/>
      <c r="AH689" s="392"/>
      <c r="AI689" s="387"/>
      <c r="AJ689" s="387"/>
      <c r="AK689" s="387"/>
      <c r="AL689" s="392"/>
    </row>
    <row r="690" spans="2:38" ht="13.5" thickBot="1" x14ac:dyDescent="0.35">
      <c r="B690" s="54">
        <v>678</v>
      </c>
      <c r="C690" s="67">
        <v>15</v>
      </c>
      <c r="D690" s="76" t="s">
        <v>66</v>
      </c>
      <c r="E690" s="76" t="s">
        <v>4047</v>
      </c>
      <c r="F690" s="374" t="s">
        <v>4092</v>
      </c>
      <c r="G690" s="284"/>
      <c r="H690" s="205"/>
      <c r="I690" s="205"/>
      <c r="J690" s="205"/>
      <c r="K690" s="205"/>
      <c r="L690" s="285"/>
      <c r="M690" s="293"/>
      <c r="N690" s="234"/>
      <c r="O690" s="19"/>
      <c r="P690" s="19"/>
      <c r="Q690" s="308"/>
      <c r="R690" s="234"/>
      <c r="S690" s="285"/>
      <c r="T690" s="285"/>
      <c r="U690" s="234"/>
      <c r="V690" s="285"/>
      <c r="W690" s="285"/>
      <c r="X690" s="234"/>
      <c r="Y690" s="285"/>
      <c r="Z690" s="285"/>
      <c r="AA690" s="317"/>
      <c r="AB690" s="234"/>
      <c r="AC690" s="234"/>
      <c r="AD690" s="234"/>
      <c r="AE690" s="234"/>
      <c r="AF690" s="393"/>
      <c r="AG690" s="393"/>
      <c r="AH690" s="394"/>
      <c r="AI690" s="393"/>
      <c r="AJ690" s="393"/>
      <c r="AK690" s="393"/>
      <c r="AL690" s="394"/>
    </row>
    <row r="691" spans="2:38" x14ac:dyDescent="0.3">
      <c r="B691" s="54">
        <v>679</v>
      </c>
      <c r="C691" s="72">
        <v>1</v>
      </c>
      <c r="D691" s="56" t="s">
        <v>66</v>
      </c>
      <c r="E691" s="61" t="s">
        <v>4048</v>
      </c>
      <c r="F691" s="372" t="s">
        <v>4092</v>
      </c>
      <c r="G691" s="282"/>
      <c r="H691" s="200"/>
      <c r="I691" s="200"/>
      <c r="J691" s="203"/>
      <c r="K691" s="203"/>
      <c r="L691" s="283"/>
      <c r="M691" s="292"/>
      <c r="N691" s="227"/>
      <c r="O691" s="297"/>
      <c r="P691" s="297"/>
      <c r="Q691" s="307"/>
      <c r="R691" s="227"/>
      <c r="S691" s="283"/>
      <c r="T691" s="281"/>
      <c r="U691" s="227"/>
      <c r="V691" s="283"/>
      <c r="W691" s="281"/>
      <c r="X691" s="227"/>
      <c r="Y691" s="283"/>
      <c r="Z691" s="281"/>
      <c r="AA691" s="316"/>
      <c r="AB691" s="227"/>
      <c r="AC691" s="227"/>
      <c r="AD691" s="227"/>
      <c r="AE691" s="227"/>
      <c r="AF691" s="387"/>
      <c r="AG691" s="387"/>
      <c r="AH691" s="392"/>
      <c r="AI691" s="390"/>
      <c r="AJ691" s="387"/>
      <c r="AK691" s="387"/>
      <c r="AL691" s="392"/>
    </row>
    <row r="692" spans="2:38" x14ac:dyDescent="0.3">
      <c r="B692" s="54">
        <v>680</v>
      </c>
      <c r="C692" s="61">
        <v>2</v>
      </c>
      <c r="D692" s="61" t="s">
        <v>66</v>
      </c>
      <c r="E692" s="61" t="s">
        <v>4048</v>
      </c>
      <c r="F692" s="372" t="s">
        <v>4092</v>
      </c>
      <c r="G692" s="282"/>
      <c r="H692" s="203"/>
      <c r="I692" s="203"/>
      <c r="J692" s="203"/>
      <c r="K692" s="203"/>
      <c r="L692" s="283"/>
      <c r="M692" s="292"/>
      <c r="N692" s="227"/>
      <c r="O692" s="297"/>
      <c r="P692" s="297"/>
      <c r="Q692" s="307"/>
      <c r="R692" s="227"/>
      <c r="S692" s="283"/>
      <c r="T692" s="281"/>
      <c r="U692" s="227"/>
      <c r="V692" s="283"/>
      <c r="W692" s="281"/>
      <c r="X692" s="227"/>
      <c r="Y692" s="283"/>
      <c r="Z692" s="281"/>
      <c r="AA692" s="316"/>
      <c r="AB692" s="227"/>
      <c r="AC692" s="227"/>
      <c r="AD692" s="227"/>
      <c r="AE692" s="227"/>
      <c r="AF692" s="387"/>
      <c r="AG692" s="387"/>
      <c r="AH692" s="392"/>
      <c r="AI692" s="387"/>
      <c r="AJ692" s="387"/>
      <c r="AK692" s="387"/>
      <c r="AL692" s="392"/>
    </row>
    <row r="693" spans="2:38" x14ac:dyDescent="0.3">
      <c r="B693" s="54">
        <v>681</v>
      </c>
      <c r="C693" s="61">
        <v>3</v>
      </c>
      <c r="D693" s="61" t="s">
        <v>66</v>
      </c>
      <c r="E693" s="61" t="s">
        <v>4048</v>
      </c>
      <c r="F693" s="372" t="s">
        <v>4092</v>
      </c>
      <c r="G693" s="282"/>
      <c r="H693" s="203"/>
      <c r="I693" s="203"/>
      <c r="J693" s="203"/>
      <c r="K693" s="203"/>
      <c r="L693" s="283"/>
      <c r="M693" s="292"/>
      <c r="N693" s="227"/>
      <c r="O693" s="297"/>
      <c r="P693" s="297"/>
      <c r="Q693" s="307"/>
      <c r="R693" s="227"/>
      <c r="S693" s="283"/>
      <c r="T693" s="281"/>
      <c r="U693" s="227"/>
      <c r="V693" s="283"/>
      <c r="W693" s="281"/>
      <c r="X693" s="227"/>
      <c r="Y693" s="283"/>
      <c r="Z693" s="281"/>
      <c r="AA693" s="316"/>
      <c r="AB693" s="227"/>
      <c r="AC693" s="227"/>
      <c r="AD693" s="227"/>
      <c r="AE693" s="227"/>
      <c r="AF693" s="387"/>
      <c r="AG693" s="387"/>
      <c r="AH693" s="392"/>
      <c r="AI693" s="387"/>
      <c r="AJ693" s="387"/>
      <c r="AK693" s="387"/>
      <c r="AL693" s="392"/>
    </row>
    <row r="694" spans="2:38" x14ac:dyDescent="0.3">
      <c r="B694" s="54">
        <v>682</v>
      </c>
      <c r="C694" s="61">
        <v>4</v>
      </c>
      <c r="D694" s="61" t="s">
        <v>66</v>
      </c>
      <c r="E694" s="61" t="s">
        <v>4048</v>
      </c>
      <c r="F694" s="372" t="s">
        <v>4092</v>
      </c>
      <c r="G694" s="282"/>
      <c r="H694" s="203"/>
      <c r="I694" s="203"/>
      <c r="J694" s="203"/>
      <c r="K694" s="203"/>
      <c r="L694" s="283"/>
      <c r="M694" s="292"/>
      <c r="N694" s="227"/>
      <c r="O694" s="297"/>
      <c r="P694" s="297"/>
      <c r="Q694" s="307"/>
      <c r="R694" s="227"/>
      <c r="S694" s="283"/>
      <c r="T694" s="281"/>
      <c r="U694" s="227"/>
      <c r="V694" s="283"/>
      <c r="W694" s="281"/>
      <c r="X694" s="227"/>
      <c r="Y694" s="283"/>
      <c r="Z694" s="281"/>
      <c r="AA694" s="316"/>
      <c r="AB694" s="227"/>
      <c r="AC694" s="227"/>
      <c r="AD694" s="227"/>
      <c r="AE694" s="227"/>
      <c r="AF694" s="387"/>
      <c r="AG694" s="387"/>
      <c r="AH694" s="392"/>
      <c r="AI694" s="387"/>
      <c r="AJ694" s="387"/>
      <c r="AK694" s="387"/>
      <c r="AL694" s="392"/>
    </row>
    <row r="695" spans="2:38" x14ac:dyDescent="0.3">
      <c r="B695" s="54">
        <v>683</v>
      </c>
      <c r="C695" s="61">
        <v>5</v>
      </c>
      <c r="D695" s="61" t="s">
        <v>66</v>
      </c>
      <c r="E695" s="61" t="s">
        <v>4048</v>
      </c>
      <c r="F695" s="372" t="s">
        <v>4092</v>
      </c>
      <c r="G695" s="282"/>
      <c r="H695" s="203"/>
      <c r="I695" s="203"/>
      <c r="J695" s="203"/>
      <c r="K695" s="203"/>
      <c r="L695" s="283"/>
      <c r="M695" s="292"/>
      <c r="N695" s="227"/>
      <c r="O695" s="297"/>
      <c r="P695" s="297"/>
      <c r="Q695" s="307"/>
      <c r="R695" s="227"/>
      <c r="S695" s="283"/>
      <c r="T695" s="281"/>
      <c r="U695" s="227"/>
      <c r="V695" s="283"/>
      <c r="W695" s="281"/>
      <c r="X695" s="227"/>
      <c r="Y695" s="283"/>
      <c r="Z695" s="281"/>
      <c r="AA695" s="316"/>
      <c r="AB695" s="227"/>
      <c r="AC695" s="227"/>
      <c r="AD695" s="227"/>
      <c r="AE695" s="227"/>
      <c r="AF695" s="387"/>
      <c r="AG695" s="387"/>
      <c r="AH695" s="392"/>
      <c r="AI695" s="387"/>
      <c r="AJ695" s="387"/>
      <c r="AK695" s="387"/>
      <c r="AL695" s="392"/>
    </row>
    <row r="696" spans="2:38" x14ac:dyDescent="0.3">
      <c r="B696" s="54">
        <v>684</v>
      </c>
      <c r="C696" s="61">
        <v>6</v>
      </c>
      <c r="D696" s="61" t="s">
        <v>66</v>
      </c>
      <c r="E696" s="61" t="s">
        <v>4048</v>
      </c>
      <c r="F696" s="372" t="s">
        <v>4092</v>
      </c>
      <c r="G696" s="282"/>
      <c r="H696" s="203"/>
      <c r="I696" s="203"/>
      <c r="J696" s="203"/>
      <c r="K696" s="203"/>
      <c r="L696" s="283"/>
      <c r="M696" s="292"/>
      <c r="N696" s="227"/>
      <c r="O696" s="297"/>
      <c r="P696" s="297"/>
      <c r="Q696" s="307"/>
      <c r="R696" s="227"/>
      <c r="S696" s="283"/>
      <c r="T696" s="281"/>
      <c r="U696" s="227"/>
      <c r="V696" s="283"/>
      <c r="W696" s="281"/>
      <c r="X696" s="227"/>
      <c r="Y696" s="283"/>
      <c r="Z696" s="281"/>
      <c r="AA696" s="316"/>
      <c r="AB696" s="227"/>
      <c r="AC696" s="227"/>
      <c r="AD696" s="227"/>
      <c r="AE696" s="227"/>
      <c r="AF696" s="387"/>
      <c r="AG696" s="387"/>
      <c r="AH696" s="392"/>
      <c r="AI696" s="387"/>
      <c r="AJ696" s="387"/>
      <c r="AK696" s="387"/>
      <c r="AL696" s="392"/>
    </row>
    <row r="697" spans="2:38" x14ac:dyDescent="0.3">
      <c r="B697" s="54">
        <v>685</v>
      </c>
      <c r="C697" s="61">
        <v>7</v>
      </c>
      <c r="D697" s="61" t="s">
        <v>66</v>
      </c>
      <c r="E697" s="61" t="s">
        <v>4048</v>
      </c>
      <c r="F697" s="372" t="s">
        <v>4092</v>
      </c>
      <c r="G697" s="282"/>
      <c r="H697" s="203"/>
      <c r="I697" s="203"/>
      <c r="J697" s="203"/>
      <c r="K697" s="203"/>
      <c r="L697" s="283"/>
      <c r="M697" s="292"/>
      <c r="N697" s="227"/>
      <c r="O697" s="297"/>
      <c r="P697" s="297"/>
      <c r="Q697" s="307"/>
      <c r="R697" s="227"/>
      <c r="S697" s="283"/>
      <c r="T697" s="281"/>
      <c r="U697" s="227"/>
      <c r="V697" s="283"/>
      <c r="W697" s="281"/>
      <c r="X697" s="227"/>
      <c r="Y697" s="283"/>
      <c r="Z697" s="281"/>
      <c r="AA697" s="316"/>
      <c r="AB697" s="227"/>
      <c r="AC697" s="227"/>
      <c r="AD697" s="227"/>
      <c r="AE697" s="227"/>
      <c r="AF697" s="387"/>
      <c r="AG697" s="387"/>
      <c r="AH697" s="392"/>
      <c r="AI697" s="387"/>
      <c r="AJ697" s="387"/>
      <c r="AK697" s="387"/>
      <c r="AL697" s="392"/>
    </row>
    <row r="698" spans="2:38" x14ac:dyDescent="0.3">
      <c r="B698" s="54">
        <v>686</v>
      </c>
      <c r="C698" s="61">
        <v>8</v>
      </c>
      <c r="D698" s="61" t="s">
        <v>66</v>
      </c>
      <c r="E698" s="61" t="s">
        <v>4048</v>
      </c>
      <c r="F698" s="372" t="s">
        <v>4092</v>
      </c>
      <c r="G698" s="282"/>
      <c r="H698" s="203"/>
      <c r="I698" s="203"/>
      <c r="J698" s="203"/>
      <c r="K698" s="203"/>
      <c r="L698" s="283"/>
      <c r="M698" s="292"/>
      <c r="N698" s="227"/>
      <c r="O698" s="297"/>
      <c r="P698" s="297"/>
      <c r="Q698" s="307"/>
      <c r="R698" s="227"/>
      <c r="S698" s="283"/>
      <c r="T698" s="281"/>
      <c r="U698" s="227"/>
      <c r="V698" s="283"/>
      <c r="W698" s="281"/>
      <c r="X698" s="227"/>
      <c r="Y698" s="283"/>
      <c r="Z698" s="281"/>
      <c r="AA698" s="316"/>
      <c r="AB698" s="227"/>
      <c r="AC698" s="227"/>
      <c r="AD698" s="227"/>
      <c r="AE698" s="227"/>
      <c r="AF698" s="387"/>
      <c r="AG698" s="387"/>
      <c r="AH698" s="392"/>
      <c r="AI698" s="387"/>
      <c r="AJ698" s="387"/>
      <c r="AK698" s="387"/>
      <c r="AL698" s="392"/>
    </row>
    <row r="699" spans="2:38" x14ac:dyDescent="0.3">
      <c r="B699" s="54">
        <v>687</v>
      </c>
      <c r="C699" s="61">
        <v>9</v>
      </c>
      <c r="D699" s="61" t="s">
        <v>66</v>
      </c>
      <c r="E699" s="61" t="s">
        <v>4048</v>
      </c>
      <c r="F699" s="372" t="s">
        <v>4092</v>
      </c>
      <c r="G699" s="282"/>
      <c r="H699" s="203"/>
      <c r="I699" s="203"/>
      <c r="J699" s="203"/>
      <c r="K699" s="203"/>
      <c r="L699" s="283"/>
      <c r="M699" s="292"/>
      <c r="N699" s="227"/>
      <c r="O699" s="297"/>
      <c r="P699" s="297"/>
      <c r="Q699" s="307"/>
      <c r="R699" s="227"/>
      <c r="S699" s="283"/>
      <c r="T699" s="281"/>
      <c r="U699" s="227"/>
      <c r="V699" s="283"/>
      <c r="W699" s="281"/>
      <c r="X699" s="227"/>
      <c r="Y699" s="283"/>
      <c r="Z699" s="281"/>
      <c r="AA699" s="316"/>
      <c r="AB699" s="227"/>
      <c r="AC699" s="227"/>
      <c r="AD699" s="227"/>
      <c r="AE699" s="227"/>
      <c r="AF699" s="387"/>
      <c r="AG699" s="387"/>
      <c r="AH699" s="392"/>
      <c r="AI699" s="387"/>
      <c r="AJ699" s="387"/>
      <c r="AK699" s="387"/>
      <c r="AL699" s="392"/>
    </row>
    <row r="700" spans="2:38" x14ac:dyDescent="0.3">
      <c r="B700" s="54">
        <v>688</v>
      </c>
      <c r="C700" s="61">
        <v>10</v>
      </c>
      <c r="D700" s="61" t="s">
        <v>66</v>
      </c>
      <c r="E700" s="61" t="s">
        <v>4048</v>
      </c>
      <c r="F700" s="372" t="s">
        <v>4092</v>
      </c>
      <c r="G700" s="282"/>
      <c r="H700" s="203"/>
      <c r="I700" s="203"/>
      <c r="J700" s="203"/>
      <c r="K700" s="203"/>
      <c r="L700" s="283"/>
      <c r="M700" s="292"/>
      <c r="N700" s="227"/>
      <c r="O700" s="297"/>
      <c r="P700" s="297"/>
      <c r="Q700" s="307"/>
      <c r="R700" s="227"/>
      <c r="S700" s="283"/>
      <c r="T700" s="281"/>
      <c r="U700" s="227"/>
      <c r="V700" s="283"/>
      <c r="W700" s="281"/>
      <c r="X700" s="227"/>
      <c r="Y700" s="283"/>
      <c r="Z700" s="281"/>
      <c r="AA700" s="316"/>
      <c r="AB700" s="227"/>
      <c r="AC700" s="227"/>
      <c r="AD700" s="227"/>
      <c r="AE700" s="227"/>
      <c r="AF700" s="387"/>
      <c r="AG700" s="387"/>
      <c r="AH700" s="392"/>
      <c r="AI700" s="387"/>
      <c r="AJ700" s="387"/>
      <c r="AK700" s="387"/>
      <c r="AL700" s="392"/>
    </row>
    <row r="701" spans="2:38" x14ac:dyDescent="0.3">
      <c r="B701" s="54">
        <v>689</v>
      </c>
      <c r="C701" s="61">
        <v>11</v>
      </c>
      <c r="D701" s="61" t="s">
        <v>66</v>
      </c>
      <c r="E701" s="61" t="s">
        <v>4048</v>
      </c>
      <c r="F701" s="372" t="s">
        <v>4092</v>
      </c>
      <c r="G701" s="282"/>
      <c r="H701" s="203"/>
      <c r="I701" s="203"/>
      <c r="J701" s="203"/>
      <c r="K701" s="203"/>
      <c r="L701" s="283"/>
      <c r="M701" s="292"/>
      <c r="N701" s="227"/>
      <c r="O701" s="297"/>
      <c r="P701" s="297"/>
      <c r="Q701" s="307"/>
      <c r="R701" s="227"/>
      <c r="S701" s="283"/>
      <c r="T701" s="281"/>
      <c r="U701" s="227"/>
      <c r="V701" s="283"/>
      <c r="W701" s="281"/>
      <c r="X701" s="227"/>
      <c r="Y701" s="283"/>
      <c r="Z701" s="281"/>
      <c r="AA701" s="316"/>
      <c r="AB701" s="227"/>
      <c r="AC701" s="227"/>
      <c r="AD701" s="227"/>
      <c r="AE701" s="227"/>
      <c r="AF701" s="387"/>
      <c r="AG701" s="387"/>
      <c r="AH701" s="392"/>
      <c r="AI701" s="387"/>
      <c r="AJ701" s="387"/>
      <c r="AK701" s="387"/>
      <c r="AL701" s="392"/>
    </row>
    <row r="702" spans="2:38" x14ac:dyDescent="0.3">
      <c r="B702" s="54">
        <v>690</v>
      </c>
      <c r="C702" s="61">
        <v>12</v>
      </c>
      <c r="D702" s="61" t="s">
        <v>66</v>
      </c>
      <c r="E702" s="61" t="s">
        <v>4048</v>
      </c>
      <c r="F702" s="372" t="s">
        <v>4092</v>
      </c>
      <c r="G702" s="282"/>
      <c r="H702" s="203"/>
      <c r="I702" s="203"/>
      <c r="J702" s="203"/>
      <c r="K702" s="203"/>
      <c r="L702" s="283"/>
      <c r="M702" s="292"/>
      <c r="N702" s="227"/>
      <c r="O702" s="297"/>
      <c r="P702" s="297"/>
      <c r="Q702" s="307"/>
      <c r="R702" s="227"/>
      <c r="S702" s="283"/>
      <c r="T702" s="281"/>
      <c r="U702" s="227"/>
      <c r="V702" s="283"/>
      <c r="W702" s="281"/>
      <c r="X702" s="227"/>
      <c r="Y702" s="283"/>
      <c r="Z702" s="281"/>
      <c r="AA702" s="316"/>
      <c r="AB702" s="227"/>
      <c r="AC702" s="227"/>
      <c r="AD702" s="227"/>
      <c r="AE702" s="227"/>
      <c r="AF702" s="387"/>
      <c r="AG702" s="387"/>
      <c r="AH702" s="392"/>
      <c r="AI702" s="387"/>
      <c r="AJ702" s="387"/>
      <c r="AK702" s="387"/>
      <c r="AL702" s="392"/>
    </row>
    <row r="703" spans="2:38" x14ac:dyDescent="0.3">
      <c r="B703" s="54">
        <v>691</v>
      </c>
      <c r="C703" s="61">
        <v>13</v>
      </c>
      <c r="D703" s="61" t="s">
        <v>66</v>
      </c>
      <c r="E703" s="61" t="s">
        <v>4048</v>
      </c>
      <c r="F703" s="372" t="s">
        <v>4092</v>
      </c>
      <c r="G703" s="282"/>
      <c r="H703" s="203"/>
      <c r="I703" s="203"/>
      <c r="J703" s="203"/>
      <c r="K703" s="203"/>
      <c r="L703" s="283"/>
      <c r="M703" s="292"/>
      <c r="N703" s="227"/>
      <c r="O703" s="297"/>
      <c r="P703" s="297"/>
      <c r="Q703" s="307"/>
      <c r="R703" s="227"/>
      <c r="S703" s="283"/>
      <c r="T703" s="281"/>
      <c r="U703" s="227"/>
      <c r="V703" s="283"/>
      <c r="W703" s="281"/>
      <c r="X703" s="227"/>
      <c r="Y703" s="283"/>
      <c r="Z703" s="281"/>
      <c r="AA703" s="316"/>
      <c r="AB703" s="227"/>
      <c r="AC703" s="227"/>
      <c r="AD703" s="227"/>
      <c r="AE703" s="227"/>
      <c r="AF703" s="387"/>
      <c r="AG703" s="387"/>
      <c r="AH703" s="392"/>
      <c r="AI703" s="387"/>
      <c r="AJ703" s="387"/>
      <c r="AK703" s="387"/>
      <c r="AL703" s="392"/>
    </row>
    <row r="704" spans="2:38" x14ac:dyDescent="0.3">
      <c r="B704" s="54">
        <v>692</v>
      </c>
      <c r="C704" s="61">
        <v>14</v>
      </c>
      <c r="D704" s="61" t="s">
        <v>66</v>
      </c>
      <c r="E704" s="61" t="s">
        <v>4048</v>
      </c>
      <c r="F704" s="372" t="s">
        <v>4092</v>
      </c>
      <c r="G704" s="282"/>
      <c r="H704" s="203"/>
      <c r="I704" s="203"/>
      <c r="J704" s="203"/>
      <c r="K704" s="203"/>
      <c r="L704" s="283"/>
      <c r="M704" s="292"/>
      <c r="N704" s="227"/>
      <c r="O704" s="297"/>
      <c r="P704" s="297"/>
      <c r="Q704" s="307"/>
      <c r="R704" s="227"/>
      <c r="S704" s="283"/>
      <c r="T704" s="281"/>
      <c r="U704" s="227"/>
      <c r="V704" s="283"/>
      <c r="W704" s="281"/>
      <c r="X704" s="227"/>
      <c r="Y704" s="283"/>
      <c r="Z704" s="281"/>
      <c r="AA704" s="316"/>
      <c r="AB704" s="227"/>
      <c r="AC704" s="227"/>
      <c r="AD704" s="227"/>
      <c r="AE704" s="227"/>
      <c r="AF704" s="387"/>
      <c r="AG704" s="387"/>
      <c r="AH704" s="392"/>
      <c r="AI704" s="387"/>
      <c r="AJ704" s="387"/>
      <c r="AK704" s="387"/>
      <c r="AL704" s="392"/>
    </row>
    <row r="705" spans="2:38" ht="13.5" thickBot="1" x14ac:dyDescent="0.35">
      <c r="B705" s="54">
        <v>693</v>
      </c>
      <c r="C705" s="75">
        <v>15</v>
      </c>
      <c r="D705" s="76" t="s">
        <v>66</v>
      </c>
      <c r="E705" s="76" t="s">
        <v>4048</v>
      </c>
      <c r="F705" s="374" t="s">
        <v>4092</v>
      </c>
      <c r="G705" s="284"/>
      <c r="H705" s="205"/>
      <c r="I705" s="205"/>
      <c r="J705" s="205"/>
      <c r="K705" s="205"/>
      <c r="L705" s="285"/>
      <c r="M705" s="293"/>
      <c r="N705" s="234"/>
      <c r="O705" s="19"/>
      <c r="P705" s="19"/>
      <c r="Q705" s="308"/>
      <c r="R705" s="234"/>
      <c r="S705" s="285"/>
      <c r="T705" s="285"/>
      <c r="U705" s="234"/>
      <c r="V705" s="285"/>
      <c r="W705" s="285"/>
      <c r="X705" s="234"/>
      <c r="Y705" s="285"/>
      <c r="Z705" s="285"/>
      <c r="AA705" s="317"/>
      <c r="AB705" s="234"/>
      <c r="AC705" s="234"/>
      <c r="AD705" s="234"/>
      <c r="AE705" s="234"/>
      <c r="AF705" s="393"/>
      <c r="AG705" s="393"/>
      <c r="AH705" s="394"/>
      <c r="AI705" s="393"/>
      <c r="AJ705" s="393"/>
      <c r="AK705" s="393"/>
      <c r="AL705" s="394"/>
    </row>
    <row r="706" spans="2:38" x14ac:dyDescent="0.3">
      <c r="B706" s="54">
        <v>694</v>
      </c>
      <c r="C706" s="72">
        <v>1</v>
      </c>
      <c r="D706" s="56" t="s">
        <v>66</v>
      </c>
      <c r="E706" s="61" t="s">
        <v>4049</v>
      </c>
      <c r="F706" s="372" t="s">
        <v>4092</v>
      </c>
      <c r="G706" s="282"/>
      <c r="H706" s="200"/>
      <c r="I706" s="200"/>
      <c r="J706" s="203"/>
      <c r="K706" s="203"/>
      <c r="L706" s="283"/>
      <c r="M706" s="292"/>
      <c r="N706" s="227"/>
      <c r="O706" s="297"/>
      <c r="P706" s="297"/>
      <c r="Q706" s="307"/>
      <c r="R706" s="227"/>
      <c r="S706" s="283"/>
      <c r="T706" s="281"/>
      <c r="U706" s="227"/>
      <c r="V706" s="283"/>
      <c r="W706" s="281"/>
      <c r="X706" s="227"/>
      <c r="Y706" s="283"/>
      <c r="Z706" s="281"/>
      <c r="AA706" s="316"/>
      <c r="AB706" s="227"/>
      <c r="AC706" s="227"/>
      <c r="AD706" s="227"/>
      <c r="AE706" s="227"/>
      <c r="AF706" s="387"/>
      <c r="AG706" s="387"/>
      <c r="AH706" s="392"/>
      <c r="AI706" s="390"/>
      <c r="AJ706" s="387"/>
      <c r="AK706" s="387"/>
      <c r="AL706" s="392"/>
    </row>
    <row r="707" spans="2:38" x14ac:dyDescent="0.3">
      <c r="B707" s="54">
        <v>695</v>
      </c>
      <c r="C707" s="61">
        <v>2</v>
      </c>
      <c r="D707" s="61" t="s">
        <v>66</v>
      </c>
      <c r="E707" s="61" t="s">
        <v>4049</v>
      </c>
      <c r="F707" s="372" t="s">
        <v>4092</v>
      </c>
      <c r="G707" s="282"/>
      <c r="H707" s="203"/>
      <c r="I707" s="203"/>
      <c r="J707" s="203"/>
      <c r="K707" s="203"/>
      <c r="L707" s="283"/>
      <c r="M707" s="292"/>
      <c r="N707" s="227"/>
      <c r="O707" s="297"/>
      <c r="P707" s="297"/>
      <c r="Q707" s="307"/>
      <c r="R707" s="227"/>
      <c r="S707" s="283"/>
      <c r="T707" s="281"/>
      <c r="U707" s="227"/>
      <c r="V707" s="283"/>
      <c r="W707" s="281"/>
      <c r="X707" s="227"/>
      <c r="Y707" s="283"/>
      <c r="Z707" s="281"/>
      <c r="AA707" s="316"/>
      <c r="AB707" s="227"/>
      <c r="AC707" s="227"/>
      <c r="AD707" s="227"/>
      <c r="AE707" s="227"/>
      <c r="AF707" s="387"/>
      <c r="AG707" s="387"/>
      <c r="AH707" s="392"/>
      <c r="AI707" s="387"/>
      <c r="AJ707" s="387"/>
      <c r="AK707" s="387"/>
      <c r="AL707" s="392"/>
    </row>
    <row r="708" spans="2:38" x14ac:dyDescent="0.3">
      <c r="B708" s="54">
        <v>696</v>
      </c>
      <c r="C708" s="61">
        <v>3</v>
      </c>
      <c r="D708" s="61" t="s">
        <v>66</v>
      </c>
      <c r="E708" s="61" t="s">
        <v>4049</v>
      </c>
      <c r="F708" s="372" t="s">
        <v>4092</v>
      </c>
      <c r="G708" s="282"/>
      <c r="H708" s="203"/>
      <c r="I708" s="203"/>
      <c r="J708" s="203"/>
      <c r="K708" s="203"/>
      <c r="L708" s="283"/>
      <c r="M708" s="292"/>
      <c r="N708" s="227"/>
      <c r="O708" s="297"/>
      <c r="P708" s="297"/>
      <c r="Q708" s="307"/>
      <c r="R708" s="227"/>
      <c r="S708" s="283"/>
      <c r="T708" s="281"/>
      <c r="U708" s="227"/>
      <c r="V708" s="283"/>
      <c r="W708" s="281"/>
      <c r="X708" s="227"/>
      <c r="Y708" s="283"/>
      <c r="Z708" s="281"/>
      <c r="AA708" s="316"/>
      <c r="AB708" s="227"/>
      <c r="AC708" s="227"/>
      <c r="AD708" s="227"/>
      <c r="AE708" s="227"/>
      <c r="AF708" s="387"/>
      <c r="AG708" s="387"/>
      <c r="AH708" s="392"/>
      <c r="AI708" s="387"/>
      <c r="AJ708" s="387"/>
      <c r="AK708" s="387"/>
      <c r="AL708" s="392"/>
    </row>
    <row r="709" spans="2:38" x14ac:dyDescent="0.3">
      <c r="B709" s="54">
        <v>697</v>
      </c>
      <c r="C709" s="61">
        <v>4</v>
      </c>
      <c r="D709" s="61" t="s">
        <v>66</v>
      </c>
      <c r="E709" s="61" t="s">
        <v>4049</v>
      </c>
      <c r="F709" s="372" t="s">
        <v>4092</v>
      </c>
      <c r="G709" s="282"/>
      <c r="H709" s="203"/>
      <c r="I709" s="203"/>
      <c r="J709" s="203"/>
      <c r="K709" s="203"/>
      <c r="L709" s="283"/>
      <c r="M709" s="292"/>
      <c r="N709" s="227"/>
      <c r="O709" s="297"/>
      <c r="P709" s="297"/>
      <c r="Q709" s="307"/>
      <c r="R709" s="227"/>
      <c r="S709" s="283"/>
      <c r="T709" s="281"/>
      <c r="U709" s="227"/>
      <c r="V709" s="283"/>
      <c r="W709" s="281"/>
      <c r="X709" s="227"/>
      <c r="Y709" s="283"/>
      <c r="Z709" s="281"/>
      <c r="AA709" s="316"/>
      <c r="AB709" s="227"/>
      <c r="AC709" s="227"/>
      <c r="AD709" s="227"/>
      <c r="AE709" s="227"/>
      <c r="AF709" s="387"/>
      <c r="AG709" s="387"/>
      <c r="AH709" s="392"/>
      <c r="AI709" s="387"/>
      <c r="AJ709" s="387"/>
      <c r="AK709" s="387"/>
      <c r="AL709" s="392"/>
    </row>
    <row r="710" spans="2:38" x14ac:dyDescent="0.3">
      <c r="B710" s="54">
        <v>698</v>
      </c>
      <c r="C710" s="61">
        <v>5</v>
      </c>
      <c r="D710" s="61" t="s">
        <v>66</v>
      </c>
      <c r="E710" s="61" t="s">
        <v>4049</v>
      </c>
      <c r="F710" s="372" t="s">
        <v>4092</v>
      </c>
      <c r="G710" s="282"/>
      <c r="H710" s="203"/>
      <c r="I710" s="203"/>
      <c r="J710" s="203"/>
      <c r="K710" s="203"/>
      <c r="L710" s="283"/>
      <c r="M710" s="292"/>
      <c r="N710" s="227"/>
      <c r="O710" s="297"/>
      <c r="P710" s="297"/>
      <c r="Q710" s="307"/>
      <c r="R710" s="227"/>
      <c r="S710" s="283"/>
      <c r="T710" s="281"/>
      <c r="U710" s="227"/>
      <c r="V710" s="283"/>
      <c r="W710" s="281"/>
      <c r="X710" s="227"/>
      <c r="Y710" s="283"/>
      <c r="Z710" s="281"/>
      <c r="AA710" s="316"/>
      <c r="AB710" s="227"/>
      <c r="AC710" s="227"/>
      <c r="AD710" s="227"/>
      <c r="AE710" s="227"/>
      <c r="AF710" s="387"/>
      <c r="AG710" s="387"/>
      <c r="AH710" s="392"/>
      <c r="AI710" s="387"/>
      <c r="AJ710" s="387"/>
      <c r="AK710" s="387"/>
      <c r="AL710" s="392"/>
    </row>
    <row r="711" spans="2:38" x14ac:dyDescent="0.3">
      <c r="B711" s="54">
        <v>699</v>
      </c>
      <c r="C711" s="61">
        <v>6</v>
      </c>
      <c r="D711" s="61" t="s">
        <v>66</v>
      </c>
      <c r="E711" s="61" t="s">
        <v>4049</v>
      </c>
      <c r="F711" s="372" t="s">
        <v>4092</v>
      </c>
      <c r="G711" s="282"/>
      <c r="H711" s="203"/>
      <c r="I711" s="203"/>
      <c r="J711" s="203"/>
      <c r="K711" s="203"/>
      <c r="L711" s="283"/>
      <c r="M711" s="292"/>
      <c r="N711" s="227"/>
      <c r="O711" s="297"/>
      <c r="P711" s="297"/>
      <c r="Q711" s="307"/>
      <c r="R711" s="227"/>
      <c r="S711" s="283"/>
      <c r="T711" s="281"/>
      <c r="U711" s="227"/>
      <c r="V711" s="283"/>
      <c r="W711" s="281"/>
      <c r="X711" s="227"/>
      <c r="Y711" s="283"/>
      <c r="Z711" s="281"/>
      <c r="AA711" s="316"/>
      <c r="AB711" s="227"/>
      <c r="AC711" s="227"/>
      <c r="AD711" s="227"/>
      <c r="AE711" s="227"/>
      <c r="AF711" s="387"/>
      <c r="AG711" s="387"/>
      <c r="AH711" s="392"/>
      <c r="AI711" s="387"/>
      <c r="AJ711" s="387"/>
      <c r="AK711" s="387"/>
      <c r="AL711" s="392"/>
    </row>
    <row r="712" spans="2:38" x14ac:dyDescent="0.3">
      <c r="B712" s="54">
        <v>700</v>
      </c>
      <c r="C712" s="61">
        <v>7</v>
      </c>
      <c r="D712" s="61" t="s">
        <v>66</v>
      </c>
      <c r="E712" s="61" t="s">
        <v>4049</v>
      </c>
      <c r="F712" s="372" t="s">
        <v>4092</v>
      </c>
      <c r="G712" s="282"/>
      <c r="H712" s="203"/>
      <c r="I712" s="203"/>
      <c r="J712" s="203"/>
      <c r="K712" s="203"/>
      <c r="L712" s="283"/>
      <c r="M712" s="292"/>
      <c r="N712" s="227"/>
      <c r="O712" s="297"/>
      <c r="P712" s="297"/>
      <c r="Q712" s="307"/>
      <c r="R712" s="227"/>
      <c r="S712" s="283"/>
      <c r="T712" s="281"/>
      <c r="U712" s="227"/>
      <c r="V712" s="283"/>
      <c r="W712" s="281"/>
      <c r="X712" s="227"/>
      <c r="Y712" s="283"/>
      <c r="Z712" s="281"/>
      <c r="AA712" s="316"/>
      <c r="AB712" s="227"/>
      <c r="AC712" s="227"/>
      <c r="AD712" s="227"/>
      <c r="AE712" s="227"/>
      <c r="AF712" s="387"/>
      <c r="AG712" s="387"/>
      <c r="AH712" s="392"/>
      <c r="AI712" s="387"/>
      <c r="AJ712" s="387"/>
      <c r="AK712" s="387"/>
      <c r="AL712" s="392"/>
    </row>
    <row r="713" spans="2:38" x14ac:dyDescent="0.3">
      <c r="B713" s="54">
        <v>701</v>
      </c>
      <c r="C713" s="61">
        <v>8</v>
      </c>
      <c r="D713" s="61" t="s">
        <v>66</v>
      </c>
      <c r="E713" s="61" t="s">
        <v>4049</v>
      </c>
      <c r="F713" s="372" t="s">
        <v>4092</v>
      </c>
      <c r="G713" s="282"/>
      <c r="H713" s="203"/>
      <c r="I713" s="203"/>
      <c r="J713" s="203"/>
      <c r="K713" s="203"/>
      <c r="L713" s="283"/>
      <c r="M713" s="292"/>
      <c r="N713" s="227"/>
      <c r="O713" s="297"/>
      <c r="P713" s="297"/>
      <c r="Q713" s="307"/>
      <c r="R713" s="227"/>
      <c r="S713" s="283"/>
      <c r="T713" s="281"/>
      <c r="U713" s="227"/>
      <c r="V713" s="283"/>
      <c r="W713" s="281"/>
      <c r="X713" s="227"/>
      <c r="Y713" s="283"/>
      <c r="Z713" s="281"/>
      <c r="AA713" s="316"/>
      <c r="AB713" s="227"/>
      <c r="AC713" s="227"/>
      <c r="AD713" s="227"/>
      <c r="AE713" s="227"/>
      <c r="AF713" s="387"/>
      <c r="AG713" s="387"/>
      <c r="AH713" s="392"/>
      <c r="AI713" s="387"/>
      <c r="AJ713" s="387"/>
      <c r="AK713" s="387"/>
      <c r="AL713" s="392"/>
    </row>
    <row r="714" spans="2:38" x14ac:dyDescent="0.3">
      <c r="B714" s="54">
        <v>702</v>
      </c>
      <c r="C714" s="61">
        <v>9</v>
      </c>
      <c r="D714" s="61" t="s">
        <v>66</v>
      </c>
      <c r="E714" s="61" t="s">
        <v>4049</v>
      </c>
      <c r="F714" s="372" t="s">
        <v>4092</v>
      </c>
      <c r="G714" s="282"/>
      <c r="H714" s="203"/>
      <c r="I714" s="203"/>
      <c r="J714" s="203"/>
      <c r="K714" s="203"/>
      <c r="L714" s="283"/>
      <c r="M714" s="292"/>
      <c r="N714" s="227"/>
      <c r="O714" s="297"/>
      <c r="P714" s="297"/>
      <c r="Q714" s="307"/>
      <c r="R714" s="227"/>
      <c r="S714" s="283"/>
      <c r="T714" s="281"/>
      <c r="U714" s="227"/>
      <c r="V714" s="283"/>
      <c r="W714" s="281"/>
      <c r="X714" s="227"/>
      <c r="Y714" s="283"/>
      <c r="Z714" s="281"/>
      <c r="AA714" s="316"/>
      <c r="AB714" s="227"/>
      <c r="AC714" s="227"/>
      <c r="AD714" s="227"/>
      <c r="AE714" s="227"/>
      <c r="AF714" s="387"/>
      <c r="AG714" s="387"/>
      <c r="AH714" s="392"/>
      <c r="AI714" s="387"/>
      <c r="AJ714" s="387"/>
      <c r="AK714" s="387"/>
      <c r="AL714" s="392"/>
    </row>
    <row r="715" spans="2:38" x14ac:dyDescent="0.3">
      <c r="B715" s="54">
        <v>703</v>
      </c>
      <c r="C715" s="61">
        <v>10</v>
      </c>
      <c r="D715" s="61" t="s">
        <v>66</v>
      </c>
      <c r="E715" s="61" t="s">
        <v>4049</v>
      </c>
      <c r="F715" s="372" t="s">
        <v>4092</v>
      </c>
      <c r="G715" s="282"/>
      <c r="H715" s="203"/>
      <c r="I715" s="203"/>
      <c r="J715" s="203"/>
      <c r="K715" s="203"/>
      <c r="L715" s="283"/>
      <c r="M715" s="292"/>
      <c r="N715" s="227"/>
      <c r="O715" s="297"/>
      <c r="P715" s="297"/>
      <c r="Q715" s="307"/>
      <c r="R715" s="227"/>
      <c r="S715" s="283"/>
      <c r="T715" s="281"/>
      <c r="U715" s="227"/>
      <c r="V715" s="283"/>
      <c r="W715" s="281"/>
      <c r="X715" s="227"/>
      <c r="Y715" s="283"/>
      <c r="Z715" s="281"/>
      <c r="AA715" s="316"/>
      <c r="AB715" s="227"/>
      <c r="AC715" s="227"/>
      <c r="AD715" s="227"/>
      <c r="AE715" s="227"/>
      <c r="AF715" s="387"/>
      <c r="AG715" s="387"/>
      <c r="AH715" s="392"/>
      <c r="AI715" s="387"/>
      <c r="AJ715" s="387"/>
      <c r="AK715" s="387"/>
      <c r="AL715" s="392"/>
    </row>
    <row r="716" spans="2:38" x14ac:dyDescent="0.3">
      <c r="B716" s="54">
        <v>704</v>
      </c>
      <c r="C716" s="61">
        <v>11</v>
      </c>
      <c r="D716" s="61" t="s">
        <v>66</v>
      </c>
      <c r="E716" s="61" t="s">
        <v>4049</v>
      </c>
      <c r="F716" s="372" t="s">
        <v>4092</v>
      </c>
      <c r="G716" s="282"/>
      <c r="H716" s="203"/>
      <c r="I716" s="203"/>
      <c r="J716" s="203"/>
      <c r="K716" s="203"/>
      <c r="L716" s="283"/>
      <c r="M716" s="292"/>
      <c r="N716" s="227"/>
      <c r="O716" s="297"/>
      <c r="P716" s="297"/>
      <c r="Q716" s="307"/>
      <c r="R716" s="227"/>
      <c r="S716" s="283"/>
      <c r="T716" s="281"/>
      <c r="U716" s="227"/>
      <c r="V716" s="283"/>
      <c r="W716" s="281"/>
      <c r="X716" s="227"/>
      <c r="Y716" s="283"/>
      <c r="Z716" s="281"/>
      <c r="AA716" s="316"/>
      <c r="AB716" s="227"/>
      <c r="AC716" s="227"/>
      <c r="AD716" s="227"/>
      <c r="AE716" s="227"/>
      <c r="AF716" s="387"/>
      <c r="AG716" s="387"/>
      <c r="AH716" s="392"/>
      <c r="AI716" s="387"/>
      <c r="AJ716" s="387"/>
      <c r="AK716" s="387"/>
      <c r="AL716" s="392"/>
    </row>
    <row r="717" spans="2:38" x14ac:dyDescent="0.3">
      <c r="B717" s="54">
        <v>705</v>
      </c>
      <c r="C717" s="61">
        <v>12</v>
      </c>
      <c r="D717" s="61" t="s">
        <v>66</v>
      </c>
      <c r="E717" s="61" t="s">
        <v>4049</v>
      </c>
      <c r="F717" s="372" t="s">
        <v>4092</v>
      </c>
      <c r="G717" s="282"/>
      <c r="H717" s="203"/>
      <c r="I717" s="203"/>
      <c r="J717" s="203"/>
      <c r="K717" s="203"/>
      <c r="L717" s="283"/>
      <c r="M717" s="292"/>
      <c r="N717" s="227"/>
      <c r="O717" s="297"/>
      <c r="P717" s="297"/>
      <c r="Q717" s="307"/>
      <c r="R717" s="227"/>
      <c r="S717" s="283"/>
      <c r="T717" s="281"/>
      <c r="U717" s="227"/>
      <c r="V717" s="283"/>
      <c r="W717" s="281"/>
      <c r="X717" s="227"/>
      <c r="Y717" s="283"/>
      <c r="Z717" s="281"/>
      <c r="AA717" s="316"/>
      <c r="AB717" s="227"/>
      <c r="AC717" s="227"/>
      <c r="AD717" s="227"/>
      <c r="AE717" s="227"/>
      <c r="AF717" s="387"/>
      <c r="AG717" s="387"/>
      <c r="AH717" s="392"/>
      <c r="AI717" s="387"/>
      <c r="AJ717" s="387"/>
      <c r="AK717" s="387"/>
      <c r="AL717" s="392"/>
    </row>
    <row r="718" spans="2:38" x14ac:dyDescent="0.3">
      <c r="B718" s="54">
        <v>706</v>
      </c>
      <c r="C718" s="61">
        <v>13</v>
      </c>
      <c r="D718" s="61" t="s">
        <v>66</v>
      </c>
      <c r="E718" s="61" t="s">
        <v>4049</v>
      </c>
      <c r="F718" s="372" t="s">
        <v>4092</v>
      </c>
      <c r="G718" s="282"/>
      <c r="H718" s="203"/>
      <c r="I718" s="203"/>
      <c r="J718" s="203"/>
      <c r="K718" s="203"/>
      <c r="L718" s="283"/>
      <c r="M718" s="292"/>
      <c r="N718" s="227"/>
      <c r="O718" s="297"/>
      <c r="P718" s="297"/>
      <c r="Q718" s="307"/>
      <c r="R718" s="227"/>
      <c r="S718" s="283"/>
      <c r="T718" s="281"/>
      <c r="U718" s="227"/>
      <c r="V718" s="283"/>
      <c r="W718" s="281"/>
      <c r="X718" s="227"/>
      <c r="Y718" s="283"/>
      <c r="Z718" s="281"/>
      <c r="AA718" s="316"/>
      <c r="AB718" s="227"/>
      <c r="AC718" s="227"/>
      <c r="AD718" s="227"/>
      <c r="AE718" s="227"/>
      <c r="AF718" s="387"/>
      <c r="AG718" s="387"/>
      <c r="AH718" s="392"/>
      <c r="AI718" s="387"/>
      <c r="AJ718" s="387"/>
      <c r="AK718" s="387"/>
      <c r="AL718" s="392"/>
    </row>
    <row r="719" spans="2:38" x14ac:dyDescent="0.3">
      <c r="B719" s="54">
        <v>707</v>
      </c>
      <c r="C719" s="61">
        <v>14</v>
      </c>
      <c r="D719" s="61" t="s">
        <v>66</v>
      </c>
      <c r="E719" s="61" t="s">
        <v>4049</v>
      </c>
      <c r="F719" s="372" t="s">
        <v>4092</v>
      </c>
      <c r="G719" s="282"/>
      <c r="H719" s="203"/>
      <c r="I719" s="203"/>
      <c r="J719" s="203"/>
      <c r="K719" s="203"/>
      <c r="L719" s="283"/>
      <c r="M719" s="292"/>
      <c r="N719" s="227"/>
      <c r="O719" s="297"/>
      <c r="P719" s="297"/>
      <c r="Q719" s="307"/>
      <c r="R719" s="227"/>
      <c r="S719" s="283"/>
      <c r="T719" s="281"/>
      <c r="U719" s="227"/>
      <c r="V719" s="283"/>
      <c r="W719" s="281"/>
      <c r="X719" s="227"/>
      <c r="Y719" s="283"/>
      <c r="Z719" s="281"/>
      <c r="AA719" s="316"/>
      <c r="AB719" s="227"/>
      <c r="AC719" s="227"/>
      <c r="AD719" s="227"/>
      <c r="AE719" s="227"/>
      <c r="AF719" s="387"/>
      <c r="AG719" s="387"/>
      <c r="AH719" s="392"/>
      <c r="AI719" s="387"/>
      <c r="AJ719" s="387"/>
      <c r="AK719" s="387"/>
      <c r="AL719" s="392"/>
    </row>
    <row r="720" spans="2:38" ht="13.5" thickBot="1" x14ac:dyDescent="0.35">
      <c r="B720" s="54">
        <v>708</v>
      </c>
      <c r="C720" s="75">
        <v>15</v>
      </c>
      <c r="D720" s="76" t="s">
        <v>66</v>
      </c>
      <c r="E720" s="76" t="s">
        <v>4049</v>
      </c>
      <c r="F720" s="374" t="s">
        <v>4092</v>
      </c>
      <c r="G720" s="284"/>
      <c r="H720" s="205"/>
      <c r="I720" s="205"/>
      <c r="J720" s="205"/>
      <c r="K720" s="205"/>
      <c r="L720" s="285"/>
      <c r="M720" s="293"/>
      <c r="N720" s="234"/>
      <c r="O720" s="19"/>
      <c r="P720" s="19"/>
      <c r="Q720" s="308"/>
      <c r="R720" s="234"/>
      <c r="S720" s="285"/>
      <c r="T720" s="285"/>
      <c r="U720" s="234"/>
      <c r="V720" s="285"/>
      <c r="W720" s="285"/>
      <c r="X720" s="234"/>
      <c r="Y720" s="285"/>
      <c r="Z720" s="285"/>
      <c r="AA720" s="317"/>
      <c r="AB720" s="234"/>
      <c r="AC720" s="234"/>
      <c r="AD720" s="234"/>
      <c r="AE720" s="234"/>
      <c r="AF720" s="393"/>
      <c r="AG720" s="393"/>
      <c r="AH720" s="394"/>
      <c r="AI720" s="393"/>
      <c r="AJ720" s="393"/>
      <c r="AK720" s="393"/>
      <c r="AL720" s="394"/>
    </row>
    <row r="721" spans="2:38" x14ac:dyDescent="0.3">
      <c r="B721" s="54">
        <v>709</v>
      </c>
      <c r="C721" s="72">
        <v>1</v>
      </c>
      <c r="D721" s="56" t="s">
        <v>66</v>
      </c>
      <c r="E721" s="61" t="s">
        <v>4050</v>
      </c>
      <c r="F721" s="372" t="s">
        <v>4092</v>
      </c>
      <c r="G721" s="282"/>
      <c r="H721" s="200"/>
      <c r="I721" s="200"/>
      <c r="J721" s="203"/>
      <c r="K721" s="203"/>
      <c r="L721" s="283"/>
      <c r="M721" s="292"/>
      <c r="N721" s="227"/>
      <c r="O721" s="297"/>
      <c r="P721" s="297"/>
      <c r="Q721" s="307"/>
      <c r="R721" s="227"/>
      <c r="S721" s="283"/>
      <c r="T721" s="281"/>
      <c r="U721" s="227"/>
      <c r="V721" s="283"/>
      <c r="W721" s="281"/>
      <c r="X721" s="227"/>
      <c r="Y721" s="283"/>
      <c r="Z721" s="281"/>
      <c r="AA721" s="316"/>
      <c r="AB721" s="227"/>
      <c r="AC721" s="227"/>
      <c r="AD721" s="227"/>
      <c r="AE721" s="227"/>
      <c r="AF721" s="387"/>
      <c r="AG721" s="387"/>
      <c r="AH721" s="392"/>
      <c r="AI721" s="390"/>
      <c r="AJ721" s="387"/>
      <c r="AK721" s="387"/>
      <c r="AL721" s="392"/>
    </row>
    <row r="722" spans="2:38" x14ac:dyDescent="0.3">
      <c r="B722" s="54">
        <v>710</v>
      </c>
      <c r="C722" s="61">
        <v>2</v>
      </c>
      <c r="D722" s="61" t="s">
        <v>66</v>
      </c>
      <c r="E722" s="61" t="s">
        <v>4050</v>
      </c>
      <c r="F722" s="372" t="s">
        <v>4092</v>
      </c>
      <c r="G722" s="282"/>
      <c r="H722" s="203"/>
      <c r="I722" s="203"/>
      <c r="J722" s="203"/>
      <c r="K722" s="203"/>
      <c r="L722" s="283"/>
      <c r="M722" s="292"/>
      <c r="N722" s="227"/>
      <c r="O722" s="297"/>
      <c r="P722" s="297"/>
      <c r="Q722" s="307"/>
      <c r="R722" s="227"/>
      <c r="S722" s="283"/>
      <c r="T722" s="281"/>
      <c r="U722" s="227"/>
      <c r="V722" s="283"/>
      <c r="W722" s="281"/>
      <c r="X722" s="227"/>
      <c r="Y722" s="283"/>
      <c r="Z722" s="281"/>
      <c r="AA722" s="316"/>
      <c r="AB722" s="227"/>
      <c r="AC722" s="227"/>
      <c r="AD722" s="227"/>
      <c r="AE722" s="227"/>
      <c r="AF722" s="387"/>
      <c r="AG722" s="387"/>
      <c r="AH722" s="392"/>
      <c r="AI722" s="387"/>
      <c r="AJ722" s="387"/>
      <c r="AK722" s="387"/>
      <c r="AL722" s="392"/>
    </row>
    <row r="723" spans="2:38" x14ac:dyDescent="0.3">
      <c r="B723" s="54">
        <v>711</v>
      </c>
      <c r="C723" s="61">
        <v>3</v>
      </c>
      <c r="D723" s="61" t="s">
        <v>66</v>
      </c>
      <c r="E723" s="61" t="s">
        <v>4050</v>
      </c>
      <c r="F723" s="372" t="s">
        <v>4092</v>
      </c>
      <c r="G723" s="282"/>
      <c r="H723" s="203"/>
      <c r="I723" s="203"/>
      <c r="J723" s="203"/>
      <c r="K723" s="203"/>
      <c r="L723" s="283"/>
      <c r="M723" s="292"/>
      <c r="N723" s="227"/>
      <c r="O723" s="297"/>
      <c r="P723" s="297"/>
      <c r="Q723" s="307"/>
      <c r="R723" s="227"/>
      <c r="S723" s="283"/>
      <c r="T723" s="281"/>
      <c r="U723" s="227"/>
      <c r="V723" s="283"/>
      <c r="W723" s="281"/>
      <c r="X723" s="227"/>
      <c r="Y723" s="283"/>
      <c r="Z723" s="281"/>
      <c r="AA723" s="316"/>
      <c r="AB723" s="227"/>
      <c r="AC723" s="227"/>
      <c r="AD723" s="227"/>
      <c r="AE723" s="227"/>
      <c r="AF723" s="387"/>
      <c r="AG723" s="387"/>
      <c r="AH723" s="392"/>
      <c r="AI723" s="387"/>
      <c r="AJ723" s="387"/>
      <c r="AK723" s="387"/>
      <c r="AL723" s="392"/>
    </row>
    <row r="724" spans="2:38" x14ac:dyDescent="0.3">
      <c r="B724" s="54">
        <v>712</v>
      </c>
      <c r="C724" s="61">
        <v>4</v>
      </c>
      <c r="D724" s="61" t="s">
        <v>66</v>
      </c>
      <c r="E724" s="61" t="s">
        <v>4050</v>
      </c>
      <c r="F724" s="372" t="s">
        <v>4092</v>
      </c>
      <c r="G724" s="282"/>
      <c r="H724" s="203"/>
      <c r="I724" s="203"/>
      <c r="J724" s="203"/>
      <c r="K724" s="203"/>
      <c r="L724" s="283"/>
      <c r="M724" s="292"/>
      <c r="N724" s="227"/>
      <c r="O724" s="297"/>
      <c r="P724" s="297"/>
      <c r="Q724" s="307"/>
      <c r="R724" s="227"/>
      <c r="S724" s="283"/>
      <c r="T724" s="281"/>
      <c r="U724" s="227"/>
      <c r="V724" s="283"/>
      <c r="W724" s="281"/>
      <c r="X724" s="227"/>
      <c r="Y724" s="283"/>
      <c r="Z724" s="281"/>
      <c r="AA724" s="316"/>
      <c r="AB724" s="227"/>
      <c r="AC724" s="227"/>
      <c r="AD724" s="227"/>
      <c r="AE724" s="227"/>
      <c r="AF724" s="387"/>
      <c r="AG724" s="387"/>
      <c r="AH724" s="392"/>
      <c r="AI724" s="387"/>
      <c r="AJ724" s="387"/>
      <c r="AK724" s="387"/>
      <c r="AL724" s="392"/>
    </row>
    <row r="725" spans="2:38" x14ac:dyDescent="0.3">
      <c r="B725" s="54">
        <v>713</v>
      </c>
      <c r="C725" s="61">
        <v>5</v>
      </c>
      <c r="D725" s="61" t="s">
        <v>66</v>
      </c>
      <c r="E725" s="61" t="s">
        <v>4050</v>
      </c>
      <c r="F725" s="372" t="s">
        <v>4092</v>
      </c>
      <c r="G725" s="282"/>
      <c r="H725" s="203"/>
      <c r="I725" s="203"/>
      <c r="J725" s="203"/>
      <c r="K725" s="203"/>
      <c r="L725" s="283"/>
      <c r="M725" s="292"/>
      <c r="N725" s="227"/>
      <c r="O725" s="297"/>
      <c r="P725" s="297"/>
      <c r="Q725" s="307"/>
      <c r="R725" s="227"/>
      <c r="S725" s="283"/>
      <c r="T725" s="281"/>
      <c r="U725" s="227"/>
      <c r="V725" s="283"/>
      <c r="W725" s="281"/>
      <c r="X725" s="227"/>
      <c r="Y725" s="283"/>
      <c r="Z725" s="281"/>
      <c r="AA725" s="316"/>
      <c r="AB725" s="227"/>
      <c r="AC725" s="227"/>
      <c r="AD725" s="227"/>
      <c r="AE725" s="227"/>
      <c r="AF725" s="387"/>
      <c r="AG725" s="387"/>
      <c r="AH725" s="392"/>
      <c r="AI725" s="387"/>
      <c r="AJ725" s="387"/>
      <c r="AK725" s="387"/>
      <c r="AL725" s="392"/>
    </row>
    <row r="726" spans="2:38" x14ac:dyDescent="0.3">
      <c r="B726" s="54">
        <v>714</v>
      </c>
      <c r="C726" s="61">
        <v>6</v>
      </c>
      <c r="D726" s="61" t="s">
        <v>66</v>
      </c>
      <c r="E726" s="61" t="s">
        <v>4050</v>
      </c>
      <c r="F726" s="372" t="s">
        <v>4092</v>
      </c>
      <c r="G726" s="282"/>
      <c r="H726" s="203"/>
      <c r="I726" s="203"/>
      <c r="J726" s="203"/>
      <c r="K726" s="203"/>
      <c r="L726" s="283"/>
      <c r="M726" s="292"/>
      <c r="N726" s="227"/>
      <c r="O726" s="297"/>
      <c r="P726" s="297"/>
      <c r="Q726" s="307"/>
      <c r="R726" s="227"/>
      <c r="S726" s="283"/>
      <c r="T726" s="281"/>
      <c r="U726" s="227"/>
      <c r="V726" s="283"/>
      <c r="W726" s="281"/>
      <c r="X726" s="227"/>
      <c r="Y726" s="283"/>
      <c r="Z726" s="281"/>
      <c r="AA726" s="316"/>
      <c r="AB726" s="227"/>
      <c r="AC726" s="227"/>
      <c r="AD726" s="227"/>
      <c r="AE726" s="227"/>
      <c r="AF726" s="387"/>
      <c r="AG726" s="387"/>
      <c r="AH726" s="392"/>
      <c r="AI726" s="387"/>
      <c r="AJ726" s="387"/>
      <c r="AK726" s="387"/>
      <c r="AL726" s="392"/>
    </row>
    <row r="727" spans="2:38" x14ac:dyDescent="0.3">
      <c r="B727" s="54">
        <v>715</v>
      </c>
      <c r="C727" s="61">
        <v>7</v>
      </c>
      <c r="D727" s="61" t="s">
        <v>66</v>
      </c>
      <c r="E727" s="61" t="s">
        <v>4050</v>
      </c>
      <c r="F727" s="372" t="s">
        <v>4092</v>
      </c>
      <c r="G727" s="282"/>
      <c r="H727" s="203"/>
      <c r="I727" s="203"/>
      <c r="J727" s="203"/>
      <c r="K727" s="203"/>
      <c r="L727" s="283"/>
      <c r="M727" s="292"/>
      <c r="N727" s="227"/>
      <c r="O727" s="297"/>
      <c r="P727" s="297"/>
      <c r="Q727" s="307"/>
      <c r="R727" s="227"/>
      <c r="S727" s="283"/>
      <c r="T727" s="281"/>
      <c r="U727" s="227"/>
      <c r="V727" s="283"/>
      <c r="W727" s="281"/>
      <c r="X727" s="227"/>
      <c r="Y727" s="283"/>
      <c r="Z727" s="281"/>
      <c r="AA727" s="316"/>
      <c r="AB727" s="227"/>
      <c r="AC727" s="227"/>
      <c r="AD727" s="227"/>
      <c r="AE727" s="227"/>
      <c r="AF727" s="387"/>
      <c r="AG727" s="387"/>
      <c r="AH727" s="392"/>
      <c r="AI727" s="387"/>
      <c r="AJ727" s="387"/>
      <c r="AK727" s="387"/>
      <c r="AL727" s="392"/>
    </row>
    <row r="728" spans="2:38" x14ac:dyDescent="0.3">
      <c r="B728" s="54">
        <v>716</v>
      </c>
      <c r="C728" s="61">
        <v>8</v>
      </c>
      <c r="D728" s="61" t="s">
        <v>66</v>
      </c>
      <c r="E728" s="61" t="s">
        <v>4050</v>
      </c>
      <c r="F728" s="372" t="s">
        <v>4092</v>
      </c>
      <c r="G728" s="282"/>
      <c r="H728" s="203"/>
      <c r="I728" s="203"/>
      <c r="J728" s="203"/>
      <c r="K728" s="203"/>
      <c r="L728" s="283"/>
      <c r="M728" s="292"/>
      <c r="N728" s="227"/>
      <c r="O728" s="297"/>
      <c r="P728" s="297"/>
      <c r="Q728" s="307"/>
      <c r="R728" s="227"/>
      <c r="S728" s="283"/>
      <c r="T728" s="281"/>
      <c r="U728" s="227"/>
      <c r="V728" s="283"/>
      <c r="W728" s="281"/>
      <c r="X728" s="227"/>
      <c r="Y728" s="283"/>
      <c r="Z728" s="281"/>
      <c r="AA728" s="316"/>
      <c r="AB728" s="227"/>
      <c r="AC728" s="227"/>
      <c r="AD728" s="227"/>
      <c r="AE728" s="227"/>
      <c r="AF728" s="387"/>
      <c r="AG728" s="387"/>
      <c r="AH728" s="392"/>
      <c r="AI728" s="387"/>
      <c r="AJ728" s="387"/>
      <c r="AK728" s="387"/>
      <c r="AL728" s="392"/>
    </row>
    <row r="729" spans="2:38" x14ac:dyDescent="0.3">
      <c r="B729" s="54">
        <v>717</v>
      </c>
      <c r="C729" s="61">
        <v>9</v>
      </c>
      <c r="D729" s="61" t="s">
        <v>66</v>
      </c>
      <c r="E729" s="61" t="s">
        <v>4050</v>
      </c>
      <c r="F729" s="372" t="s">
        <v>4092</v>
      </c>
      <c r="G729" s="282"/>
      <c r="H729" s="203"/>
      <c r="I729" s="203"/>
      <c r="J729" s="203"/>
      <c r="K729" s="203"/>
      <c r="L729" s="283"/>
      <c r="M729" s="292"/>
      <c r="N729" s="227"/>
      <c r="O729" s="297"/>
      <c r="P729" s="297"/>
      <c r="Q729" s="307"/>
      <c r="R729" s="227"/>
      <c r="S729" s="283"/>
      <c r="T729" s="281"/>
      <c r="U729" s="227"/>
      <c r="V729" s="283"/>
      <c r="W729" s="281"/>
      <c r="X729" s="227"/>
      <c r="Y729" s="283"/>
      <c r="Z729" s="281"/>
      <c r="AA729" s="316"/>
      <c r="AB729" s="227"/>
      <c r="AC729" s="227"/>
      <c r="AD729" s="227"/>
      <c r="AE729" s="227"/>
      <c r="AF729" s="387"/>
      <c r="AG729" s="387"/>
      <c r="AH729" s="392"/>
      <c r="AI729" s="387"/>
      <c r="AJ729" s="387"/>
      <c r="AK729" s="387"/>
      <c r="AL729" s="392"/>
    </row>
    <row r="730" spans="2:38" x14ac:dyDescent="0.3">
      <c r="B730" s="54">
        <v>718</v>
      </c>
      <c r="C730" s="61">
        <v>10</v>
      </c>
      <c r="D730" s="61" t="s">
        <v>66</v>
      </c>
      <c r="E730" s="61" t="s">
        <v>4050</v>
      </c>
      <c r="F730" s="372" t="s">
        <v>4092</v>
      </c>
      <c r="G730" s="282"/>
      <c r="H730" s="203"/>
      <c r="I730" s="203"/>
      <c r="J730" s="203"/>
      <c r="K730" s="203"/>
      <c r="L730" s="283"/>
      <c r="M730" s="292"/>
      <c r="N730" s="227"/>
      <c r="O730" s="297"/>
      <c r="P730" s="297"/>
      <c r="Q730" s="307"/>
      <c r="R730" s="227"/>
      <c r="S730" s="283"/>
      <c r="T730" s="281"/>
      <c r="U730" s="227"/>
      <c r="V730" s="283"/>
      <c r="W730" s="281"/>
      <c r="X730" s="227"/>
      <c r="Y730" s="283"/>
      <c r="Z730" s="281"/>
      <c r="AA730" s="316"/>
      <c r="AB730" s="227"/>
      <c r="AC730" s="227"/>
      <c r="AD730" s="227"/>
      <c r="AE730" s="227"/>
      <c r="AF730" s="387"/>
      <c r="AG730" s="387"/>
      <c r="AH730" s="392"/>
      <c r="AI730" s="387"/>
      <c r="AJ730" s="387"/>
      <c r="AK730" s="387"/>
      <c r="AL730" s="392"/>
    </row>
    <row r="731" spans="2:38" x14ac:dyDescent="0.3">
      <c r="B731" s="54">
        <v>719</v>
      </c>
      <c r="C731" s="61">
        <v>11</v>
      </c>
      <c r="D731" s="61" t="s">
        <v>66</v>
      </c>
      <c r="E731" s="61" t="s">
        <v>4050</v>
      </c>
      <c r="F731" s="372" t="s">
        <v>4092</v>
      </c>
      <c r="G731" s="282"/>
      <c r="H731" s="203"/>
      <c r="I731" s="203"/>
      <c r="J731" s="203"/>
      <c r="K731" s="203"/>
      <c r="L731" s="283"/>
      <c r="M731" s="292"/>
      <c r="N731" s="227"/>
      <c r="O731" s="297"/>
      <c r="P731" s="297"/>
      <c r="Q731" s="307"/>
      <c r="R731" s="227"/>
      <c r="S731" s="283"/>
      <c r="T731" s="281"/>
      <c r="U731" s="227"/>
      <c r="V731" s="283"/>
      <c r="W731" s="281"/>
      <c r="X731" s="227"/>
      <c r="Y731" s="283"/>
      <c r="Z731" s="281"/>
      <c r="AA731" s="316"/>
      <c r="AB731" s="227"/>
      <c r="AC731" s="227"/>
      <c r="AD731" s="227"/>
      <c r="AE731" s="227"/>
      <c r="AF731" s="387"/>
      <c r="AG731" s="387"/>
      <c r="AH731" s="392"/>
      <c r="AI731" s="387"/>
      <c r="AJ731" s="387"/>
      <c r="AK731" s="387"/>
      <c r="AL731" s="392"/>
    </row>
    <row r="732" spans="2:38" x14ac:dyDescent="0.3">
      <c r="B732" s="54">
        <v>720</v>
      </c>
      <c r="C732" s="61">
        <v>12</v>
      </c>
      <c r="D732" s="61" t="s">
        <v>66</v>
      </c>
      <c r="E732" s="61" t="s">
        <v>4050</v>
      </c>
      <c r="F732" s="372" t="s">
        <v>4092</v>
      </c>
      <c r="G732" s="282"/>
      <c r="H732" s="203"/>
      <c r="I732" s="203"/>
      <c r="J732" s="203"/>
      <c r="K732" s="203"/>
      <c r="L732" s="283"/>
      <c r="M732" s="292"/>
      <c r="N732" s="227"/>
      <c r="O732" s="297"/>
      <c r="P732" s="297"/>
      <c r="Q732" s="307"/>
      <c r="R732" s="227"/>
      <c r="S732" s="283"/>
      <c r="T732" s="281"/>
      <c r="U732" s="227"/>
      <c r="V732" s="283"/>
      <c r="W732" s="281"/>
      <c r="X732" s="227"/>
      <c r="Y732" s="283"/>
      <c r="Z732" s="281"/>
      <c r="AA732" s="316"/>
      <c r="AB732" s="227"/>
      <c r="AC732" s="227"/>
      <c r="AD732" s="227"/>
      <c r="AE732" s="227"/>
      <c r="AF732" s="387"/>
      <c r="AG732" s="387"/>
      <c r="AH732" s="392"/>
      <c r="AI732" s="387"/>
      <c r="AJ732" s="387"/>
      <c r="AK732" s="387"/>
      <c r="AL732" s="392"/>
    </row>
    <row r="733" spans="2:38" x14ac:dyDescent="0.3">
      <c r="B733" s="54">
        <v>721</v>
      </c>
      <c r="C733" s="61">
        <v>13</v>
      </c>
      <c r="D733" s="61" t="s">
        <v>66</v>
      </c>
      <c r="E733" s="61" t="s">
        <v>4050</v>
      </c>
      <c r="F733" s="372" t="s">
        <v>4092</v>
      </c>
      <c r="G733" s="282"/>
      <c r="H733" s="203"/>
      <c r="I733" s="203"/>
      <c r="J733" s="203"/>
      <c r="K733" s="203"/>
      <c r="L733" s="283"/>
      <c r="M733" s="292"/>
      <c r="N733" s="227"/>
      <c r="O733" s="297"/>
      <c r="P733" s="297"/>
      <c r="Q733" s="307"/>
      <c r="R733" s="227"/>
      <c r="S733" s="283"/>
      <c r="T733" s="281"/>
      <c r="U733" s="227"/>
      <c r="V733" s="283"/>
      <c r="W733" s="281"/>
      <c r="X733" s="227"/>
      <c r="Y733" s="283"/>
      <c r="Z733" s="281"/>
      <c r="AA733" s="316"/>
      <c r="AB733" s="227"/>
      <c r="AC733" s="227"/>
      <c r="AD733" s="227"/>
      <c r="AE733" s="227"/>
      <c r="AF733" s="387"/>
      <c r="AG733" s="387"/>
      <c r="AH733" s="392"/>
      <c r="AI733" s="387"/>
      <c r="AJ733" s="387"/>
      <c r="AK733" s="387"/>
      <c r="AL733" s="392"/>
    </row>
    <row r="734" spans="2:38" x14ac:dyDescent="0.3">
      <c r="B734" s="54">
        <v>722</v>
      </c>
      <c r="C734" s="61">
        <v>14</v>
      </c>
      <c r="D734" s="61" t="s">
        <v>66</v>
      </c>
      <c r="E734" s="61" t="s">
        <v>4050</v>
      </c>
      <c r="F734" s="372" t="s">
        <v>4092</v>
      </c>
      <c r="G734" s="282"/>
      <c r="H734" s="203"/>
      <c r="I734" s="203"/>
      <c r="J734" s="203"/>
      <c r="K734" s="203"/>
      <c r="L734" s="283"/>
      <c r="M734" s="292"/>
      <c r="N734" s="227"/>
      <c r="O734" s="297"/>
      <c r="P734" s="297"/>
      <c r="Q734" s="307"/>
      <c r="R734" s="227"/>
      <c r="S734" s="283"/>
      <c r="T734" s="281"/>
      <c r="U734" s="227"/>
      <c r="V734" s="283"/>
      <c r="W734" s="281"/>
      <c r="X734" s="227"/>
      <c r="Y734" s="283"/>
      <c r="Z734" s="281"/>
      <c r="AA734" s="316"/>
      <c r="AB734" s="227"/>
      <c r="AC734" s="227"/>
      <c r="AD734" s="227"/>
      <c r="AE734" s="227"/>
      <c r="AF734" s="387"/>
      <c r="AG734" s="387"/>
      <c r="AH734" s="392"/>
      <c r="AI734" s="387"/>
      <c r="AJ734" s="387"/>
      <c r="AK734" s="387"/>
      <c r="AL734" s="392"/>
    </row>
    <row r="735" spans="2:38" ht="13.5" thickBot="1" x14ac:dyDescent="0.35">
      <c r="B735" s="54">
        <v>723</v>
      </c>
      <c r="C735" s="75">
        <v>15</v>
      </c>
      <c r="D735" s="76" t="s">
        <v>66</v>
      </c>
      <c r="E735" s="76" t="s">
        <v>4050</v>
      </c>
      <c r="F735" s="374" t="s">
        <v>4092</v>
      </c>
      <c r="G735" s="284"/>
      <c r="H735" s="205"/>
      <c r="I735" s="205"/>
      <c r="J735" s="205"/>
      <c r="K735" s="205"/>
      <c r="L735" s="285"/>
      <c r="M735" s="293"/>
      <c r="N735" s="234"/>
      <c r="O735" s="19"/>
      <c r="P735" s="19"/>
      <c r="Q735" s="308"/>
      <c r="R735" s="234"/>
      <c r="S735" s="285"/>
      <c r="T735" s="285"/>
      <c r="U735" s="234"/>
      <c r="V735" s="285"/>
      <c r="W735" s="285"/>
      <c r="X735" s="234"/>
      <c r="Y735" s="285"/>
      <c r="Z735" s="285"/>
      <c r="AA735" s="317"/>
      <c r="AB735" s="234"/>
      <c r="AC735" s="234"/>
      <c r="AD735" s="234"/>
      <c r="AE735" s="234"/>
      <c r="AF735" s="393"/>
      <c r="AG735" s="393"/>
      <c r="AH735" s="394"/>
      <c r="AI735" s="393"/>
      <c r="AJ735" s="393"/>
      <c r="AK735" s="393"/>
      <c r="AL735" s="394"/>
    </row>
    <row r="736" spans="2:38" x14ac:dyDescent="0.3">
      <c r="B736" s="54">
        <v>724</v>
      </c>
      <c r="C736" s="56">
        <v>1</v>
      </c>
      <c r="D736" s="56" t="s">
        <v>66</v>
      </c>
      <c r="E736" s="61" t="s">
        <v>4026</v>
      </c>
      <c r="F736" s="372" t="s">
        <v>4092</v>
      </c>
      <c r="G736" s="282"/>
      <c r="H736" s="200"/>
      <c r="I736" s="200"/>
      <c r="J736" s="203"/>
      <c r="K736" s="203"/>
      <c r="L736" s="283"/>
      <c r="M736" s="292"/>
      <c r="N736" s="227"/>
      <c r="O736" s="297"/>
      <c r="P736" s="297"/>
      <c r="Q736" s="307"/>
      <c r="R736" s="227"/>
      <c r="S736" s="283"/>
      <c r="T736" s="281"/>
      <c r="U736" s="227"/>
      <c r="V736" s="283"/>
      <c r="W736" s="281"/>
      <c r="X736" s="227"/>
      <c r="Y736" s="283"/>
      <c r="Z736" s="281"/>
      <c r="AA736" s="316"/>
      <c r="AB736" s="227"/>
      <c r="AC736" s="227"/>
      <c r="AD736" s="227"/>
      <c r="AE736" s="227"/>
      <c r="AF736" s="387"/>
      <c r="AG736" s="387"/>
      <c r="AH736" s="392"/>
      <c r="AI736" s="390"/>
      <c r="AJ736" s="387"/>
      <c r="AK736" s="387"/>
      <c r="AL736" s="392"/>
    </row>
    <row r="737" spans="2:38" x14ac:dyDescent="0.3">
      <c r="B737" s="54">
        <v>725</v>
      </c>
      <c r="C737" s="61">
        <v>2</v>
      </c>
      <c r="D737" s="61" t="s">
        <v>66</v>
      </c>
      <c r="E737" s="61" t="s">
        <v>4026</v>
      </c>
      <c r="F737" s="372" t="s">
        <v>4092</v>
      </c>
      <c r="G737" s="282"/>
      <c r="H737" s="203"/>
      <c r="I737" s="203"/>
      <c r="J737" s="203"/>
      <c r="K737" s="203"/>
      <c r="L737" s="283"/>
      <c r="M737" s="292"/>
      <c r="N737" s="227"/>
      <c r="O737" s="297"/>
      <c r="P737" s="297"/>
      <c r="Q737" s="307"/>
      <c r="R737" s="227"/>
      <c r="S737" s="283"/>
      <c r="T737" s="281"/>
      <c r="U737" s="227"/>
      <c r="V737" s="283"/>
      <c r="W737" s="281"/>
      <c r="X737" s="227"/>
      <c r="Y737" s="283"/>
      <c r="Z737" s="281"/>
      <c r="AA737" s="316"/>
      <c r="AB737" s="227"/>
      <c r="AC737" s="227"/>
      <c r="AD737" s="227"/>
      <c r="AE737" s="227"/>
      <c r="AF737" s="387"/>
      <c r="AG737" s="387"/>
      <c r="AH737" s="392"/>
      <c r="AI737" s="387"/>
      <c r="AJ737" s="387"/>
      <c r="AK737" s="387"/>
      <c r="AL737" s="392"/>
    </row>
    <row r="738" spans="2:38" x14ac:dyDescent="0.3">
      <c r="B738" s="54">
        <v>726</v>
      </c>
      <c r="C738" s="61">
        <v>3</v>
      </c>
      <c r="D738" s="61" t="s">
        <v>66</v>
      </c>
      <c r="E738" s="61" t="s">
        <v>4026</v>
      </c>
      <c r="F738" s="372" t="s">
        <v>4092</v>
      </c>
      <c r="G738" s="282"/>
      <c r="H738" s="203"/>
      <c r="I738" s="203"/>
      <c r="J738" s="203"/>
      <c r="K738" s="203"/>
      <c r="L738" s="283"/>
      <c r="M738" s="292"/>
      <c r="N738" s="227"/>
      <c r="O738" s="297"/>
      <c r="P738" s="297"/>
      <c r="Q738" s="307"/>
      <c r="R738" s="227"/>
      <c r="S738" s="283"/>
      <c r="T738" s="281"/>
      <c r="U738" s="227"/>
      <c r="V738" s="283"/>
      <c r="W738" s="281"/>
      <c r="X738" s="227"/>
      <c r="Y738" s="283"/>
      <c r="Z738" s="281"/>
      <c r="AA738" s="316"/>
      <c r="AB738" s="227"/>
      <c r="AC738" s="227"/>
      <c r="AD738" s="227"/>
      <c r="AE738" s="227"/>
      <c r="AF738" s="387"/>
      <c r="AG738" s="387"/>
      <c r="AH738" s="392"/>
      <c r="AI738" s="387"/>
      <c r="AJ738" s="387"/>
      <c r="AK738" s="387"/>
      <c r="AL738" s="392"/>
    </row>
    <row r="739" spans="2:38" x14ac:dyDescent="0.3">
      <c r="B739" s="54">
        <v>727</v>
      </c>
      <c r="C739" s="61">
        <v>4</v>
      </c>
      <c r="D739" s="61" t="s">
        <v>66</v>
      </c>
      <c r="E739" s="61" t="s">
        <v>4026</v>
      </c>
      <c r="F739" s="372" t="s">
        <v>4092</v>
      </c>
      <c r="G739" s="282"/>
      <c r="H739" s="203"/>
      <c r="I739" s="203"/>
      <c r="J739" s="203"/>
      <c r="K739" s="203"/>
      <c r="L739" s="283"/>
      <c r="M739" s="292"/>
      <c r="N739" s="227"/>
      <c r="O739" s="297"/>
      <c r="P739" s="297"/>
      <c r="Q739" s="307"/>
      <c r="R739" s="227"/>
      <c r="S739" s="283"/>
      <c r="T739" s="281"/>
      <c r="U739" s="227"/>
      <c r="V739" s="283"/>
      <c r="W739" s="281"/>
      <c r="X739" s="227"/>
      <c r="Y739" s="283"/>
      <c r="Z739" s="281"/>
      <c r="AA739" s="316"/>
      <c r="AB739" s="227"/>
      <c r="AC739" s="227"/>
      <c r="AD739" s="227"/>
      <c r="AE739" s="227"/>
      <c r="AF739" s="387"/>
      <c r="AG739" s="387"/>
      <c r="AH739" s="392"/>
      <c r="AI739" s="387"/>
      <c r="AJ739" s="387"/>
      <c r="AK739" s="387"/>
      <c r="AL739" s="392"/>
    </row>
    <row r="740" spans="2:38" x14ac:dyDescent="0.3">
      <c r="B740" s="54">
        <v>728</v>
      </c>
      <c r="C740" s="61">
        <v>5</v>
      </c>
      <c r="D740" s="61" t="s">
        <v>66</v>
      </c>
      <c r="E740" s="61" t="s">
        <v>4026</v>
      </c>
      <c r="F740" s="372" t="s">
        <v>4092</v>
      </c>
      <c r="G740" s="282"/>
      <c r="H740" s="203"/>
      <c r="I740" s="203"/>
      <c r="J740" s="203"/>
      <c r="K740" s="203"/>
      <c r="L740" s="283"/>
      <c r="M740" s="292"/>
      <c r="N740" s="227"/>
      <c r="O740" s="297"/>
      <c r="P740" s="297"/>
      <c r="Q740" s="307"/>
      <c r="R740" s="227"/>
      <c r="S740" s="283"/>
      <c r="T740" s="281"/>
      <c r="U740" s="227"/>
      <c r="V740" s="283"/>
      <c r="W740" s="281"/>
      <c r="X740" s="227"/>
      <c r="Y740" s="283"/>
      <c r="Z740" s="281"/>
      <c r="AA740" s="316"/>
      <c r="AB740" s="227"/>
      <c r="AC740" s="227"/>
      <c r="AD740" s="227"/>
      <c r="AE740" s="227"/>
      <c r="AF740" s="387"/>
      <c r="AG740" s="387"/>
      <c r="AH740" s="392"/>
      <c r="AI740" s="387"/>
      <c r="AJ740" s="387"/>
      <c r="AK740" s="387"/>
      <c r="AL740" s="392"/>
    </row>
    <row r="741" spans="2:38" x14ac:dyDescent="0.3">
      <c r="B741" s="54">
        <v>729</v>
      </c>
      <c r="C741" s="61">
        <v>6</v>
      </c>
      <c r="D741" s="61" t="s">
        <v>66</v>
      </c>
      <c r="E741" s="61" t="s">
        <v>4026</v>
      </c>
      <c r="F741" s="372" t="s">
        <v>4092</v>
      </c>
      <c r="G741" s="282"/>
      <c r="H741" s="203"/>
      <c r="I741" s="203"/>
      <c r="J741" s="203"/>
      <c r="K741" s="203"/>
      <c r="L741" s="283"/>
      <c r="M741" s="292"/>
      <c r="N741" s="227"/>
      <c r="O741" s="297"/>
      <c r="P741" s="297"/>
      <c r="Q741" s="307"/>
      <c r="R741" s="227"/>
      <c r="S741" s="283"/>
      <c r="T741" s="281"/>
      <c r="U741" s="227"/>
      <c r="V741" s="283"/>
      <c r="W741" s="281"/>
      <c r="X741" s="227"/>
      <c r="Y741" s="283"/>
      <c r="Z741" s="281"/>
      <c r="AA741" s="316"/>
      <c r="AB741" s="227"/>
      <c r="AC741" s="227"/>
      <c r="AD741" s="227"/>
      <c r="AE741" s="227"/>
      <c r="AF741" s="387"/>
      <c r="AG741" s="387"/>
      <c r="AH741" s="392"/>
      <c r="AI741" s="387"/>
      <c r="AJ741" s="387"/>
      <c r="AK741" s="387"/>
      <c r="AL741" s="392"/>
    </row>
    <row r="742" spans="2:38" x14ac:dyDescent="0.3">
      <c r="B742" s="54">
        <v>730</v>
      </c>
      <c r="C742" s="61">
        <v>7</v>
      </c>
      <c r="D742" s="61" t="s">
        <v>66</v>
      </c>
      <c r="E742" s="61" t="s">
        <v>4026</v>
      </c>
      <c r="F742" s="372" t="s">
        <v>4092</v>
      </c>
      <c r="G742" s="282"/>
      <c r="H742" s="203"/>
      <c r="I742" s="203"/>
      <c r="J742" s="203"/>
      <c r="K742" s="203"/>
      <c r="L742" s="283"/>
      <c r="M742" s="292"/>
      <c r="N742" s="227"/>
      <c r="O742" s="297"/>
      <c r="P742" s="297"/>
      <c r="Q742" s="307"/>
      <c r="R742" s="227"/>
      <c r="S742" s="283"/>
      <c r="T742" s="281"/>
      <c r="U742" s="227"/>
      <c r="V742" s="283"/>
      <c r="W742" s="281"/>
      <c r="X742" s="227"/>
      <c r="Y742" s="283"/>
      <c r="Z742" s="281"/>
      <c r="AA742" s="316"/>
      <c r="AB742" s="227"/>
      <c r="AC742" s="227"/>
      <c r="AD742" s="227"/>
      <c r="AE742" s="227"/>
      <c r="AF742" s="387"/>
      <c r="AG742" s="387"/>
      <c r="AH742" s="392"/>
      <c r="AI742" s="387"/>
      <c r="AJ742" s="387"/>
      <c r="AK742" s="387"/>
      <c r="AL742" s="392"/>
    </row>
    <row r="743" spans="2:38" x14ac:dyDescent="0.3">
      <c r="B743" s="54">
        <v>731</v>
      </c>
      <c r="C743" s="61">
        <v>8</v>
      </c>
      <c r="D743" s="61" t="s">
        <v>66</v>
      </c>
      <c r="E743" s="61" t="s">
        <v>4026</v>
      </c>
      <c r="F743" s="372" t="s">
        <v>4092</v>
      </c>
      <c r="G743" s="282"/>
      <c r="H743" s="203"/>
      <c r="I743" s="203"/>
      <c r="J743" s="203"/>
      <c r="K743" s="203"/>
      <c r="L743" s="283"/>
      <c r="M743" s="292"/>
      <c r="N743" s="227"/>
      <c r="O743" s="297"/>
      <c r="P743" s="297"/>
      <c r="Q743" s="307"/>
      <c r="R743" s="227"/>
      <c r="S743" s="283"/>
      <c r="T743" s="281"/>
      <c r="U743" s="227"/>
      <c r="V743" s="283"/>
      <c r="W743" s="281"/>
      <c r="X743" s="227"/>
      <c r="Y743" s="283"/>
      <c r="Z743" s="281"/>
      <c r="AA743" s="316"/>
      <c r="AB743" s="227"/>
      <c r="AC743" s="227"/>
      <c r="AD743" s="227"/>
      <c r="AE743" s="227"/>
      <c r="AF743" s="387"/>
      <c r="AG743" s="387"/>
      <c r="AH743" s="392"/>
      <c r="AI743" s="387"/>
      <c r="AJ743" s="387"/>
      <c r="AK743" s="387"/>
      <c r="AL743" s="392"/>
    </row>
    <row r="744" spans="2:38" x14ac:dyDescent="0.3">
      <c r="B744" s="54">
        <v>732</v>
      </c>
      <c r="C744" s="61">
        <v>9</v>
      </c>
      <c r="D744" s="61" t="s">
        <v>66</v>
      </c>
      <c r="E744" s="61" t="s">
        <v>4026</v>
      </c>
      <c r="F744" s="372" t="s">
        <v>4092</v>
      </c>
      <c r="G744" s="282"/>
      <c r="H744" s="203"/>
      <c r="I744" s="203"/>
      <c r="J744" s="203"/>
      <c r="K744" s="203"/>
      <c r="L744" s="283"/>
      <c r="M744" s="292"/>
      <c r="N744" s="227"/>
      <c r="O744" s="297"/>
      <c r="P744" s="297"/>
      <c r="Q744" s="307"/>
      <c r="R744" s="227"/>
      <c r="S744" s="283"/>
      <c r="T744" s="281"/>
      <c r="U744" s="227"/>
      <c r="V744" s="283"/>
      <c r="W744" s="281"/>
      <c r="X744" s="227"/>
      <c r="Y744" s="283"/>
      <c r="Z744" s="281"/>
      <c r="AA744" s="316"/>
      <c r="AB744" s="227"/>
      <c r="AC744" s="227"/>
      <c r="AD744" s="227"/>
      <c r="AE744" s="227"/>
      <c r="AF744" s="387"/>
      <c r="AG744" s="387"/>
      <c r="AH744" s="392"/>
      <c r="AI744" s="387"/>
      <c r="AJ744" s="387"/>
      <c r="AK744" s="387"/>
      <c r="AL744" s="392"/>
    </row>
    <row r="745" spans="2:38" x14ac:dyDescent="0.3">
      <c r="B745" s="54">
        <v>733</v>
      </c>
      <c r="C745" s="61">
        <v>10</v>
      </c>
      <c r="D745" s="61" t="s">
        <v>66</v>
      </c>
      <c r="E745" s="61" t="s">
        <v>4026</v>
      </c>
      <c r="F745" s="372" t="s">
        <v>4092</v>
      </c>
      <c r="G745" s="282"/>
      <c r="H745" s="203"/>
      <c r="I745" s="203"/>
      <c r="J745" s="203"/>
      <c r="K745" s="203"/>
      <c r="L745" s="283"/>
      <c r="M745" s="292"/>
      <c r="N745" s="227"/>
      <c r="O745" s="297"/>
      <c r="P745" s="297"/>
      <c r="Q745" s="307"/>
      <c r="R745" s="227"/>
      <c r="S745" s="283"/>
      <c r="T745" s="281"/>
      <c r="U745" s="227"/>
      <c r="V745" s="283"/>
      <c r="W745" s="281"/>
      <c r="X745" s="227"/>
      <c r="Y745" s="283"/>
      <c r="Z745" s="281"/>
      <c r="AA745" s="316"/>
      <c r="AB745" s="227"/>
      <c r="AC745" s="227"/>
      <c r="AD745" s="227"/>
      <c r="AE745" s="227"/>
      <c r="AF745" s="387"/>
      <c r="AG745" s="387"/>
      <c r="AH745" s="392"/>
      <c r="AI745" s="387"/>
      <c r="AJ745" s="387"/>
      <c r="AK745" s="387"/>
      <c r="AL745" s="392"/>
    </row>
    <row r="746" spans="2:38" x14ac:dyDescent="0.3">
      <c r="B746" s="54">
        <v>734</v>
      </c>
      <c r="C746" s="61">
        <v>11</v>
      </c>
      <c r="D746" s="61" t="s">
        <v>66</v>
      </c>
      <c r="E746" s="61" t="s">
        <v>4026</v>
      </c>
      <c r="F746" s="372" t="s">
        <v>4092</v>
      </c>
      <c r="G746" s="282"/>
      <c r="H746" s="203"/>
      <c r="I746" s="203"/>
      <c r="J746" s="203"/>
      <c r="K746" s="203"/>
      <c r="L746" s="283"/>
      <c r="M746" s="292"/>
      <c r="N746" s="227"/>
      <c r="O746" s="297"/>
      <c r="P746" s="297"/>
      <c r="Q746" s="307"/>
      <c r="R746" s="227"/>
      <c r="S746" s="283"/>
      <c r="T746" s="281"/>
      <c r="U746" s="227"/>
      <c r="V746" s="283"/>
      <c r="W746" s="281"/>
      <c r="X746" s="227"/>
      <c r="Y746" s="283"/>
      <c r="Z746" s="281"/>
      <c r="AA746" s="316"/>
      <c r="AB746" s="227"/>
      <c r="AC746" s="227"/>
      <c r="AD746" s="227"/>
      <c r="AE746" s="227"/>
      <c r="AF746" s="387"/>
      <c r="AG746" s="387"/>
      <c r="AH746" s="392"/>
      <c r="AI746" s="387"/>
      <c r="AJ746" s="387"/>
      <c r="AK746" s="387"/>
      <c r="AL746" s="392"/>
    </row>
    <row r="747" spans="2:38" x14ac:dyDescent="0.3">
      <c r="B747" s="54">
        <v>735</v>
      </c>
      <c r="C747" s="61">
        <v>12</v>
      </c>
      <c r="D747" s="61" t="s">
        <v>66</v>
      </c>
      <c r="E747" s="61" t="s">
        <v>4026</v>
      </c>
      <c r="F747" s="372" t="s">
        <v>4092</v>
      </c>
      <c r="G747" s="282"/>
      <c r="H747" s="203"/>
      <c r="I747" s="203"/>
      <c r="J747" s="203"/>
      <c r="K747" s="203"/>
      <c r="L747" s="283"/>
      <c r="M747" s="292"/>
      <c r="N747" s="227"/>
      <c r="O747" s="297"/>
      <c r="P747" s="297"/>
      <c r="Q747" s="307"/>
      <c r="R747" s="227"/>
      <c r="S747" s="283"/>
      <c r="T747" s="281"/>
      <c r="U747" s="227"/>
      <c r="V747" s="283"/>
      <c r="W747" s="281"/>
      <c r="X747" s="227"/>
      <c r="Y747" s="283"/>
      <c r="Z747" s="281"/>
      <c r="AA747" s="316"/>
      <c r="AB747" s="227"/>
      <c r="AC747" s="227"/>
      <c r="AD747" s="227"/>
      <c r="AE747" s="227"/>
      <c r="AF747" s="387"/>
      <c r="AG747" s="387"/>
      <c r="AH747" s="392"/>
      <c r="AI747" s="387"/>
      <c r="AJ747" s="387"/>
      <c r="AK747" s="387"/>
      <c r="AL747" s="392"/>
    </row>
    <row r="748" spans="2:38" x14ac:dyDescent="0.3">
      <c r="B748" s="54">
        <v>736</v>
      </c>
      <c r="C748" s="61">
        <v>13</v>
      </c>
      <c r="D748" s="61" t="s">
        <v>66</v>
      </c>
      <c r="E748" s="61" t="s">
        <v>4026</v>
      </c>
      <c r="F748" s="372" t="s">
        <v>4092</v>
      </c>
      <c r="G748" s="282"/>
      <c r="H748" s="203"/>
      <c r="I748" s="203"/>
      <c r="J748" s="203"/>
      <c r="K748" s="203"/>
      <c r="L748" s="283"/>
      <c r="M748" s="292"/>
      <c r="N748" s="227"/>
      <c r="O748" s="297"/>
      <c r="P748" s="297"/>
      <c r="Q748" s="307"/>
      <c r="R748" s="227"/>
      <c r="S748" s="283"/>
      <c r="T748" s="281"/>
      <c r="U748" s="227"/>
      <c r="V748" s="283"/>
      <c r="W748" s="281"/>
      <c r="X748" s="227"/>
      <c r="Y748" s="283"/>
      <c r="Z748" s="281"/>
      <c r="AA748" s="316"/>
      <c r="AB748" s="227"/>
      <c r="AC748" s="227"/>
      <c r="AD748" s="227"/>
      <c r="AE748" s="227"/>
      <c r="AF748" s="387"/>
      <c r="AG748" s="387"/>
      <c r="AH748" s="392"/>
      <c r="AI748" s="387"/>
      <c r="AJ748" s="387"/>
      <c r="AK748" s="387"/>
      <c r="AL748" s="392"/>
    </row>
    <row r="749" spans="2:38" x14ac:dyDescent="0.3">
      <c r="B749" s="54">
        <v>737</v>
      </c>
      <c r="C749" s="61">
        <v>14</v>
      </c>
      <c r="D749" s="61" t="s">
        <v>66</v>
      </c>
      <c r="E749" s="61" t="s">
        <v>4026</v>
      </c>
      <c r="F749" s="372" t="s">
        <v>4092</v>
      </c>
      <c r="G749" s="282"/>
      <c r="H749" s="203"/>
      <c r="I749" s="203"/>
      <c r="J749" s="203"/>
      <c r="K749" s="203"/>
      <c r="L749" s="283"/>
      <c r="M749" s="292"/>
      <c r="N749" s="227"/>
      <c r="O749" s="297"/>
      <c r="P749" s="297"/>
      <c r="Q749" s="307"/>
      <c r="R749" s="227"/>
      <c r="S749" s="283"/>
      <c r="T749" s="281"/>
      <c r="U749" s="227"/>
      <c r="V749" s="283"/>
      <c r="W749" s="281"/>
      <c r="X749" s="227"/>
      <c r="Y749" s="283"/>
      <c r="Z749" s="281"/>
      <c r="AA749" s="316"/>
      <c r="AB749" s="227"/>
      <c r="AC749" s="227"/>
      <c r="AD749" s="227"/>
      <c r="AE749" s="227"/>
      <c r="AF749" s="387"/>
      <c r="AG749" s="387"/>
      <c r="AH749" s="392"/>
      <c r="AI749" s="387"/>
      <c r="AJ749" s="387"/>
      <c r="AK749" s="387"/>
      <c r="AL749" s="392"/>
    </row>
    <row r="750" spans="2:38" ht="13.5" thickBot="1" x14ac:dyDescent="0.35">
      <c r="B750" s="54">
        <v>738</v>
      </c>
      <c r="C750" s="74">
        <v>15</v>
      </c>
      <c r="D750" s="75" t="s">
        <v>66</v>
      </c>
      <c r="E750" s="76" t="s">
        <v>4026</v>
      </c>
      <c r="F750" s="374" t="s">
        <v>4092</v>
      </c>
      <c r="G750" s="284"/>
      <c r="H750" s="205"/>
      <c r="I750" s="205"/>
      <c r="J750" s="205"/>
      <c r="K750" s="205"/>
      <c r="L750" s="285"/>
      <c r="M750" s="293"/>
      <c r="N750" s="234"/>
      <c r="O750" s="19"/>
      <c r="P750" s="19"/>
      <c r="Q750" s="308"/>
      <c r="R750" s="234"/>
      <c r="S750" s="285"/>
      <c r="T750" s="285"/>
      <c r="U750" s="234"/>
      <c r="V750" s="285"/>
      <c r="W750" s="285"/>
      <c r="X750" s="234"/>
      <c r="Y750" s="285"/>
      <c r="Z750" s="285"/>
      <c r="AA750" s="317"/>
      <c r="AB750" s="234"/>
      <c r="AC750" s="234"/>
      <c r="AD750" s="234"/>
      <c r="AE750" s="234"/>
      <c r="AF750" s="393"/>
      <c r="AG750" s="393"/>
      <c r="AH750" s="394"/>
      <c r="AI750" s="393"/>
      <c r="AJ750" s="393"/>
      <c r="AK750" s="393"/>
      <c r="AL750" s="394"/>
    </row>
    <row r="751" spans="2:38" x14ac:dyDescent="0.3">
      <c r="B751" s="54">
        <v>739</v>
      </c>
      <c r="C751" s="56">
        <v>1</v>
      </c>
      <c r="D751" s="56" t="s">
        <v>66</v>
      </c>
      <c r="E751" s="7"/>
      <c r="F751" s="372" t="s">
        <v>4093</v>
      </c>
      <c r="G751" s="282"/>
      <c r="H751" s="200"/>
      <c r="I751" s="200"/>
      <c r="J751" s="217"/>
      <c r="K751" s="203"/>
      <c r="L751" s="217"/>
      <c r="M751" s="292"/>
      <c r="N751" s="227"/>
      <c r="O751" s="297"/>
      <c r="P751" s="297"/>
      <c r="Q751" s="307"/>
      <c r="R751" s="292"/>
      <c r="S751" s="217"/>
      <c r="T751" s="217"/>
      <c r="U751" s="292"/>
      <c r="V751" s="217"/>
      <c r="W751" s="217"/>
      <c r="X751" s="292"/>
      <c r="Y751" s="217"/>
      <c r="Z751" s="217"/>
      <c r="AA751" s="307"/>
      <c r="AB751" s="292"/>
      <c r="AC751" s="292"/>
      <c r="AD751" s="292"/>
      <c r="AE751" s="292"/>
      <c r="AF751" s="387"/>
      <c r="AG751" s="387"/>
      <c r="AH751" s="387"/>
      <c r="AI751" s="392"/>
      <c r="AJ751" s="387"/>
      <c r="AK751" s="387"/>
      <c r="AL751" s="387"/>
    </row>
    <row r="752" spans="2:38" x14ac:dyDescent="0.3">
      <c r="B752" s="54">
        <v>740</v>
      </c>
      <c r="C752" s="61">
        <v>2</v>
      </c>
      <c r="D752" s="61" t="s">
        <v>66</v>
      </c>
      <c r="E752" s="7"/>
      <c r="F752" s="372" t="s">
        <v>4093</v>
      </c>
      <c r="G752" s="282"/>
      <c r="H752" s="203"/>
      <c r="I752" s="203"/>
      <c r="J752" s="217"/>
      <c r="K752" s="203"/>
      <c r="L752" s="217"/>
      <c r="M752" s="292"/>
      <c r="N752" s="227"/>
      <c r="O752" s="297"/>
      <c r="P752" s="297"/>
      <c r="Q752" s="307"/>
      <c r="R752" s="292"/>
      <c r="S752" s="217"/>
      <c r="T752" s="217"/>
      <c r="U752" s="292"/>
      <c r="V752" s="217"/>
      <c r="W752" s="217"/>
      <c r="X752" s="292"/>
      <c r="Y752" s="217"/>
      <c r="Z752" s="217"/>
      <c r="AA752" s="307"/>
      <c r="AB752" s="292"/>
      <c r="AC752" s="292"/>
      <c r="AD752" s="292"/>
      <c r="AE752" s="292"/>
      <c r="AF752" s="387"/>
      <c r="AG752" s="387"/>
      <c r="AH752" s="387"/>
      <c r="AI752" s="392"/>
      <c r="AJ752" s="387"/>
      <c r="AK752" s="387"/>
      <c r="AL752" s="387"/>
    </row>
    <row r="753" spans="2:38" x14ac:dyDescent="0.3">
      <c r="B753" s="54">
        <v>741</v>
      </c>
      <c r="C753" s="61">
        <v>3</v>
      </c>
      <c r="D753" s="61" t="s">
        <v>66</v>
      </c>
      <c r="E753" s="7"/>
      <c r="F753" s="372" t="s">
        <v>4093</v>
      </c>
      <c r="G753" s="282"/>
      <c r="H753" s="203"/>
      <c r="I753" s="203"/>
      <c r="J753" s="217"/>
      <c r="K753" s="203"/>
      <c r="L753" s="217"/>
      <c r="M753" s="292"/>
      <c r="N753" s="227"/>
      <c r="O753" s="297"/>
      <c r="P753" s="297"/>
      <c r="Q753" s="307"/>
      <c r="R753" s="292"/>
      <c r="S753" s="217"/>
      <c r="T753" s="217"/>
      <c r="U753" s="292"/>
      <c r="V753" s="217"/>
      <c r="W753" s="217"/>
      <c r="X753" s="292"/>
      <c r="Y753" s="217"/>
      <c r="Z753" s="217"/>
      <c r="AA753" s="307"/>
      <c r="AB753" s="292"/>
      <c r="AC753" s="292"/>
      <c r="AD753" s="292"/>
      <c r="AE753" s="292"/>
      <c r="AF753" s="387"/>
      <c r="AG753" s="387"/>
      <c r="AH753" s="387"/>
      <c r="AI753" s="392"/>
      <c r="AJ753" s="387"/>
      <c r="AK753" s="387"/>
      <c r="AL753" s="387"/>
    </row>
    <row r="754" spans="2:38" x14ac:dyDescent="0.3">
      <c r="B754" s="54">
        <v>742</v>
      </c>
      <c r="C754" s="61">
        <v>4</v>
      </c>
      <c r="D754" s="61" t="s">
        <v>66</v>
      </c>
      <c r="E754" s="7"/>
      <c r="F754" s="372" t="s">
        <v>4093</v>
      </c>
      <c r="G754" s="282"/>
      <c r="H754" s="203"/>
      <c r="I754" s="203"/>
      <c r="J754" s="217"/>
      <c r="K754" s="203"/>
      <c r="L754" s="217"/>
      <c r="M754" s="292"/>
      <c r="N754" s="227"/>
      <c r="O754" s="297"/>
      <c r="P754" s="297"/>
      <c r="Q754" s="307"/>
      <c r="R754" s="292"/>
      <c r="S754" s="217"/>
      <c r="T754" s="217"/>
      <c r="U754" s="292"/>
      <c r="V754" s="217"/>
      <c r="W754" s="217"/>
      <c r="X754" s="292"/>
      <c r="Y754" s="217"/>
      <c r="Z754" s="217"/>
      <c r="AA754" s="307"/>
      <c r="AB754" s="292"/>
      <c r="AC754" s="292"/>
      <c r="AD754" s="292"/>
      <c r="AE754" s="292"/>
      <c r="AF754" s="387"/>
      <c r="AG754" s="387"/>
      <c r="AH754" s="387"/>
      <c r="AI754" s="392"/>
      <c r="AJ754" s="387"/>
      <c r="AK754" s="387"/>
      <c r="AL754" s="387"/>
    </row>
    <row r="755" spans="2:38" x14ac:dyDescent="0.3">
      <c r="B755" s="54">
        <v>743</v>
      </c>
      <c r="C755" s="61">
        <v>5</v>
      </c>
      <c r="D755" s="61" t="s">
        <v>66</v>
      </c>
      <c r="E755" s="7"/>
      <c r="F755" s="372" t="s">
        <v>4093</v>
      </c>
      <c r="G755" s="282"/>
      <c r="H755" s="203"/>
      <c r="I755" s="203"/>
      <c r="J755" s="217"/>
      <c r="K755" s="203"/>
      <c r="L755" s="217"/>
      <c r="M755" s="292"/>
      <c r="N755" s="227"/>
      <c r="O755" s="297"/>
      <c r="P755" s="297"/>
      <c r="Q755" s="307"/>
      <c r="R755" s="292"/>
      <c r="S755" s="217"/>
      <c r="T755" s="217"/>
      <c r="U755" s="292"/>
      <c r="V755" s="217"/>
      <c r="W755" s="217"/>
      <c r="X755" s="292"/>
      <c r="Y755" s="217"/>
      <c r="Z755" s="217"/>
      <c r="AA755" s="307"/>
      <c r="AB755" s="292"/>
      <c r="AC755" s="292"/>
      <c r="AD755" s="292"/>
      <c r="AE755" s="292"/>
      <c r="AF755" s="387"/>
      <c r="AG755" s="387"/>
      <c r="AH755" s="387"/>
      <c r="AI755" s="392"/>
      <c r="AJ755" s="387"/>
      <c r="AK755" s="387"/>
      <c r="AL755" s="387"/>
    </row>
    <row r="756" spans="2:38" x14ac:dyDescent="0.3">
      <c r="B756" s="54">
        <v>744</v>
      </c>
      <c r="C756" s="61">
        <v>6</v>
      </c>
      <c r="D756" s="61" t="s">
        <v>66</v>
      </c>
      <c r="E756" s="7"/>
      <c r="F756" s="372" t="s">
        <v>4093</v>
      </c>
      <c r="G756" s="282"/>
      <c r="H756" s="203"/>
      <c r="I756" s="203"/>
      <c r="J756" s="217"/>
      <c r="K756" s="203"/>
      <c r="L756" s="217"/>
      <c r="M756" s="292"/>
      <c r="N756" s="227"/>
      <c r="O756" s="297"/>
      <c r="P756" s="297"/>
      <c r="Q756" s="307"/>
      <c r="R756" s="292"/>
      <c r="S756" s="217"/>
      <c r="T756" s="217"/>
      <c r="U756" s="292"/>
      <c r="V756" s="217"/>
      <c r="W756" s="217"/>
      <c r="X756" s="292"/>
      <c r="Y756" s="217"/>
      <c r="Z756" s="217"/>
      <c r="AA756" s="307"/>
      <c r="AB756" s="292"/>
      <c r="AC756" s="292"/>
      <c r="AD756" s="292"/>
      <c r="AE756" s="292"/>
      <c r="AF756" s="387"/>
      <c r="AG756" s="387"/>
      <c r="AH756" s="387"/>
      <c r="AI756" s="392"/>
      <c r="AJ756" s="387"/>
      <c r="AK756" s="387"/>
      <c r="AL756" s="387"/>
    </row>
    <row r="757" spans="2:38" x14ac:dyDescent="0.3">
      <c r="B757" s="54">
        <v>745</v>
      </c>
      <c r="C757" s="61">
        <v>7</v>
      </c>
      <c r="D757" s="61" t="s">
        <v>66</v>
      </c>
      <c r="E757" s="7"/>
      <c r="F757" s="372" t="s">
        <v>4093</v>
      </c>
      <c r="G757" s="282"/>
      <c r="H757" s="203"/>
      <c r="I757" s="203"/>
      <c r="J757" s="217"/>
      <c r="K757" s="203"/>
      <c r="L757" s="217"/>
      <c r="M757" s="292"/>
      <c r="N757" s="227"/>
      <c r="O757" s="297"/>
      <c r="P757" s="297"/>
      <c r="Q757" s="307"/>
      <c r="R757" s="292"/>
      <c r="S757" s="217"/>
      <c r="T757" s="217"/>
      <c r="U757" s="292"/>
      <c r="V757" s="217"/>
      <c r="W757" s="217"/>
      <c r="X757" s="292"/>
      <c r="Y757" s="217"/>
      <c r="Z757" s="217"/>
      <c r="AA757" s="307"/>
      <c r="AB757" s="292"/>
      <c r="AC757" s="292"/>
      <c r="AD757" s="292"/>
      <c r="AE757" s="292"/>
      <c r="AF757" s="387"/>
      <c r="AG757" s="387"/>
      <c r="AH757" s="387"/>
      <c r="AI757" s="392"/>
      <c r="AJ757" s="387"/>
      <c r="AK757" s="387"/>
      <c r="AL757" s="387"/>
    </row>
    <row r="758" spans="2:38" x14ac:dyDescent="0.3">
      <c r="B758" s="54">
        <v>746</v>
      </c>
      <c r="C758" s="61">
        <v>8</v>
      </c>
      <c r="D758" s="61" t="s">
        <v>66</v>
      </c>
      <c r="E758" s="7"/>
      <c r="F758" s="372" t="s">
        <v>4093</v>
      </c>
      <c r="G758" s="282"/>
      <c r="H758" s="203"/>
      <c r="I758" s="203"/>
      <c r="J758" s="217"/>
      <c r="K758" s="203"/>
      <c r="L758" s="217"/>
      <c r="M758" s="292"/>
      <c r="N758" s="227"/>
      <c r="O758" s="297"/>
      <c r="P758" s="297"/>
      <c r="Q758" s="307"/>
      <c r="R758" s="292"/>
      <c r="S758" s="217"/>
      <c r="T758" s="217"/>
      <c r="U758" s="292"/>
      <c r="V758" s="217"/>
      <c r="W758" s="217"/>
      <c r="X758" s="292"/>
      <c r="Y758" s="217"/>
      <c r="Z758" s="217"/>
      <c r="AA758" s="307"/>
      <c r="AB758" s="292"/>
      <c r="AC758" s="292"/>
      <c r="AD758" s="292"/>
      <c r="AE758" s="292"/>
      <c r="AF758" s="387"/>
      <c r="AG758" s="387"/>
      <c r="AH758" s="387"/>
      <c r="AI758" s="392"/>
      <c r="AJ758" s="387"/>
      <c r="AK758" s="387"/>
      <c r="AL758" s="387"/>
    </row>
    <row r="759" spans="2:38" x14ac:dyDescent="0.3">
      <c r="B759" s="54">
        <v>747</v>
      </c>
      <c r="C759" s="61">
        <v>9</v>
      </c>
      <c r="D759" s="61" t="s">
        <v>66</v>
      </c>
      <c r="E759" s="7"/>
      <c r="F759" s="372" t="s">
        <v>4093</v>
      </c>
      <c r="G759" s="282"/>
      <c r="H759" s="203"/>
      <c r="I759" s="203"/>
      <c r="J759" s="217"/>
      <c r="K759" s="203"/>
      <c r="L759" s="217"/>
      <c r="M759" s="292"/>
      <c r="N759" s="227"/>
      <c r="O759" s="297"/>
      <c r="P759" s="297"/>
      <c r="Q759" s="307"/>
      <c r="R759" s="292"/>
      <c r="S759" s="217"/>
      <c r="T759" s="217"/>
      <c r="U759" s="292"/>
      <c r="V759" s="217"/>
      <c r="W759" s="217"/>
      <c r="X759" s="292"/>
      <c r="Y759" s="217"/>
      <c r="Z759" s="217"/>
      <c r="AA759" s="307"/>
      <c r="AB759" s="292"/>
      <c r="AC759" s="292"/>
      <c r="AD759" s="292"/>
      <c r="AE759" s="292"/>
      <c r="AF759" s="387"/>
      <c r="AG759" s="387"/>
      <c r="AH759" s="387"/>
      <c r="AI759" s="392"/>
      <c r="AJ759" s="387"/>
      <c r="AK759" s="387"/>
      <c r="AL759" s="387"/>
    </row>
    <row r="760" spans="2:38" x14ac:dyDescent="0.3">
      <c r="B760" s="54">
        <v>748</v>
      </c>
      <c r="C760" s="61">
        <v>10</v>
      </c>
      <c r="D760" s="61" t="s">
        <v>66</v>
      </c>
      <c r="E760" s="7"/>
      <c r="F760" s="372" t="s">
        <v>4093</v>
      </c>
      <c r="G760" s="282"/>
      <c r="H760" s="203"/>
      <c r="I760" s="203"/>
      <c r="J760" s="217"/>
      <c r="K760" s="203"/>
      <c r="L760" s="217"/>
      <c r="M760" s="292"/>
      <c r="N760" s="227"/>
      <c r="O760" s="297"/>
      <c r="P760" s="297"/>
      <c r="Q760" s="307"/>
      <c r="R760" s="292"/>
      <c r="S760" s="217"/>
      <c r="T760" s="217"/>
      <c r="U760" s="292"/>
      <c r="V760" s="217"/>
      <c r="W760" s="217"/>
      <c r="X760" s="292"/>
      <c r="Y760" s="217"/>
      <c r="Z760" s="217"/>
      <c r="AA760" s="307"/>
      <c r="AB760" s="292"/>
      <c r="AC760" s="292"/>
      <c r="AD760" s="292"/>
      <c r="AE760" s="292"/>
      <c r="AF760" s="387"/>
      <c r="AG760" s="387"/>
      <c r="AH760" s="387"/>
      <c r="AI760" s="392"/>
      <c r="AJ760" s="387"/>
      <c r="AK760" s="387"/>
      <c r="AL760" s="387"/>
    </row>
    <row r="761" spans="2:38" x14ac:dyDescent="0.3">
      <c r="B761" s="54">
        <v>749</v>
      </c>
      <c r="C761" s="61">
        <v>11</v>
      </c>
      <c r="D761" s="61" t="s">
        <v>66</v>
      </c>
      <c r="E761" s="7"/>
      <c r="F761" s="372" t="s">
        <v>4093</v>
      </c>
      <c r="G761" s="282"/>
      <c r="H761" s="203"/>
      <c r="I761" s="203"/>
      <c r="J761" s="217"/>
      <c r="K761" s="203"/>
      <c r="L761" s="217"/>
      <c r="M761" s="292"/>
      <c r="N761" s="227"/>
      <c r="O761" s="297"/>
      <c r="P761" s="297"/>
      <c r="Q761" s="307"/>
      <c r="R761" s="292"/>
      <c r="S761" s="217"/>
      <c r="T761" s="217"/>
      <c r="U761" s="292"/>
      <c r="V761" s="217"/>
      <c r="W761" s="217"/>
      <c r="X761" s="292"/>
      <c r="Y761" s="217"/>
      <c r="Z761" s="217"/>
      <c r="AA761" s="307"/>
      <c r="AB761" s="292"/>
      <c r="AC761" s="292"/>
      <c r="AD761" s="292"/>
      <c r="AE761" s="292"/>
      <c r="AF761" s="387"/>
      <c r="AG761" s="387"/>
      <c r="AH761" s="387"/>
      <c r="AI761" s="392"/>
      <c r="AJ761" s="387"/>
      <c r="AK761" s="387"/>
      <c r="AL761" s="387"/>
    </row>
    <row r="762" spans="2:38" x14ac:dyDescent="0.3">
      <c r="B762" s="54">
        <v>750</v>
      </c>
      <c r="C762" s="61">
        <v>12</v>
      </c>
      <c r="D762" s="61" t="s">
        <v>66</v>
      </c>
      <c r="E762" s="7"/>
      <c r="F762" s="372" t="s">
        <v>4093</v>
      </c>
      <c r="G762" s="282"/>
      <c r="H762" s="203"/>
      <c r="I762" s="203"/>
      <c r="J762" s="217"/>
      <c r="K762" s="203"/>
      <c r="L762" s="217"/>
      <c r="M762" s="292"/>
      <c r="N762" s="227"/>
      <c r="O762" s="297"/>
      <c r="P762" s="297"/>
      <c r="Q762" s="307"/>
      <c r="R762" s="292"/>
      <c r="S762" s="217"/>
      <c r="T762" s="217"/>
      <c r="U762" s="292"/>
      <c r="V762" s="217"/>
      <c r="W762" s="217"/>
      <c r="X762" s="292"/>
      <c r="Y762" s="217"/>
      <c r="Z762" s="217"/>
      <c r="AA762" s="307"/>
      <c r="AB762" s="292"/>
      <c r="AC762" s="292"/>
      <c r="AD762" s="292"/>
      <c r="AE762" s="292"/>
      <c r="AF762" s="387"/>
      <c r="AG762" s="387"/>
      <c r="AH762" s="387"/>
      <c r="AI762" s="392"/>
      <c r="AJ762" s="387"/>
      <c r="AK762" s="387"/>
      <c r="AL762" s="387"/>
    </row>
    <row r="763" spans="2:38" x14ac:dyDescent="0.3">
      <c r="B763" s="54">
        <v>751</v>
      </c>
      <c r="C763" s="61">
        <v>13</v>
      </c>
      <c r="D763" s="61" t="s">
        <v>66</v>
      </c>
      <c r="E763" s="7"/>
      <c r="F763" s="372" t="s">
        <v>4093</v>
      </c>
      <c r="G763" s="282"/>
      <c r="H763" s="203"/>
      <c r="I763" s="203"/>
      <c r="J763" s="217"/>
      <c r="K763" s="203"/>
      <c r="L763" s="217"/>
      <c r="M763" s="292"/>
      <c r="N763" s="227"/>
      <c r="O763" s="297"/>
      <c r="P763" s="297"/>
      <c r="Q763" s="307"/>
      <c r="R763" s="292"/>
      <c r="S763" s="217"/>
      <c r="T763" s="217"/>
      <c r="U763" s="292"/>
      <c r="V763" s="217"/>
      <c r="W763" s="217"/>
      <c r="X763" s="292"/>
      <c r="Y763" s="217"/>
      <c r="Z763" s="217"/>
      <c r="AA763" s="307"/>
      <c r="AB763" s="292"/>
      <c r="AC763" s="292"/>
      <c r="AD763" s="292"/>
      <c r="AE763" s="292"/>
      <c r="AF763" s="387"/>
      <c r="AG763" s="387"/>
      <c r="AH763" s="387"/>
      <c r="AI763" s="392"/>
      <c r="AJ763" s="387"/>
      <c r="AK763" s="387"/>
      <c r="AL763" s="387"/>
    </row>
    <row r="764" spans="2:38" x14ac:dyDescent="0.3">
      <c r="B764" s="54">
        <v>752</v>
      </c>
      <c r="C764" s="61">
        <v>14</v>
      </c>
      <c r="D764" s="61" t="s">
        <v>66</v>
      </c>
      <c r="E764" s="7"/>
      <c r="F764" s="372" t="s">
        <v>4093</v>
      </c>
      <c r="G764" s="282"/>
      <c r="H764" s="203"/>
      <c r="I764" s="203"/>
      <c r="J764" s="217"/>
      <c r="K764" s="203"/>
      <c r="L764" s="217"/>
      <c r="M764" s="292"/>
      <c r="N764" s="227"/>
      <c r="O764" s="297"/>
      <c r="P764" s="297"/>
      <c r="Q764" s="307"/>
      <c r="R764" s="292"/>
      <c r="S764" s="217"/>
      <c r="T764" s="217"/>
      <c r="U764" s="292"/>
      <c r="V764" s="217"/>
      <c r="W764" s="217"/>
      <c r="X764" s="292"/>
      <c r="Y764" s="217"/>
      <c r="Z764" s="217"/>
      <c r="AA764" s="307"/>
      <c r="AB764" s="292"/>
      <c r="AC764" s="292"/>
      <c r="AD764" s="292"/>
      <c r="AE764" s="292"/>
      <c r="AF764" s="387"/>
      <c r="AG764" s="387"/>
      <c r="AH764" s="387"/>
      <c r="AI764" s="392"/>
      <c r="AJ764" s="387"/>
      <c r="AK764" s="387"/>
      <c r="AL764" s="387"/>
    </row>
    <row r="765" spans="2:38" ht="13.5" thickBot="1" x14ac:dyDescent="0.35">
      <c r="B765" s="79">
        <v>753</v>
      </c>
      <c r="C765" s="74">
        <v>15</v>
      </c>
      <c r="D765" s="75" t="s">
        <v>66</v>
      </c>
      <c r="E765" s="8"/>
      <c r="F765" s="372" t="s">
        <v>4093</v>
      </c>
      <c r="G765" s="284"/>
      <c r="H765" s="205"/>
      <c r="I765" s="205"/>
      <c r="J765" s="219"/>
      <c r="K765" s="205"/>
      <c r="L765" s="219"/>
      <c r="M765" s="293"/>
      <c r="N765" s="234"/>
      <c r="O765" s="19"/>
      <c r="P765" s="19"/>
      <c r="Q765" s="308"/>
      <c r="R765" s="293"/>
      <c r="S765" s="219"/>
      <c r="T765" s="219"/>
      <c r="U765" s="293"/>
      <c r="V765" s="219"/>
      <c r="W765" s="219"/>
      <c r="X765" s="293"/>
      <c r="Y765" s="219"/>
      <c r="Z765" s="219"/>
      <c r="AA765" s="308"/>
      <c r="AB765" s="293"/>
      <c r="AC765" s="293"/>
      <c r="AD765" s="293"/>
      <c r="AE765" s="293"/>
      <c r="AF765" s="393"/>
      <c r="AG765" s="393"/>
      <c r="AH765" s="393"/>
      <c r="AI765" s="395"/>
      <c r="AJ765" s="393"/>
      <c r="AK765" s="393"/>
      <c r="AL765" s="393"/>
    </row>
  </sheetData>
  <sheetProtection algorithmName="SHA-512" hashValue="P3GhHCPOId/Nio6N7CQ4iWsG+yQCsqqgw1qE8cp1R8w4yTWWBl/QsWpvytA7yz1aMpPzzFm2P7OWRHVUWIPBOg==" saltValue="hmHGF5DNdUZ4NmJS5+es+A==" spinCount="100000" sheet="1" autoFilter="0" pivotTables="0"/>
  <autoFilter ref="B12:AH12" xr:uid="{F616ED25-8D31-4BDF-A847-9EA7958B1986}"/>
  <mergeCells count="6">
    <mergeCell ref="AF11:AL11"/>
    <mergeCell ref="G10:AL10"/>
    <mergeCell ref="M11:P11"/>
    <mergeCell ref="G11:L11"/>
    <mergeCell ref="AB11:AE11"/>
    <mergeCell ref="R11:AA11"/>
  </mergeCells>
  <conditionalFormatting sqref="T13:T750">
    <cfRule type="expression" dxfId="2" priority="3">
      <formula>S13="No"</formula>
    </cfRule>
  </conditionalFormatting>
  <conditionalFormatting sqref="W13:W750">
    <cfRule type="expression" dxfId="1" priority="2">
      <formula>V13="No"</formula>
    </cfRule>
  </conditionalFormatting>
  <conditionalFormatting sqref="Z13:Z750">
    <cfRule type="expression" dxfId="0" priority="1">
      <formula>Y13="No"</formula>
    </cfRule>
  </conditionalFormatting>
  <dataValidations count="7">
    <dataValidation type="decimal" operator="greaterThanOrEqual" allowBlank="1" showInputMessage="1" showErrorMessage="1" sqref="J13:K90 X13:X765 U13:U765 O13:R765" xr:uid="{706EF56A-2358-476A-B4D5-E40CCA212761}">
      <formula1>0</formula1>
    </dataValidation>
    <dataValidation operator="greaterThanOrEqual" allowBlank="1" showInputMessage="1" showErrorMessage="1" sqref="I45 I51 I84 I90" xr:uid="{7DBE2883-95EE-40F2-A9E0-A41052F6FA31}"/>
    <dataValidation type="textLength" operator="equal" allowBlank="1" showInputMessage="1" showErrorMessage="1" sqref="L751:L765 J751:J765 J91:J750" xr:uid="{154172A5-9CA2-4B0F-A79D-FF898422B65A}">
      <formula1>20</formula1>
    </dataValidation>
    <dataValidation type="decimal" allowBlank="1" showInputMessage="1" showErrorMessage="1" sqref="AL52:AL765 AJ13:AK765 M13:N765 AF13:AG765 AH52:AH765 AI91:AI765" xr:uid="{852AF243-1040-49BD-BAA9-AACE82A65345}">
      <formula1>-10000000000000000</formula1>
      <formula2>10000000000000000</formula2>
    </dataValidation>
    <dataValidation type="decimal" allowBlank="1" showInputMessage="1" showErrorMessage="1" sqref="AA13:AA750" xr:uid="{AE424B89-63B4-40BC-9EA1-3F678DE44602}">
      <formula1>0</formula1>
      <formula2>1</formula2>
    </dataValidation>
    <dataValidation type="decimal" operator="greaterThan" allowBlank="1" showInputMessage="1" showErrorMessage="1" sqref="AH13:AI51 AL13:AL51 AI52:AI90 AB13:AE750" xr:uid="{BF5D2F18-16ED-4FBD-AB2C-E4B1D6F0BE45}">
      <formula1>0</formula1>
    </dataValidation>
    <dataValidation type="textLength" operator="equal" allowBlank="1" showInputMessage="1" showErrorMessage="1" sqref="K91:K765" xr:uid="{29223E38-ABE1-40E7-AC62-802F50AE9C1A}">
      <formula1>12</formula1>
    </dataValidation>
  </dataValidations>
  <pageMargins left="0.7" right="0.7" top="0.75" bottom="0.75" header="0.3" footer="0.3"/>
  <pageSetup paperSize="9" orientation="portrait" verticalDpi="1200" r:id="rId1"/>
  <headerFooter>
    <oddHeader>&amp;L&amp;"Calibri"&amp;12&amp;K000000 EBA Regular Use&amp;1#_x000D_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operator="greaterThanOrEqual" allowBlank="1" showInputMessage="1" showErrorMessage="1" xr:uid="{2A9E67D8-8828-4E69-A2C8-DB4B7DE0E2A5}">
          <x14:formula1>
            <xm:f>Input!$V$440:$V$447</xm:f>
          </x14:formula1>
          <xm:sqref>I391:I405 I721:I735</xm:sqref>
        </x14:dataValidation>
        <x14:dataValidation type="list" operator="greaterThanOrEqual" allowBlank="1" showInputMessage="1" showErrorMessage="1" xr:uid="{8C413260-9A18-451D-9BDA-5EE97468450D}">
          <x14:formula1>
            <xm:f>Input!$V$437:$V$439</xm:f>
          </x14:formula1>
          <xm:sqref>I376:I390 I706:I720</xm:sqref>
        </x14:dataValidation>
        <x14:dataValidation type="list" operator="greaterThanOrEqual" allowBlank="1" showInputMessage="1" showErrorMessage="1" xr:uid="{2AD611AB-0456-4046-B17D-0EA17525FE9F}">
          <x14:formula1>
            <xm:f>Input!$V$433:$V$436</xm:f>
          </x14:formula1>
          <xm:sqref>I361:I375 I691:I705</xm:sqref>
        </x14:dataValidation>
        <x14:dataValidation type="list" operator="greaterThanOrEqual" allowBlank="1" showInputMessage="1" showErrorMessage="1" xr:uid="{6C1EDBAB-2114-4489-88DD-EA438386B0E5}">
          <x14:formula1>
            <xm:f>Input!$V$425:$V$432</xm:f>
          </x14:formula1>
          <xm:sqref>I346:I360 I676:I690</xm:sqref>
        </x14:dataValidation>
        <x14:dataValidation type="list" operator="greaterThanOrEqual" allowBlank="1" showInputMessage="1" showErrorMessage="1" xr:uid="{D1E06212-C71E-4E3E-9D78-CCCC98B6A7CC}">
          <x14:formula1>
            <xm:f>Input!$V$334:$V$424</xm:f>
          </x14:formula1>
          <xm:sqref>I331:I345 I661:I675</xm:sqref>
        </x14:dataValidation>
        <x14:dataValidation type="list" operator="greaterThanOrEqual" allowBlank="1" showInputMessage="1" showErrorMessage="1" xr:uid="{DF6B7DFC-E0E9-41F5-BBA0-021706AEA896}">
          <x14:formula1>
            <xm:f>Input!$V$312:$V$333</xm:f>
          </x14:formula1>
          <xm:sqref>I316:I330 I646:I660</xm:sqref>
        </x14:dataValidation>
        <x14:dataValidation type="list" operator="greaterThanOrEqual" allowBlank="1" showInputMessage="1" showErrorMessage="1" xr:uid="{95FE6CA0-096A-41B5-88C3-6C013BBECEF5}">
          <x14:formula1>
            <xm:f>Input!$V$303:$V$311</xm:f>
          </x14:formula1>
          <xm:sqref>I301:I315 I631:I645</xm:sqref>
        </x14:dataValidation>
        <x14:dataValidation type="list" operator="greaterThanOrEqual" allowBlank="1" showInputMessage="1" showErrorMessage="1" xr:uid="{F5376CF9-7C25-4C0D-9C24-F5977293B73E}">
          <x14:formula1>
            <xm:f>Input!$V$295:$V$302</xm:f>
          </x14:formula1>
          <xm:sqref>I286:I300 I616:I630</xm:sqref>
        </x14:dataValidation>
        <x14:dataValidation type="list" operator="greaterThanOrEqual" allowBlank="1" showInputMessage="1" showErrorMessage="1" xr:uid="{02635248-027C-41C6-873F-2FA31B2C8AF3}">
          <x14:formula1>
            <xm:f>Input!$V$273:$V$294</xm:f>
          </x14:formula1>
          <xm:sqref>I271:I285 I601:I615</xm:sqref>
        </x14:dataValidation>
        <x14:dataValidation type="list" operator="greaterThanOrEqual" allowBlank="1" showInputMessage="1" showErrorMessage="1" xr:uid="{F7A78BFC-C54D-4D55-B883-8DEF806DCA1E}">
          <x14:formula1>
            <xm:f>Input!$V$261:$V$272</xm:f>
          </x14:formula1>
          <xm:sqref>I256:I270 I586:I600</xm:sqref>
        </x14:dataValidation>
        <x14:dataValidation type="list" operator="greaterThanOrEqual" allowBlank="1" showInputMessage="1" showErrorMessage="1" xr:uid="{7172A789-ED98-4EA9-BD7F-1755C2F92B9F}">
          <x14:formula1>
            <xm:f>Input!$V$220:$V$260</xm:f>
          </x14:formula1>
          <xm:sqref>I241:I255 I571:I585</xm:sqref>
        </x14:dataValidation>
        <x14:dataValidation type="list" operator="greaterThanOrEqual" allowBlank="1" showInputMessage="1" showErrorMessage="1" xr:uid="{86454201-63FC-4282-98B9-49ED6CFE1499}">
          <x14:formula1>
            <xm:f>Input!$V$187:$V$219</xm:f>
          </x14:formula1>
          <xm:sqref>I226:I240 I556:I570</xm:sqref>
        </x14:dataValidation>
        <x14:dataValidation type="list" operator="greaterThanOrEqual" allowBlank="1" showInputMessage="1" showErrorMessage="1" xr:uid="{102E6D2B-4FD5-4B62-B09B-D2DB48D04C17}">
          <x14:formula1>
            <xm:f>Input!$V$163:$V$186</xm:f>
          </x14:formula1>
          <xm:sqref>I211:I225 I541:I555</xm:sqref>
        </x14:dataValidation>
        <x14:dataValidation type="list" operator="greaterThanOrEqual" allowBlank="1" showInputMessage="1" showErrorMessage="1" xr:uid="{F992534F-930C-44BC-A81A-7C0AF22A0522}">
          <x14:formula1>
            <xm:f>Input!$V$155:$V$162</xm:f>
          </x14:formula1>
          <xm:sqref>I196:I210 I526:I540</xm:sqref>
        </x14:dataValidation>
        <x14:dataValidation type="list" operator="greaterThanOrEqual" allowBlank="1" showInputMessage="1" showErrorMessage="1" xr:uid="{7D4E6C9C-CB96-4F7B-938A-BF60C8D335B0}">
          <x14:formula1>
            <xm:f>Input!$V$139:$V$154</xm:f>
          </x14:formula1>
          <xm:sqref>I181:I195 I511:I525</xm:sqref>
        </x14:dataValidation>
        <x14:dataValidation type="list" operator="greaterThanOrEqual" allowBlank="1" showInputMessage="1" showErrorMessage="1" xr:uid="{28BB1FF5-0170-4AA6-9D5E-730FDAF77D94}">
          <x14:formula1>
            <xm:f>Input!$V$98:$V$136</xm:f>
          </x14:formula1>
          <xm:sqref>I151:I165 I481:I495</xm:sqref>
        </x14:dataValidation>
        <x14:dataValidation type="list" operator="greaterThanOrEqual" allowBlank="1" showInputMessage="1" showErrorMessage="1" xr:uid="{DD3D6FA3-E57C-4F51-906A-E93FD9BBCCFE}">
          <x14:formula1>
            <xm:f>Input!$V$65:$V$97</xm:f>
          </x14:formula1>
          <xm:sqref>I136:I150 I466:I480</xm:sqref>
        </x14:dataValidation>
        <x14:dataValidation type="list" operator="greaterThanOrEqual" allowBlank="1" showInputMessage="1" showErrorMessage="1" xr:uid="{FF514AFF-479E-4435-811F-8C93A3F57324}">
          <x14:formula1>
            <xm:f>Input!$V$50:$V$64</xm:f>
          </x14:formula1>
          <xm:sqref>I121:I135 I451:I465</xm:sqref>
        </x14:dataValidation>
        <x14:dataValidation type="list" operator="greaterThanOrEqual" allowBlank="1" showInputMessage="1" showErrorMessage="1" xr:uid="{E9EFE96A-4B23-40E8-8785-2AF7E2CE0633}">
          <x14:formula1>
            <xm:f>Input!$V$42:$V$49</xm:f>
          </x14:formula1>
          <xm:sqref>I106:I120 I436:I450</xm:sqref>
        </x14:dataValidation>
        <x14:dataValidation type="list" operator="greaterThanOrEqual" allowBlank="1" showInputMessage="1" showErrorMessage="1" xr:uid="{6FAD5876-44AD-4FA3-80E7-E0E650FF387E}">
          <x14:formula1>
            <xm:f>Input!$V$448:$V$451</xm:f>
          </x14:formula1>
          <xm:sqref>I406:I420 I736:I750</xm:sqref>
        </x14:dataValidation>
        <x14:dataValidation type="list" allowBlank="1" showInputMessage="1" showErrorMessage="1" xr:uid="{669DFC0F-16FD-4FEA-912C-E28E6AB80185}">
          <x14:formula1>
            <xm:f>Input!$O$11:$O$15</xm:f>
          </x14:formula1>
          <xm:sqref>W13:W750 T13:T750 Z13:Z750</xm:sqref>
        </x14:dataValidation>
        <x14:dataValidation type="list" allowBlank="1" showInputMessage="1" showErrorMessage="1" xr:uid="{637D6D97-FE12-42F9-BB66-D0749991BA6A}">
          <x14:formula1>
            <xm:f>Input!$Q$11:$Q$12</xm:f>
          </x14:formula1>
          <xm:sqref>V13:V750 Y13:Y750 S13:S750</xm:sqref>
        </x14:dataValidation>
        <x14:dataValidation type="list" operator="greaterThanOrEqual" allowBlank="1" showInputMessage="1" showErrorMessage="1" xr:uid="{D1FD9ED8-2AEF-414E-83E0-B920106755E5}">
          <x14:formula1>
            <xm:f>Input!$V$11:$V$41</xm:f>
          </x14:formula1>
          <xm:sqref>I91:I105 I421:I435</xm:sqref>
        </x14:dataValidation>
        <x14:dataValidation type="list" operator="greaterThanOrEqual" allowBlank="1" showInputMessage="1" showErrorMessage="1" xr:uid="{9909AECD-927B-4778-80C7-FA354E5767EE}">
          <x14:formula1>
            <xm:f>Input!$V$137:$V$138</xm:f>
          </x14:formula1>
          <xm:sqref>I166:I180 I496:I510</xm:sqref>
        </x14:dataValidation>
        <x14:dataValidation type="list" operator="greaterThanOrEqual" allowBlank="1" showInputMessage="1" showErrorMessage="1" xr:uid="{443AEA19-E32D-4EAB-8050-CD3C2970F9DE}">
          <x14:formula1>
            <xm:f>Input!$M$11:$M$226</xm:f>
          </x14:formula1>
          <xm:sqref>H91:H750</xm:sqref>
        </x14:dataValidation>
        <x14:dataValidation type="list" allowBlank="1" showInputMessage="1" showErrorMessage="1" xr:uid="{E0AF2EBE-3F50-43DD-ACBE-E96FDA9D9891}">
          <x14:formula1>
            <xm:f>Input!$V$11:$V$451</xm:f>
          </x14:formula1>
          <xm:sqref>I751:I765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C5A7-F513-425A-9BF1-B311639E60FC}">
  <sheetPr codeName="Sheet7">
    <tabColor rgb="FF516531"/>
  </sheetPr>
  <dimension ref="B2:T126"/>
  <sheetViews>
    <sheetView zoomScale="70" zoomScaleNormal="80" workbookViewId="0">
      <pane xSplit="5" ySplit="11" topLeftCell="F12" activePane="bottomRight" state="frozen"/>
      <selection pane="topRight" activeCell="G1" sqref="G1"/>
      <selection pane="bottomLeft" activeCell="A8" sqref="A8"/>
      <selection pane="bottomRight"/>
    </sheetView>
  </sheetViews>
  <sheetFormatPr defaultColWidth="8.7265625" defaultRowHeight="13" x14ac:dyDescent="0.3"/>
  <cols>
    <col min="1" max="1" width="9.1796875" style="2" customWidth="1"/>
    <col min="2" max="2" width="9.1796875" style="124" customWidth="1"/>
    <col min="3" max="3" width="16" style="124" customWidth="1"/>
    <col min="4" max="4" width="20.54296875" style="124" customWidth="1"/>
    <col min="5" max="5" width="16.54296875" style="124" customWidth="1"/>
    <col min="6" max="6" width="21.453125" style="2" bestFit="1" customWidth="1"/>
    <col min="7" max="7" width="29.7265625" style="2" bestFit="1" customWidth="1"/>
    <col min="8" max="8" width="38.81640625" style="2" bestFit="1" customWidth="1"/>
    <col min="9" max="9" width="25.453125" style="2" bestFit="1" customWidth="1"/>
    <col min="10" max="10" width="29.1796875" style="2" bestFit="1" customWidth="1"/>
    <col min="11" max="11" width="48.54296875" style="2" bestFit="1" customWidth="1"/>
    <col min="12" max="13" width="40.7265625" style="2" bestFit="1" customWidth="1"/>
    <col min="14" max="15" width="48.453125" style="2" bestFit="1" customWidth="1"/>
    <col min="16" max="16" width="37.1796875" style="2" bestFit="1" customWidth="1"/>
    <col min="17" max="17" width="37.1796875" style="2" customWidth="1"/>
    <col min="18" max="19" width="48" style="2" bestFit="1" customWidth="1"/>
    <col min="20" max="20" width="34.453125" style="2" bestFit="1" customWidth="1"/>
    <col min="21" max="16384" width="8.7265625" style="2"/>
  </cols>
  <sheetData>
    <row r="2" spans="2:20" ht="23.15" customHeight="1" x14ac:dyDescent="0.3">
      <c r="F2" s="32" t="s">
        <v>4094</v>
      </c>
    </row>
    <row r="3" spans="2:20" ht="13.5" customHeight="1" x14ac:dyDescent="0.3">
      <c r="F3" s="2" t="s">
        <v>4095</v>
      </c>
    </row>
    <row r="4" spans="2:20" ht="17.25" customHeight="1" thickBot="1" x14ac:dyDescent="0.35"/>
    <row r="5" spans="2:20" x14ac:dyDescent="0.3">
      <c r="C5" s="132"/>
      <c r="F5" s="109">
        <v>1</v>
      </c>
      <c r="G5" s="110">
        <v>2</v>
      </c>
      <c r="H5" s="110">
        <v>3</v>
      </c>
      <c r="I5" s="110">
        <v>4</v>
      </c>
      <c r="J5" s="110">
        <v>5</v>
      </c>
      <c r="K5" s="110">
        <v>6</v>
      </c>
      <c r="L5" s="110">
        <v>7</v>
      </c>
      <c r="M5" s="110">
        <v>8</v>
      </c>
      <c r="N5" s="110">
        <v>9</v>
      </c>
      <c r="O5" s="110">
        <v>10</v>
      </c>
      <c r="P5" s="110">
        <v>11</v>
      </c>
      <c r="Q5" s="110">
        <v>12</v>
      </c>
      <c r="R5" s="110">
        <v>13</v>
      </c>
      <c r="S5" s="110">
        <v>14</v>
      </c>
      <c r="T5" s="100">
        <v>15</v>
      </c>
    </row>
    <row r="6" spans="2:20" ht="33" hidden="1" customHeight="1" x14ac:dyDescent="0.3">
      <c r="C6" s="132"/>
      <c r="F6" s="39" t="s">
        <v>3882</v>
      </c>
      <c r="G6" s="40" t="s">
        <v>3882</v>
      </c>
      <c r="H6" s="40" t="s">
        <v>3882</v>
      </c>
      <c r="I6" s="40" t="s">
        <v>3882</v>
      </c>
      <c r="J6" s="40" t="s">
        <v>3882</v>
      </c>
      <c r="K6" s="40" t="s">
        <v>3882</v>
      </c>
      <c r="L6" s="40" t="s">
        <v>3882</v>
      </c>
      <c r="M6" s="40" t="s">
        <v>3882</v>
      </c>
      <c r="N6" s="40" t="s">
        <v>3882</v>
      </c>
      <c r="O6" s="40" t="s">
        <v>3882</v>
      </c>
      <c r="P6" s="42" t="s">
        <v>3882</v>
      </c>
      <c r="Q6" s="42" t="s">
        <v>3882</v>
      </c>
      <c r="R6" s="42" t="s">
        <v>3882</v>
      </c>
      <c r="S6" s="42" t="s">
        <v>3882</v>
      </c>
      <c r="T6" s="42" t="s">
        <v>3882</v>
      </c>
    </row>
    <row r="7" spans="2:20" ht="33" hidden="1" customHeight="1" x14ac:dyDescent="0.3">
      <c r="C7" s="132"/>
      <c r="F7" s="39" t="s">
        <v>4096</v>
      </c>
      <c r="G7" s="40" t="s">
        <v>4096</v>
      </c>
      <c r="H7" s="40" t="s">
        <v>4096</v>
      </c>
      <c r="I7" s="40" t="s">
        <v>4096</v>
      </c>
      <c r="J7" s="40" t="s">
        <v>4096</v>
      </c>
      <c r="K7" s="40" t="s">
        <v>3885</v>
      </c>
      <c r="L7" s="40" t="s">
        <v>3885</v>
      </c>
      <c r="M7" s="40" t="s">
        <v>3885</v>
      </c>
      <c r="N7" s="40" t="s">
        <v>4075</v>
      </c>
      <c r="O7" s="40" t="s">
        <v>4075</v>
      </c>
      <c r="P7" s="42" t="s">
        <v>4075</v>
      </c>
      <c r="Q7" s="42" t="s">
        <v>4075</v>
      </c>
      <c r="R7" s="42" t="s">
        <v>4075</v>
      </c>
      <c r="S7" s="42" t="s">
        <v>4075</v>
      </c>
      <c r="T7" s="42" t="s">
        <v>4075</v>
      </c>
    </row>
    <row r="8" spans="2:20" ht="33" hidden="1" customHeight="1" x14ac:dyDescent="0.3">
      <c r="C8" s="132"/>
      <c r="F8" s="39" t="s">
        <v>4082</v>
      </c>
      <c r="G8" s="40" t="s">
        <v>4097</v>
      </c>
      <c r="H8" s="40" t="s">
        <v>4098</v>
      </c>
      <c r="I8" s="40" t="s">
        <v>4099</v>
      </c>
      <c r="J8" s="40" t="s">
        <v>4081</v>
      </c>
      <c r="K8" s="40" t="s">
        <v>4100</v>
      </c>
      <c r="L8" s="40" t="s">
        <v>4101</v>
      </c>
      <c r="M8" s="40" t="s">
        <v>4102</v>
      </c>
      <c r="N8" s="42" t="s">
        <v>4103</v>
      </c>
      <c r="O8" s="188" t="s">
        <v>4104</v>
      </c>
      <c r="P8" s="42" t="s">
        <v>4105</v>
      </c>
      <c r="Q8" s="188" t="s">
        <v>4106</v>
      </c>
      <c r="R8" s="40" t="s">
        <v>4107</v>
      </c>
      <c r="S8" s="40" t="s">
        <v>4108</v>
      </c>
      <c r="T8" s="42" t="s">
        <v>4109</v>
      </c>
    </row>
    <row r="9" spans="2:20" ht="13.5" thickBot="1" x14ac:dyDescent="0.35">
      <c r="D9" s="364"/>
      <c r="E9" s="364"/>
      <c r="F9" s="442" t="s">
        <v>3882</v>
      </c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  <c r="R9" s="443"/>
      <c r="S9" s="443"/>
      <c r="T9" s="453"/>
    </row>
    <row r="10" spans="2:20" ht="13.5" thickBot="1" x14ac:dyDescent="0.35">
      <c r="E10" s="376"/>
      <c r="F10" s="449" t="s">
        <v>4096</v>
      </c>
      <c r="G10" s="450"/>
      <c r="H10" s="450"/>
      <c r="I10" s="450"/>
      <c r="J10" s="452"/>
      <c r="K10" s="449" t="s">
        <v>3885</v>
      </c>
      <c r="L10" s="450"/>
      <c r="M10" s="452"/>
      <c r="N10" s="454" t="s">
        <v>4075</v>
      </c>
      <c r="O10" s="450"/>
      <c r="P10" s="450"/>
      <c r="Q10" s="450"/>
      <c r="R10" s="450"/>
      <c r="S10" s="450"/>
      <c r="T10" s="451"/>
    </row>
    <row r="11" spans="2:20" s="6" customFormat="1" ht="32.15" customHeight="1" thickBot="1" x14ac:dyDescent="0.35">
      <c r="B11" s="127" t="s">
        <v>3919</v>
      </c>
      <c r="C11" s="189" t="s">
        <v>37</v>
      </c>
      <c r="D11" s="189" t="s">
        <v>4057</v>
      </c>
      <c r="E11" s="48" t="s">
        <v>46</v>
      </c>
      <c r="F11" s="51" t="s">
        <v>4082</v>
      </c>
      <c r="G11" s="51" t="s">
        <v>4097</v>
      </c>
      <c r="H11" s="51" t="s">
        <v>4098</v>
      </c>
      <c r="I11" s="51" t="s">
        <v>4099</v>
      </c>
      <c r="J11" s="51" t="s">
        <v>4081</v>
      </c>
      <c r="K11" s="51" t="s">
        <v>4100</v>
      </c>
      <c r="L11" s="51" t="s">
        <v>4101</v>
      </c>
      <c r="M11" s="51" t="s">
        <v>4102</v>
      </c>
      <c r="N11" s="51" t="s">
        <v>4103</v>
      </c>
      <c r="O11" s="51" t="s">
        <v>4104</v>
      </c>
      <c r="P11" s="51" t="s">
        <v>4105</v>
      </c>
      <c r="Q11" s="51" t="s">
        <v>4106</v>
      </c>
      <c r="R11" s="51" t="s">
        <v>4107</v>
      </c>
      <c r="S11" s="51" t="s">
        <v>4108</v>
      </c>
      <c r="T11" s="51" t="s">
        <v>4109</v>
      </c>
    </row>
    <row r="12" spans="2:20" x14ac:dyDescent="0.3">
      <c r="B12" s="88">
        <v>1</v>
      </c>
      <c r="C12" s="190" t="s">
        <v>4059</v>
      </c>
      <c r="D12" s="377" t="s">
        <v>53</v>
      </c>
      <c r="E12" s="371" t="s">
        <v>4091</v>
      </c>
      <c r="F12" s="320">
        <f>SUM(F13:F15)</f>
        <v>0</v>
      </c>
      <c r="G12" s="298"/>
      <c r="H12" s="298"/>
      <c r="I12" s="306"/>
      <c r="J12" s="226">
        <f>SUM(J13:J15)</f>
        <v>0</v>
      </c>
      <c r="K12" s="210"/>
      <c r="L12" s="210"/>
      <c r="M12" s="210"/>
      <c r="N12" s="398"/>
      <c r="O12" s="398"/>
      <c r="P12" s="399"/>
      <c r="Q12" s="400"/>
      <c r="R12" s="401"/>
      <c r="S12" s="401"/>
      <c r="T12" s="402"/>
    </row>
    <row r="13" spans="2:20" x14ac:dyDescent="0.3">
      <c r="B13" s="90">
        <v>2</v>
      </c>
      <c r="C13" s="92" t="s">
        <v>4059</v>
      </c>
      <c r="D13" s="367" t="s">
        <v>67</v>
      </c>
      <c r="E13" s="372" t="s">
        <v>4091</v>
      </c>
      <c r="F13" s="321"/>
      <c r="G13" s="294"/>
      <c r="H13" s="294"/>
      <c r="I13" s="304"/>
      <c r="J13" s="227"/>
      <c r="K13" s="227"/>
      <c r="L13" s="227"/>
      <c r="M13" s="227"/>
      <c r="N13" s="386"/>
      <c r="O13" s="386"/>
      <c r="P13" s="399"/>
      <c r="Q13" s="399"/>
      <c r="R13" s="403"/>
      <c r="S13" s="403"/>
      <c r="T13" s="402"/>
    </row>
    <row r="14" spans="2:20" ht="15.65" customHeight="1" x14ac:dyDescent="0.3">
      <c r="B14" s="90">
        <v>3</v>
      </c>
      <c r="C14" s="92" t="s">
        <v>4059</v>
      </c>
      <c r="D14" s="367" t="s">
        <v>80</v>
      </c>
      <c r="E14" s="372" t="s">
        <v>4091</v>
      </c>
      <c r="F14" s="321"/>
      <c r="G14" s="294"/>
      <c r="H14" s="294"/>
      <c r="I14" s="304"/>
      <c r="J14" s="227"/>
      <c r="K14" s="227"/>
      <c r="L14" s="227"/>
      <c r="M14" s="227"/>
      <c r="N14" s="386"/>
      <c r="O14" s="386"/>
      <c r="P14" s="399"/>
      <c r="Q14" s="399"/>
      <c r="R14" s="403"/>
      <c r="S14" s="403"/>
      <c r="T14" s="402"/>
    </row>
    <row r="15" spans="2:20" x14ac:dyDescent="0.3">
      <c r="B15" s="90">
        <v>4</v>
      </c>
      <c r="C15" s="92" t="s">
        <v>4059</v>
      </c>
      <c r="D15" s="367" t="s">
        <v>93</v>
      </c>
      <c r="E15" s="372" t="s">
        <v>4091</v>
      </c>
      <c r="F15" s="321"/>
      <c r="G15" s="294"/>
      <c r="H15" s="294"/>
      <c r="I15" s="304"/>
      <c r="J15" s="227"/>
      <c r="K15" s="227"/>
      <c r="L15" s="227"/>
      <c r="M15" s="227"/>
      <c r="N15" s="386"/>
      <c r="O15" s="386"/>
      <c r="P15" s="399"/>
      <c r="Q15" s="399"/>
      <c r="R15" s="403"/>
      <c r="S15" s="403"/>
      <c r="T15" s="402"/>
    </row>
    <row r="16" spans="2:20" x14ac:dyDescent="0.3">
      <c r="B16" s="90">
        <v>5</v>
      </c>
      <c r="C16" s="92" t="s">
        <v>4059</v>
      </c>
      <c r="D16" s="367" t="s">
        <v>106</v>
      </c>
      <c r="E16" s="372" t="s">
        <v>4091</v>
      </c>
      <c r="F16" s="322">
        <f>SUM(F17:F21)</f>
        <v>0</v>
      </c>
      <c r="G16" s="294"/>
      <c r="H16" s="294"/>
      <c r="I16" s="304"/>
      <c r="J16" s="228">
        <f>SUM(J17:J21)</f>
        <v>0</v>
      </c>
      <c r="K16" s="211"/>
      <c r="L16" s="211"/>
      <c r="M16" s="211"/>
      <c r="N16" s="404"/>
      <c r="O16" s="404"/>
      <c r="P16" s="399"/>
      <c r="Q16" s="399"/>
      <c r="R16" s="405"/>
      <c r="S16" s="405"/>
      <c r="T16" s="402"/>
    </row>
    <row r="17" spans="2:20" x14ac:dyDescent="0.3">
      <c r="B17" s="90">
        <v>6</v>
      </c>
      <c r="C17" s="92" t="s">
        <v>4059</v>
      </c>
      <c r="D17" s="367" t="s">
        <v>118</v>
      </c>
      <c r="E17" s="372" t="s">
        <v>4091</v>
      </c>
      <c r="F17" s="321"/>
      <c r="G17" s="294"/>
      <c r="H17" s="294"/>
      <c r="I17" s="304"/>
      <c r="J17" s="227"/>
      <c r="K17" s="227"/>
      <c r="L17" s="227"/>
      <c r="M17" s="227"/>
      <c r="N17" s="386"/>
      <c r="O17" s="386"/>
      <c r="P17" s="399"/>
      <c r="Q17" s="399"/>
      <c r="R17" s="403"/>
      <c r="S17" s="403"/>
      <c r="T17" s="402"/>
    </row>
    <row r="18" spans="2:20" x14ac:dyDescent="0.3">
      <c r="B18" s="90">
        <v>7</v>
      </c>
      <c r="C18" s="92" t="s">
        <v>4059</v>
      </c>
      <c r="D18" s="367" t="s">
        <v>130</v>
      </c>
      <c r="E18" s="372" t="s">
        <v>4091</v>
      </c>
      <c r="F18" s="321"/>
      <c r="G18" s="294"/>
      <c r="H18" s="294"/>
      <c r="I18" s="304"/>
      <c r="J18" s="227"/>
      <c r="K18" s="227"/>
      <c r="L18" s="227"/>
      <c r="M18" s="227"/>
      <c r="N18" s="386"/>
      <c r="O18" s="386"/>
      <c r="P18" s="399"/>
      <c r="Q18" s="399"/>
      <c r="R18" s="403"/>
      <c r="S18" s="403"/>
      <c r="T18" s="402"/>
    </row>
    <row r="19" spans="2:20" x14ac:dyDescent="0.3">
      <c r="B19" s="90">
        <v>8</v>
      </c>
      <c r="C19" s="92" t="s">
        <v>4059</v>
      </c>
      <c r="D19" s="367" t="s">
        <v>142</v>
      </c>
      <c r="E19" s="372" t="s">
        <v>4091</v>
      </c>
      <c r="F19" s="321"/>
      <c r="G19" s="294"/>
      <c r="H19" s="294"/>
      <c r="I19" s="304"/>
      <c r="J19" s="227"/>
      <c r="K19" s="227"/>
      <c r="L19" s="227"/>
      <c r="M19" s="227"/>
      <c r="N19" s="386"/>
      <c r="O19" s="386"/>
      <c r="P19" s="399"/>
      <c r="Q19" s="399"/>
      <c r="R19" s="403"/>
      <c r="S19" s="403"/>
      <c r="T19" s="402"/>
    </row>
    <row r="20" spans="2:20" x14ac:dyDescent="0.3">
      <c r="B20" s="90">
        <v>9</v>
      </c>
      <c r="C20" s="92" t="s">
        <v>4059</v>
      </c>
      <c r="D20" s="367" t="s">
        <v>154</v>
      </c>
      <c r="E20" s="372" t="s">
        <v>4091</v>
      </c>
      <c r="F20" s="321"/>
      <c r="G20" s="294"/>
      <c r="H20" s="294"/>
      <c r="I20" s="304"/>
      <c r="J20" s="227"/>
      <c r="K20" s="227"/>
      <c r="L20" s="227"/>
      <c r="M20" s="227"/>
      <c r="N20" s="386"/>
      <c r="O20" s="386"/>
      <c r="P20" s="399"/>
      <c r="Q20" s="399"/>
      <c r="R20" s="403"/>
      <c r="S20" s="403"/>
      <c r="T20" s="402"/>
    </row>
    <row r="21" spans="2:20" x14ac:dyDescent="0.3">
      <c r="B21" s="90">
        <v>10</v>
      </c>
      <c r="C21" s="92" t="s">
        <v>4059</v>
      </c>
      <c r="D21" s="367" t="s">
        <v>165</v>
      </c>
      <c r="E21" s="372" t="s">
        <v>4091</v>
      </c>
      <c r="F21" s="321"/>
      <c r="G21" s="294"/>
      <c r="H21" s="294"/>
      <c r="I21" s="304"/>
      <c r="J21" s="227"/>
      <c r="K21" s="227"/>
      <c r="L21" s="227"/>
      <c r="M21" s="227"/>
      <c r="N21" s="386"/>
      <c r="O21" s="386"/>
      <c r="P21" s="399"/>
      <c r="Q21" s="399"/>
      <c r="R21" s="403"/>
      <c r="S21" s="403"/>
      <c r="T21" s="402"/>
    </row>
    <row r="22" spans="2:20" x14ac:dyDescent="0.3">
      <c r="B22" s="90">
        <v>11</v>
      </c>
      <c r="C22" s="92" t="s">
        <v>4059</v>
      </c>
      <c r="D22" s="367" t="s">
        <v>176</v>
      </c>
      <c r="E22" s="372" t="s">
        <v>4091</v>
      </c>
      <c r="F22" s="322">
        <f>SUM(F23:F46)</f>
        <v>0</v>
      </c>
      <c r="G22" s="294"/>
      <c r="H22" s="294"/>
      <c r="I22" s="304"/>
      <c r="J22" s="228">
        <f>SUM(J23:J46)</f>
        <v>0</v>
      </c>
      <c r="K22" s="211"/>
      <c r="L22" s="211"/>
      <c r="M22" s="211"/>
      <c r="N22" s="404"/>
      <c r="O22" s="404"/>
      <c r="P22" s="399"/>
      <c r="Q22" s="399"/>
      <c r="R22" s="403"/>
      <c r="S22" s="405"/>
      <c r="T22" s="402"/>
    </row>
    <row r="23" spans="2:20" x14ac:dyDescent="0.3">
      <c r="B23" s="90">
        <v>12</v>
      </c>
      <c r="C23" s="92" t="s">
        <v>4059</v>
      </c>
      <c r="D23" s="367" t="s">
        <v>186</v>
      </c>
      <c r="E23" s="372" t="s">
        <v>4091</v>
      </c>
      <c r="F23" s="321"/>
      <c r="G23" s="294"/>
      <c r="H23" s="294"/>
      <c r="I23" s="304"/>
      <c r="J23" s="227"/>
      <c r="K23" s="227"/>
      <c r="L23" s="227"/>
      <c r="M23" s="227"/>
      <c r="N23" s="386"/>
      <c r="O23" s="386"/>
      <c r="P23" s="399"/>
      <c r="Q23" s="399"/>
      <c r="R23" s="403"/>
      <c r="S23" s="403"/>
      <c r="T23" s="402"/>
    </row>
    <row r="24" spans="2:20" x14ac:dyDescent="0.3">
      <c r="B24" s="90">
        <v>13</v>
      </c>
      <c r="C24" s="92" t="s">
        <v>4059</v>
      </c>
      <c r="D24" s="367" t="s">
        <v>196</v>
      </c>
      <c r="E24" s="372" t="s">
        <v>4091</v>
      </c>
      <c r="F24" s="321"/>
      <c r="G24" s="294"/>
      <c r="H24" s="294"/>
      <c r="I24" s="304"/>
      <c r="J24" s="227"/>
      <c r="K24" s="227"/>
      <c r="L24" s="227"/>
      <c r="M24" s="227"/>
      <c r="N24" s="386"/>
      <c r="O24" s="386"/>
      <c r="P24" s="399"/>
      <c r="Q24" s="399"/>
      <c r="R24" s="403"/>
      <c r="S24" s="403"/>
      <c r="T24" s="402"/>
    </row>
    <row r="25" spans="2:20" x14ac:dyDescent="0.3">
      <c r="B25" s="90">
        <v>14</v>
      </c>
      <c r="C25" s="92" t="s">
        <v>4059</v>
      </c>
      <c r="D25" s="367" t="s">
        <v>207</v>
      </c>
      <c r="E25" s="372" t="s">
        <v>4091</v>
      </c>
      <c r="F25" s="321"/>
      <c r="G25" s="294"/>
      <c r="H25" s="294"/>
      <c r="I25" s="304"/>
      <c r="J25" s="227"/>
      <c r="K25" s="227"/>
      <c r="L25" s="227"/>
      <c r="M25" s="227"/>
      <c r="N25" s="386"/>
      <c r="O25" s="386"/>
      <c r="P25" s="399"/>
      <c r="Q25" s="399"/>
      <c r="R25" s="403"/>
      <c r="S25" s="403"/>
      <c r="T25" s="402"/>
    </row>
    <row r="26" spans="2:20" x14ac:dyDescent="0.3">
      <c r="B26" s="90">
        <v>15</v>
      </c>
      <c r="C26" s="92" t="s">
        <v>4059</v>
      </c>
      <c r="D26" s="367" t="s">
        <v>217</v>
      </c>
      <c r="E26" s="372" t="s">
        <v>4091</v>
      </c>
      <c r="F26" s="321"/>
      <c r="G26" s="294"/>
      <c r="H26" s="294"/>
      <c r="I26" s="304"/>
      <c r="J26" s="227"/>
      <c r="K26" s="227"/>
      <c r="L26" s="227"/>
      <c r="M26" s="227"/>
      <c r="N26" s="386"/>
      <c r="O26" s="386"/>
      <c r="P26" s="399"/>
      <c r="Q26" s="399"/>
      <c r="R26" s="403"/>
      <c r="S26" s="403"/>
      <c r="T26" s="402"/>
    </row>
    <row r="27" spans="2:20" x14ac:dyDescent="0.3">
      <c r="B27" s="90">
        <v>16</v>
      </c>
      <c r="C27" s="92" t="s">
        <v>4059</v>
      </c>
      <c r="D27" s="367" t="s">
        <v>227</v>
      </c>
      <c r="E27" s="372" t="s">
        <v>4091</v>
      </c>
      <c r="F27" s="321"/>
      <c r="G27" s="294"/>
      <c r="H27" s="294"/>
      <c r="I27" s="304"/>
      <c r="J27" s="227"/>
      <c r="K27" s="227"/>
      <c r="L27" s="227"/>
      <c r="M27" s="227"/>
      <c r="N27" s="386"/>
      <c r="O27" s="386"/>
      <c r="P27" s="399"/>
      <c r="Q27" s="399"/>
      <c r="R27" s="403"/>
      <c r="S27" s="403"/>
      <c r="T27" s="402"/>
    </row>
    <row r="28" spans="2:20" x14ac:dyDescent="0.3">
      <c r="B28" s="90">
        <v>17</v>
      </c>
      <c r="C28" s="92" t="s">
        <v>4059</v>
      </c>
      <c r="D28" s="367" t="s">
        <v>237</v>
      </c>
      <c r="E28" s="372" t="s">
        <v>4091</v>
      </c>
      <c r="F28" s="321"/>
      <c r="G28" s="294"/>
      <c r="H28" s="294"/>
      <c r="I28" s="304"/>
      <c r="J28" s="227"/>
      <c r="K28" s="227"/>
      <c r="L28" s="227"/>
      <c r="M28" s="227"/>
      <c r="N28" s="386"/>
      <c r="O28" s="386"/>
      <c r="P28" s="399"/>
      <c r="Q28" s="399"/>
      <c r="R28" s="403"/>
      <c r="S28" s="403"/>
      <c r="T28" s="402"/>
    </row>
    <row r="29" spans="2:20" x14ac:dyDescent="0.3">
      <c r="B29" s="90">
        <v>18</v>
      </c>
      <c r="C29" s="92" t="s">
        <v>4059</v>
      </c>
      <c r="D29" s="367" t="s">
        <v>247</v>
      </c>
      <c r="E29" s="372" t="s">
        <v>4091</v>
      </c>
      <c r="F29" s="321"/>
      <c r="G29" s="294"/>
      <c r="H29" s="294"/>
      <c r="I29" s="304"/>
      <c r="J29" s="227"/>
      <c r="K29" s="227"/>
      <c r="L29" s="227"/>
      <c r="M29" s="227"/>
      <c r="N29" s="386"/>
      <c r="O29" s="386"/>
      <c r="P29" s="399"/>
      <c r="Q29" s="399"/>
      <c r="R29" s="403"/>
      <c r="S29" s="403"/>
      <c r="T29" s="402"/>
    </row>
    <row r="30" spans="2:20" x14ac:dyDescent="0.3">
      <c r="B30" s="90">
        <v>19</v>
      </c>
      <c r="C30" s="92" t="s">
        <v>4059</v>
      </c>
      <c r="D30" s="367" t="s">
        <v>258</v>
      </c>
      <c r="E30" s="372" t="s">
        <v>4091</v>
      </c>
      <c r="F30" s="321"/>
      <c r="G30" s="294"/>
      <c r="H30" s="294"/>
      <c r="I30" s="304"/>
      <c r="J30" s="227"/>
      <c r="K30" s="227"/>
      <c r="L30" s="227"/>
      <c r="M30" s="227"/>
      <c r="N30" s="386"/>
      <c r="O30" s="386"/>
      <c r="P30" s="399"/>
      <c r="Q30" s="399"/>
      <c r="R30" s="403"/>
      <c r="S30" s="403"/>
      <c r="T30" s="402"/>
    </row>
    <row r="31" spans="2:20" x14ac:dyDescent="0.3">
      <c r="B31" s="90">
        <v>20</v>
      </c>
      <c r="C31" s="92" t="s">
        <v>4059</v>
      </c>
      <c r="D31" s="367" t="s">
        <v>268</v>
      </c>
      <c r="E31" s="372" t="s">
        <v>4091</v>
      </c>
      <c r="F31" s="321"/>
      <c r="G31" s="294"/>
      <c r="H31" s="294"/>
      <c r="I31" s="304"/>
      <c r="J31" s="227"/>
      <c r="K31" s="227"/>
      <c r="L31" s="227"/>
      <c r="M31" s="227"/>
      <c r="N31" s="386"/>
      <c r="O31" s="386"/>
      <c r="P31" s="399"/>
      <c r="Q31" s="399"/>
      <c r="R31" s="403"/>
      <c r="S31" s="403"/>
      <c r="T31" s="402"/>
    </row>
    <row r="32" spans="2:20" x14ac:dyDescent="0.3">
      <c r="B32" s="90">
        <v>21</v>
      </c>
      <c r="C32" s="92" t="s">
        <v>4059</v>
      </c>
      <c r="D32" s="367" t="s">
        <v>278</v>
      </c>
      <c r="E32" s="372" t="s">
        <v>4091</v>
      </c>
      <c r="F32" s="321"/>
      <c r="G32" s="294"/>
      <c r="H32" s="294"/>
      <c r="I32" s="304"/>
      <c r="J32" s="227"/>
      <c r="K32" s="227"/>
      <c r="L32" s="227"/>
      <c r="M32" s="227"/>
      <c r="N32" s="386"/>
      <c r="O32" s="386"/>
      <c r="P32" s="399"/>
      <c r="Q32" s="399"/>
      <c r="R32" s="403"/>
      <c r="S32" s="403"/>
      <c r="T32" s="402"/>
    </row>
    <row r="33" spans="2:20" x14ac:dyDescent="0.3">
      <c r="B33" s="90">
        <v>22</v>
      </c>
      <c r="C33" s="92" t="s">
        <v>4059</v>
      </c>
      <c r="D33" s="367" t="s">
        <v>289</v>
      </c>
      <c r="E33" s="372" t="s">
        <v>4091</v>
      </c>
      <c r="F33" s="321"/>
      <c r="G33" s="294"/>
      <c r="H33" s="294"/>
      <c r="I33" s="304"/>
      <c r="J33" s="227"/>
      <c r="K33" s="227"/>
      <c r="L33" s="227"/>
      <c r="M33" s="227"/>
      <c r="N33" s="386"/>
      <c r="O33" s="386"/>
      <c r="P33" s="399"/>
      <c r="Q33" s="399"/>
      <c r="R33" s="403"/>
      <c r="S33" s="403"/>
      <c r="T33" s="402"/>
    </row>
    <row r="34" spans="2:20" x14ac:dyDescent="0.3">
      <c r="B34" s="90">
        <v>23</v>
      </c>
      <c r="C34" s="92" t="s">
        <v>4059</v>
      </c>
      <c r="D34" s="367" t="s">
        <v>299</v>
      </c>
      <c r="E34" s="372" t="s">
        <v>4091</v>
      </c>
      <c r="F34" s="321"/>
      <c r="G34" s="294"/>
      <c r="H34" s="294"/>
      <c r="I34" s="304"/>
      <c r="J34" s="227"/>
      <c r="K34" s="227"/>
      <c r="L34" s="227"/>
      <c r="M34" s="227"/>
      <c r="N34" s="386"/>
      <c r="O34" s="386"/>
      <c r="P34" s="399"/>
      <c r="Q34" s="399"/>
      <c r="R34" s="403"/>
      <c r="S34" s="403"/>
      <c r="T34" s="402"/>
    </row>
    <row r="35" spans="2:20" x14ac:dyDescent="0.3">
      <c r="B35" s="90">
        <v>24</v>
      </c>
      <c r="C35" s="92" t="s">
        <v>4059</v>
      </c>
      <c r="D35" s="367" t="s">
        <v>310</v>
      </c>
      <c r="E35" s="372" t="s">
        <v>4091</v>
      </c>
      <c r="F35" s="321"/>
      <c r="G35" s="294"/>
      <c r="H35" s="294"/>
      <c r="I35" s="304"/>
      <c r="J35" s="227"/>
      <c r="K35" s="227"/>
      <c r="L35" s="227"/>
      <c r="M35" s="227"/>
      <c r="N35" s="386"/>
      <c r="O35" s="386"/>
      <c r="P35" s="399"/>
      <c r="Q35" s="399"/>
      <c r="R35" s="403"/>
      <c r="S35" s="403"/>
      <c r="T35" s="402"/>
    </row>
    <row r="36" spans="2:20" x14ac:dyDescent="0.3">
      <c r="B36" s="90">
        <v>25</v>
      </c>
      <c r="C36" s="92" t="s">
        <v>4059</v>
      </c>
      <c r="D36" s="367" t="s">
        <v>321</v>
      </c>
      <c r="E36" s="372" t="s">
        <v>4091</v>
      </c>
      <c r="F36" s="321"/>
      <c r="G36" s="294"/>
      <c r="H36" s="294"/>
      <c r="I36" s="304"/>
      <c r="J36" s="227"/>
      <c r="K36" s="227"/>
      <c r="L36" s="227"/>
      <c r="M36" s="227"/>
      <c r="N36" s="386"/>
      <c r="O36" s="386"/>
      <c r="P36" s="399"/>
      <c r="Q36" s="399"/>
      <c r="R36" s="403"/>
      <c r="S36" s="403"/>
      <c r="T36" s="402"/>
    </row>
    <row r="37" spans="2:20" x14ac:dyDescent="0.3">
      <c r="B37" s="90">
        <v>26</v>
      </c>
      <c r="C37" s="92" t="s">
        <v>4059</v>
      </c>
      <c r="D37" s="367" t="s">
        <v>331</v>
      </c>
      <c r="E37" s="372" t="s">
        <v>4091</v>
      </c>
      <c r="F37" s="321"/>
      <c r="G37" s="294"/>
      <c r="H37" s="294"/>
      <c r="I37" s="304"/>
      <c r="J37" s="227"/>
      <c r="K37" s="227"/>
      <c r="L37" s="227"/>
      <c r="M37" s="227"/>
      <c r="N37" s="386"/>
      <c r="O37" s="386"/>
      <c r="P37" s="399"/>
      <c r="Q37" s="399"/>
      <c r="R37" s="403"/>
      <c r="S37" s="403"/>
      <c r="T37" s="402"/>
    </row>
    <row r="38" spans="2:20" x14ac:dyDescent="0.3">
      <c r="B38" s="90">
        <v>27</v>
      </c>
      <c r="C38" s="92" t="s">
        <v>4059</v>
      </c>
      <c r="D38" s="367" t="s">
        <v>341</v>
      </c>
      <c r="E38" s="372" t="s">
        <v>4091</v>
      </c>
      <c r="F38" s="321"/>
      <c r="G38" s="294"/>
      <c r="H38" s="294"/>
      <c r="I38" s="304"/>
      <c r="J38" s="227"/>
      <c r="K38" s="227"/>
      <c r="L38" s="227"/>
      <c r="M38" s="227"/>
      <c r="N38" s="386"/>
      <c r="O38" s="386"/>
      <c r="P38" s="399"/>
      <c r="Q38" s="399"/>
      <c r="R38" s="403"/>
      <c r="S38" s="403"/>
      <c r="T38" s="402"/>
    </row>
    <row r="39" spans="2:20" x14ac:dyDescent="0.3">
      <c r="B39" s="90">
        <v>28</v>
      </c>
      <c r="C39" s="92" t="s">
        <v>4059</v>
      </c>
      <c r="D39" s="367" t="s">
        <v>351</v>
      </c>
      <c r="E39" s="372" t="s">
        <v>4091</v>
      </c>
      <c r="F39" s="321"/>
      <c r="G39" s="294"/>
      <c r="H39" s="294"/>
      <c r="I39" s="304"/>
      <c r="J39" s="227"/>
      <c r="K39" s="227"/>
      <c r="L39" s="227"/>
      <c r="M39" s="227"/>
      <c r="N39" s="386"/>
      <c r="O39" s="386"/>
      <c r="P39" s="399"/>
      <c r="Q39" s="399"/>
      <c r="R39" s="403"/>
      <c r="S39" s="403"/>
      <c r="T39" s="402"/>
    </row>
    <row r="40" spans="2:20" x14ac:dyDescent="0.3">
      <c r="B40" s="90">
        <v>29</v>
      </c>
      <c r="C40" s="92" t="s">
        <v>4059</v>
      </c>
      <c r="D40" s="367" t="s">
        <v>361</v>
      </c>
      <c r="E40" s="372" t="s">
        <v>4091</v>
      </c>
      <c r="F40" s="321"/>
      <c r="G40" s="294"/>
      <c r="H40" s="294"/>
      <c r="I40" s="304"/>
      <c r="J40" s="227"/>
      <c r="K40" s="227"/>
      <c r="L40" s="227"/>
      <c r="M40" s="227"/>
      <c r="N40" s="386"/>
      <c r="O40" s="386"/>
      <c r="P40" s="399"/>
      <c r="Q40" s="399"/>
      <c r="R40" s="403"/>
      <c r="S40" s="403"/>
      <c r="T40" s="402"/>
    </row>
    <row r="41" spans="2:20" x14ac:dyDescent="0.3">
      <c r="B41" s="90">
        <v>30</v>
      </c>
      <c r="C41" s="92" t="s">
        <v>4059</v>
      </c>
      <c r="D41" s="367" t="s">
        <v>370</v>
      </c>
      <c r="E41" s="372" t="s">
        <v>4091</v>
      </c>
      <c r="F41" s="321"/>
      <c r="G41" s="294"/>
      <c r="H41" s="294"/>
      <c r="I41" s="304"/>
      <c r="J41" s="227"/>
      <c r="K41" s="227"/>
      <c r="L41" s="227"/>
      <c r="M41" s="227"/>
      <c r="N41" s="386"/>
      <c r="O41" s="386"/>
      <c r="P41" s="399"/>
      <c r="Q41" s="399"/>
      <c r="R41" s="403"/>
      <c r="S41" s="403"/>
      <c r="T41" s="402"/>
    </row>
    <row r="42" spans="2:20" x14ac:dyDescent="0.3">
      <c r="B42" s="90">
        <v>31</v>
      </c>
      <c r="C42" s="92" t="s">
        <v>4059</v>
      </c>
      <c r="D42" s="367" t="s">
        <v>379</v>
      </c>
      <c r="E42" s="372" t="s">
        <v>4091</v>
      </c>
      <c r="F42" s="321"/>
      <c r="G42" s="294"/>
      <c r="H42" s="294"/>
      <c r="I42" s="304"/>
      <c r="J42" s="227"/>
      <c r="K42" s="227"/>
      <c r="L42" s="227"/>
      <c r="M42" s="227"/>
      <c r="N42" s="386"/>
      <c r="O42" s="386"/>
      <c r="P42" s="399"/>
      <c r="Q42" s="399"/>
      <c r="R42" s="403"/>
      <c r="S42" s="403"/>
      <c r="T42" s="402"/>
    </row>
    <row r="43" spans="2:20" x14ac:dyDescent="0.3">
      <c r="B43" s="90">
        <v>32</v>
      </c>
      <c r="C43" s="92" t="s">
        <v>4059</v>
      </c>
      <c r="D43" s="367" t="s">
        <v>388</v>
      </c>
      <c r="E43" s="372" t="s">
        <v>4091</v>
      </c>
      <c r="F43" s="321"/>
      <c r="G43" s="294"/>
      <c r="H43" s="294"/>
      <c r="I43" s="304"/>
      <c r="J43" s="227"/>
      <c r="K43" s="227"/>
      <c r="L43" s="227"/>
      <c r="M43" s="227"/>
      <c r="N43" s="386"/>
      <c r="O43" s="386"/>
      <c r="P43" s="399"/>
      <c r="Q43" s="399"/>
      <c r="R43" s="403"/>
      <c r="S43" s="403"/>
      <c r="T43" s="402"/>
    </row>
    <row r="44" spans="2:20" x14ac:dyDescent="0.3">
      <c r="B44" s="90">
        <v>33</v>
      </c>
      <c r="C44" s="92" t="s">
        <v>4059</v>
      </c>
      <c r="D44" s="367" t="s">
        <v>397</v>
      </c>
      <c r="E44" s="372" t="s">
        <v>4091</v>
      </c>
      <c r="F44" s="321"/>
      <c r="G44" s="294"/>
      <c r="H44" s="294"/>
      <c r="I44" s="304"/>
      <c r="J44" s="227"/>
      <c r="K44" s="227"/>
      <c r="L44" s="227"/>
      <c r="M44" s="227"/>
      <c r="N44" s="386"/>
      <c r="O44" s="386"/>
      <c r="P44" s="399"/>
      <c r="Q44" s="399"/>
      <c r="R44" s="403"/>
      <c r="S44" s="403"/>
      <c r="T44" s="402"/>
    </row>
    <row r="45" spans="2:20" x14ac:dyDescent="0.3">
      <c r="B45" s="90">
        <v>34</v>
      </c>
      <c r="C45" s="92" t="s">
        <v>4059</v>
      </c>
      <c r="D45" s="367" t="s">
        <v>407</v>
      </c>
      <c r="E45" s="372" t="s">
        <v>4091</v>
      </c>
      <c r="F45" s="321"/>
      <c r="G45" s="294"/>
      <c r="H45" s="294"/>
      <c r="I45" s="304"/>
      <c r="J45" s="227"/>
      <c r="K45" s="227"/>
      <c r="L45" s="227"/>
      <c r="M45" s="227"/>
      <c r="N45" s="386"/>
      <c r="O45" s="386"/>
      <c r="P45" s="399"/>
      <c r="Q45" s="399"/>
      <c r="R45" s="403"/>
      <c r="S45" s="403"/>
      <c r="T45" s="402"/>
    </row>
    <row r="46" spans="2:20" x14ac:dyDescent="0.3">
      <c r="B46" s="90">
        <v>35</v>
      </c>
      <c r="C46" s="92" t="s">
        <v>4059</v>
      </c>
      <c r="D46" s="367" t="s">
        <v>416</v>
      </c>
      <c r="E46" s="372" t="s">
        <v>4091</v>
      </c>
      <c r="F46" s="321"/>
      <c r="G46" s="294"/>
      <c r="H46" s="294"/>
      <c r="I46" s="304"/>
      <c r="J46" s="227"/>
      <c r="K46" s="227"/>
      <c r="L46" s="227"/>
      <c r="M46" s="227"/>
      <c r="N46" s="386"/>
      <c r="O46" s="386"/>
      <c r="P46" s="399"/>
      <c r="Q46" s="399"/>
      <c r="R46" s="403"/>
      <c r="S46" s="403"/>
      <c r="T46" s="402"/>
    </row>
    <row r="47" spans="2:20" x14ac:dyDescent="0.3">
      <c r="B47" s="90">
        <v>36</v>
      </c>
      <c r="C47" s="92" t="s">
        <v>4059</v>
      </c>
      <c r="D47" s="367" t="s">
        <v>425</v>
      </c>
      <c r="E47" s="372" t="s">
        <v>4091</v>
      </c>
      <c r="F47" s="322">
        <f>SUM(F48,F50,F51)</f>
        <v>0</v>
      </c>
      <c r="G47" s="294"/>
      <c r="H47" s="294"/>
      <c r="I47" s="304"/>
      <c r="J47" s="228">
        <f>SUM(J48,J50,J51)</f>
        <v>0</v>
      </c>
      <c r="K47" s="227"/>
      <c r="L47" s="227"/>
      <c r="M47" s="227"/>
      <c r="N47" s="386"/>
      <c r="O47" s="386"/>
      <c r="P47" s="399"/>
      <c r="Q47" s="399"/>
      <c r="R47" s="403"/>
      <c r="S47" s="403"/>
      <c r="T47" s="402"/>
    </row>
    <row r="48" spans="2:20" x14ac:dyDescent="0.3">
      <c r="B48" s="90">
        <v>37</v>
      </c>
      <c r="C48" s="92" t="s">
        <v>4059</v>
      </c>
      <c r="D48" s="367" t="s">
        <v>435</v>
      </c>
      <c r="E48" s="372" t="s">
        <v>4091</v>
      </c>
      <c r="F48" s="321"/>
      <c r="G48" s="294"/>
      <c r="H48" s="294"/>
      <c r="I48" s="304"/>
      <c r="J48" s="227"/>
      <c r="K48" s="227"/>
      <c r="L48" s="227"/>
      <c r="M48" s="227"/>
      <c r="N48" s="386"/>
      <c r="O48" s="386"/>
      <c r="P48" s="399"/>
      <c r="Q48" s="399"/>
      <c r="R48" s="403"/>
      <c r="S48" s="403"/>
      <c r="T48" s="402"/>
    </row>
    <row r="49" spans="2:20" x14ac:dyDescent="0.3">
      <c r="B49" s="90">
        <v>38</v>
      </c>
      <c r="C49" s="92" t="s">
        <v>4059</v>
      </c>
      <c r="D49" s="367" t="s">
        <v>443</v>
      </c>
      <c r="E49" s="372" t="s">
        <v>4091</v>
      </c>
      <c r="F49" s="321"/>
      <c r="G49" s="294"/>
      <c r="H49" s="294"/>
      <c r="I49" s="304"/>
      <c r="J49" s="227"/>
      <c r="K49" s="227"/>
      <c r="L49" s="227"/>
      <c r="M49" s="227"/>
      <c r="N49" s="386"/>
      <c r="O49" s="386"/>
      <c r="P49" s="399"/>
      <c r="Q49" s="399"/>
      <c r="R49" s="403"/>
      <c r="S49" s="403"/>
      <c r="T49" s="402"/>
    </row>
    <row r="50" spans="2:20" x14ac:dyDescent="0.3">
      <c r="B50" s="90">
        <v>39</v>
      </c>
      <c r="C50" s="92" t="s">
        <v>4059</v>
      </c>
      <c r="D50" s="367" t="s">
        <v>452</v>
      </c>
      <c r="E50" s="372" t="s">
        <v>4091</v>
      </c>
      <c r="F50" s="321"/>
      <c r="G50" s="294"/>
      <c r="H50" s="294"/>
      <c r="I50" s="304"/>
      <c r="J50" s="227"/>
      <c r="K50" s="227"/>
      <c r="L50" s="227"/>
      <c r="M50" s="227"/>
      <c r="N50" s="386"/>
      <c r="O50" s="386"/>
      <c r="P50" s="399"/>
      <c r="Q50" s="399"/>
      <c r="R50" s="403"/>
      <c r="S50" s="403"/>
      <c r="T50" s="402"/>
    </row>
    <row r="51" spans="2:20" x14ac:dyDescent="0.3">
      <c r="B51" s="90">
        <v>40</v>
      </c>
      <c r="C51" s="92" t="s">
        <v>4059</v>
      </c>
      <c r="D51" s="367" t="s">
        <v>461</v>
      </c>
      <c r="E51" s="372" t="s">
        <v>4091</v>
      </c>
      <c r="F51" s="321"/>
      <c r="G51" s="294"/>
      <c r="H51" s="294"/>
      <c r="I51" s="304"/>
      <c r="J51" s="227"/>
      <c r="K51" s="227"/>
      <c r="L51" s="227"/>
      <c r="M51" s="227"/>
      <c r="N51" s="386"/>
      <c r="O51" s="386"/>
      <c r="P51" s="399"/>
      <c r="Q51" s="399"/>
      <c r="R51" s="403"/>
      <c r="S51" s="403"/>
      <c r="T51" s="402"/>
    </row>
    <row r="52" spans="2:20" x14ac:dyDescent="0.3">
      <c r="B52" s="90">
        <v>41</v>
      </c>
      <c r="C52" s="92" t="s">
        <v>4059</v>
      </c>
      <c r="D52" s="367" t="s">
        <v>468</v>
      </c>
      <c r="E52" s="372" t="s">
        <v>4091</v>
      </c>
      <c r="F52" s="321"/>
      <c r="G52" s="294"/>
      <c r="H52" s="294"/>
      <c r="I52" s="304"/>
      <c r="J52" s="227"/>
      <c r="K52" s="227"/>
      <c r="L52" s="227"/>
      <c r="M52" s="227"/>
      <c r="N52" s="386"/>
      <c r="O52" s="386"/>
      <c r="P52" s="399"/>
      <c r="Q52" s="399"/>
      <c r="R52" s="403"/>
      <c r="S52" s="403"/>
      <c r="T52" s="402"/>
    </row>
    <row r="53" spans="2:20" x14ac:dyDescent="0.3">
      <c r="B53" s="90">
        <v>42</v>
      </c>
      <c r="C53" s="92" t="s">
        <v>4059</v>
      </c>
      <c r="D53" s="367" t="s">
        <v>477</v>
      </c>
      <c r="E53" s="372" t="s">
        <v>4091</v>
      </c>
      <c r="F53" s="322">
        <f>SUM(F54:F56)</f>
        <v>0</v>
      </c>
      <c r="G53" s="294"/>
      <c r="H53" s="294"/>
      <c r="I53" s="304"/>
      <c r="J53" s="228">
        <f>SUM(J54:J56)</f>
        <v>0</v>
      </c>
      <c r="K53" s="211"/>
      <c r="L53" s="211"/>
      <c r="M53" s="211"/>
      <c r="N53" s="404"/>
      <c r="O53" s="404"/>
      <c r="P53" s="399"/>
      <c r="Q53" s="399"/>
      <c r="R53" s="405"/>
      <c r="S53" s="405"/>
      <c r="T53" s="402"/>
    </row>
    <row r="54" spans="2:20" x14ac:dyDescent="0.3">
      <c r="B54" s="90">
        <v>43</v>
      </c>
      <c r="C54" s="92" t="s">
        <v>4059</v>
      </c>
      <c r="D54" s="367" t="s">
        <v>486</v>
      </c>
      <c r="E54" s="372" t="s">
        <v>4091</v>
      </c>
      <c r="F54" s="321"/>
      <c r="G54" s="294"/>
      <c r="H54" s="294"/>
      <c r="I54" s="304"/>
      <c r="J54" s="227"/>
      <c r="K54" s="227"/>
      <c r="L54" s="227"/>
      <c r="M54" s="227"/>
      <c r="N54" s="386"/>
      <c r="O54" s="386"/>
      <c r="P54" s="399"/>
      <c r="Q54" s="399"/>
      <c r="R54" s="403"/>
      <c r="S54" s="403"/>
      <c r="T54" s="402"/>
    </row>
    <row r="55" spans="2:20" x14ac:dyDescent="0.3">
      <c r="B55" s="90">
        <v>44</v>
      </c>
      <c r="C55" s="92" t="s">
        <v>4059</v>
      </c>
      <c r="D55" s="367" t="s">
        <v>495</v>
      </c>
      <c r="E55" s="372" t="s">
        <v>4091</v>
      </c>
      <c r="F55" s="321"/>
      <c r="G55" s="294"/>
      <c r="H55" s="294"/>
      <c r="I55" s="304"/>
      <c r="J55" s="227"/>
      <c r="K55" s="227"/>
      <c r="L55" s="227"/>
      <c r="M55" s="227"/>
      <c r="N55" s="386"/>
      <c r="O55" s="386"/>
      <c r="P55" s="399"/>
      <c r="Q55" s="399"/>
      <c r="R55" s="403"/>
      <c r="S55" s="403"/>
      <c r="T55" s="402"/>
    </row>
    <row r="56" spans="2:20" x14ac:dyDescent="0.3">
      <c r="B56" s="90">
        <v>45</v>
      </c>
      <c r="C56" s="92" t="s">
        <v>4059</v>
      </c>
      <c r="D56" s="367" t="s">
        <v>503</v>
      </c>
      <c r="E56" s="372" t="s">
        <v>4091</v>
      </c>
      <c r="F56" s="321"/>
      <c r="G56" s="294"/>
      <c r="H56" s="294"/>
      <c r="I56" s="304"/>
      <c r="J56" s="227"/>
      <c r="K56" s="227"/>
      <c r="L56" s="227"/>
      <c r="M56" s="227"/>
      <c r="N56" s="386"/>
      <c r="O56" s="386"/>
      <c r="P56" s="399"/>
      <c r="Q56" s="399"/>
      <c r="R56" s="403"/>
      <c r="S56" s="403"/>
      <c r="T56" s="402"/>
    </row>
    <row r="57" spans="2:20" x14ac:dyDescent="0.3">
      <c r="B57" s="90">
        <v>46</v>
      </c>
      <c r="C57" s="92" t="s">
        <v>4059</v>
      </c>
      <c r="D57" s="367" t="s">
        <v>512</v>
      </c>
      <c r="E57" s="372" t="s">
        <v>4091</v>
      </c>
      <c r="F57" s="321"/>
      <c r="G57" s="294"/>
      <c r="H57" s="294"/>
      <c r="I57" s="304"/>
      <c r="J57" s="227"/>
      <c r="K57" s="227"/>
      <c r="L57" s="227"/>
      <c r="M57" s="227"/>
      <c r="N57" s="386"/>
      <c r="O57" s="386"/>
      <c r="P57" s="399"/>
      <c r="Q57" s="399"/>
      <c r="R57" s="403"/>
      <c r="S57" s="403"/>
      <c r="T57" s="402"/>
    </row>
    <row r="58" spans="2:20" x14ac:dyDescent="0.3">
      <c r="B58" s="90">
        <v>47</v>
      </c>
      <c r="C58" s="92" t="s">
        <v>4059</v>
      </c>
      <c r="D58" s="367" t="s">
        <v>521</v>
      </c>
      <c r="E58" s="372" t="s">
        <v>4091</v>
      </c>
      <c r="F58" s="322">
        <f>SUM(F59:F63)</f>
        <v>0</v>
      </c>
      <c r="G58" s="294"/>
      <c r="H58" s="294"/>
      <c r="I58" s="304"/>
      <c r="J58" s="228">
        <f>SUM(J59:J63)</f>
        <v>0</v>
      </c>
      <c r="K58" s="211"/>
      <c r="L58" s="211"/>
      <c r="M58" s="211"/>
      <c r="N58" s="404"/>
      <c r="O58" s="404"/>
      <c r="P58" s="399"/>
      <c r="Q58" s="399"/>
      <c r="R58" s="405"/>
      <c r="S58" s="405"/>
      <c r="T58" s="402"/>
    </row>
    <row r="59" spans="2:20" x14ac:dyDescent="0.3">
      <c r="B59" s="90">
        <v>48</v>
      </c>
      <c r="C59" s="92" t="s">
        <v>4059</v>
      </c>
      <c r="D59" s="367" t="s">
        <v>530</v>
      </c>
      <c r="E59" s="372" t="s">
        <v>4091</v>
      </c>
      <c r="F59" s="321"/>
      <c r="G59" s="294"/>
      <c r="H59" s="294"/>
      <c r="I59" s="304"/>
      <c r="J59" s="227"/>
      <c r="K59" s="227"/>
      <c r="L59" s="227"/>
      <c r="M59" s="227"/>
      <c r="N59" s="386"/>
      <c r="O59" s="386"/>
      <c r="P59" s="399"/>
      <c r="Q59" s="399"/>
      <c r="R59" s="403"/>
      <c r="S59" s="403"/>
      <c r="T59" s="402"/>
    </row>
    <row r="60" spans="2:20" x14ac:dyDescent="0.3">
      <c r="B60" s="90">
        <v>49</v>
      </c>
      <c r="C60" s="92" t="s">
        <v>4059</v>
      </c>
      <c r="D60" s="367" t="s">
        <v>538</v>
      </c>
      <c r="E60" s="372" t="s">
        <v>4091</v>
      </c>
      <c r="F60" s="321"/>
      <c r="G60" s="294"/>
      <c r="H60" s="294"/>
      <c r="I60" s="304"/>
      <c r="J60" s="227"/>
      <c r="K60" s="227"/>
      <c r="L60" s="227"/>
      <c r="M60" s="227"/>
      <c r="N60" s="386"/>
      <c r="O60" s="386"/>
      <c r="P60" s="399"/>
      <c r="Q60" s="399"/>
      <c r="R60" s="403"/>
      <c r="S60" s="403"/>
      <c r="T60" s="402"/>
    </row>
    <row r="61" spans="2:20" x14ac:dyDescent="0.3">
      <c r="B61" s="90">
        <v>50</v>
      </c>
      <c r="C61" s="92" t="s">
        <v>4059</v>
      </c>
      <c r="D61" s="367" t="s">
        <v>546</v>
      </c>
      <c r="E61" s="372" t="s">
        <v>4091</v>
      </c>
      <c r="F61" s="321"/>
      <c r="G61" s="294"/>
      <c r="H61" s="294"/>
      <c r="I61" s="304"/>
      <c r="J61" s="227"/>
      <c r="K61" s="227"/>
      <c r="L61" s="227"/>
      <c r="M61" s="227"/>
      <c r="N61" s="386"/>
      <c r="O61" s="386"/>
      <c r="P61" s="399"/>
      <c r="Q61" s="399"/>
      <c r="R61" s="403"/>
      <c r="S61" s="403"/>
      <c r="T61" s="402"/>
    </row>
    <row r="62" spans="2:20" x14ac:dyDescent="0.3">
      <c r="B62" s="90">
        <v>51</v>
      </c>
      <c r="C62" s="92" t="s">
        <v>4059</v>
      </c>
      <c r="D62" s="367" t="s">
        <v>555</v>
      </c>
      <c r="E62" s="372" t="s">
        <v>4091</v>
      </c>
      <c r="F62" s="321"/>
      <c r="G62" s="294"/>
      <c r="H62" s="294"/>
      <c r="I62" s="304"/>
      <c r="J62" s="227"/>
      <c r="K62" s="227"/>
      <c r="L62" s="227"/>
      <c r="M62" s="227"/>
      <c r="N62" s="386"/>
      <c r="O62" s="386"/>
      <c r="P62" s="399"/>
      <c r="Q62" s="399"/>
      <c r="R62" s="403"/>
      <c r="S62" s="403"/>
      <c r="T62" s="402"/>
    </row>
    <row r="63" spans="2:20" x14ac:dyDescent="0.3">
      <c r="B63" s="90">
        <v>52</v>
      </c>
      <c r="C63" s="92" t="s">
        <v>4059</v>
      </c>
      <c r="D63" s="367" t="s">
        <v>564</v>
      </c>
      <c r="E63" s="372" t="s">
        <v>4091</v>
      </c>
      <c r="F63" s="321"/>
      <c r="G63" s="294"/>
      <c r="H63" s="294"/>
      <c r="I63" s="304"/>
      <c r="J63" s="227"/>
      <c r="K63" s="227"/>
      <c r="L63" s="227"/>
      <c r="M63" s="227"/>
      <c r="N63" s="386"/>
      <c r="O63" s="386"/>
      <c r="P63" s="399"/>
      <c r="Q63" s="399"/>
      <c r="R63" s="403"/>
      <c r="S63" s="403"/>
      <c r="T63" s="402"/>
    </row>
    <row r="64" spans="2:20" x14ac:dyDescent="0.3">
      <c r="B64" s="90">
        <v>53</v>
      </c>
      <c r="C64" s="92" t="s">
        <v>4059</v>
      </c>
      <c r="D64" s="367" t="s">
        <v>573</v>
      </c>
      <c r="E64" s="372" t="s">
        <v>4091</v>
      </c>
      <c r="F64" s="321"/>
      <c r="G64" s="294"/>
      <c r="H64" s="294"/>
      <c r="I64" s="304"/>
      <c r="J64" s="227"/>
      <c r="K64" s="227"/>
      <c r="L64" s="227"/>
      <c r="M64" s="227"/>
      <c r="N64" s="386"/>
      <c r="O64" s="386"/>
      <c r="P64" s="399"/>
      <c r="Q64" s="399"/>
      <c r="R64" s="403"/>
      <c r="S64" s="403"/>
      <c r="T64" s="402"/>
    </row>
    <row r="65" spans="2:20" x14ac:dyDescent="0.3">
      <c r="B65" s="90">
        <v>54</v>
      </c>
      <c r="C65" s="92" t="s">
        <v>4059</v>
      </c>
      <c r="D65" s="367" t="s">
        <v>583</v>
      </c>
      <c r="E65" s="372" t="s">
        <v>4091</v>
      </c>
      <c r="F65" s="321"/>
      <c r="G65" s="294"/>
      <c r="H65" s="294"/>
      <c r="I65" s="304"/>
      <c r="J65" s="227"/>
      <c r="K65" s="227"/>
      <c r="L65" s="227"/>
      <c r="M65" s="227"/>
      <c r="N65" s="386"/>
      <c r="O65" s="386"/>
      <c r="P65" s="399"/>
      <c r="Q65" s="399"/>
      <c r="R65" s="403"/>
      <c r="S65" s="403"/>
      <c r="T65" s="402"/>
    </row>
    <row r="66" spans="2:20" x14ac:dyDescent="0.3">
      <c r="B66" s="90">
        <v>55</v>
      </c>
      <c r="C66" s="92" t="s">
        <v>4059</v>
      </c>
      <c r="D66" s="367" t="s">
        <v>4058</v>
      </c>
      <c r="E66" s="372" t="s">
        <v>4091</v>
      </c>
      <c r="F66" s="321"/>
      <c r="G66" s="294"/>
      <c r="H66" s="294"/>
      <c r="I66" s="304"/>
      <c r="J66" s="227"/>
      <c r="K66" s="227"/>
      <c r="L66" s="227"/>
      <c r="M66" s="227"/>
      <c r="N66" s="386"/>
      <c r="O66" s="386"/>
      <c r="P66" s="399"/>
      <c r="Q66" s="399"/>
      <c r="R66" s="403"/>
      <c r="S66" s="403"/>
      <c r="T66" s="402"/>
    </row>
    <row r="67" spans="2:20" ht="13.5" thickBot="1" x14ac:dyDescent="0.35">
      <c r="B67" s="90">
        <v>56</v>
      </c>
      <c r="C67" s="105" t="s">
        <v>4059</v>
      </c>
      <c r="D67" s="368" t="s">
        <v>4059</v>
      </c>
      <c r="E67" s="374" t="s">
        <v>4091</v>
      </c>
      <c r="F67" s="323">
        <f>SUM(F66,F65,F64,F58,F57,F53,F52,F47,F22,F16,F12)</f>
        <v>0</v>
      </c>
      <c r="G67" s="263"/>
      <c r="H67" s="263"/>
      <c r="I67" s="305"/>
      <c r="J67" s="229">
        <f>SUM(J66,J65,J64,J58,J57,J53,J52,J47,J22,J16,J12)</f>
        <v>0</v>
      </c>
      <c r="K67" s="212"/>
      <c r="L67" s="212"/>
      <c r="M67" s="212"/>
      <c r="N67" s="406"/>
      <c r="O67" s="406"/>
      <c r="P67" s="393"/>
      <c r="Q67" s="407"/>
      <c r="R67" s="408"/>
      <c r="S67" s="408"/>
      <c r="T67" s="409"/>
    </row>
    <row r="68" spans="2:20" x14ac:dyDescent="0.3">
      <c r="B68" s="90">
        <v>57</v>
      </c>
      <c r="C68" s="91" t="s">
        <v>4059</v>
      </c>
      <c r="D68" s="378" t="s">
        <v>4110</v>
      </c>
      <c r="E68" s="375" t="s">
        <v>4092</v>
      </c>
      <c r="F68" s="324">
        <f>SUM(F69:F71)</f>
        <v>0</v>
      </c>
      <c r="G68" s="11"/>
      <c r="H68" s="11"/>
      <c r="I68" s="302"/>
      <c r="J68" s="214"/>
      <c r="K68" s="208"/>
      <c r="L68" s="208"/>
      <c r="M68" s="208"/>
      <c r="N68" s="385"/>
      <c r="O68" s="385"/>
      <c r="P68" s="410"/>
      <c r="Q68" s="400"/>
      <c r="R68" s="400"/>
      <c r="S68" s="400"/>
      <c r="T68" s="411"/>
    </row>
    <row r="69" spans="2:20" x14ac:dyDescent="0.3">
      <c r="B69" s="90">
        <v>58</v>
      </c>
      <c r="C69" s="92" t="s">
        <v>4059</v>
      </c>
      <c r="D69" s="367" t="s">
        <v>67</v>
      </c>
      <c r="E69" s="372" t="s">
        <v>4092</v>
      </c>
      <c r="F69" s="321"/>
      <c r="G69" s="297"/>
      <c r="H69" s="297"/>
      <c r="I69" s="307"/>
      <c r="J69" s="292"/>
      <c r="K69" s="227"/>
      <c r="L69" s="227"/>
      <c r="M69" s="227"/>
      <c r="N69" s="387"/>
      <c r="O69" s="387"/>
      <c r="P69" s="386"/>
      <c r="Q69" s="399"/>
      <c r="R69" s="399"/>
      <c r="S69" s="399"/>
      <c r="T69" s="412"/>
    </row>
    <row r="70" spans="2:20" x14ac:dyDescent="0.3">
      <c r="B70" s="90">
        <v>59</v>
      </c>
      <c r="C70" s="92" t="s">
        <v>4059</v>
      </c>
      <c r="D70" s="367" t="s">
        <v>80</v>
      </c>
      <c r="E70" s="372" t="s">
        <v>4092</v>
      </c>
      <c r="F70" s="321"/>
      <c r="G70" s="297"/>
      <c r="H70" s="297"/>
      <c r="I70" s="307"/>
      <c r="J70" s="292"/>
      <c r="K70" s="227"/>
      <c r="L70" s="227"/>
      <c r="M70" s="227"/>
      <c r="N70" s="387"/>
      <c r="O70" s="387"/>
      <c r="P70" s="386"/>
      <c r="Q70" s="399"/>
      <c r="R70" s="399"/>
      <c r="S70" s="399"/>
      <c r="T70" s="412"/>
    </row>
    <row r="71" spans="2:20" x14ac:dyDescent="0.3">
      <c r="B71" s="90">
        <v>60</v>
      </c>
      <c r="C71" s="92" t="s">
        <v>4059</v>
      </c>
      <c r="D71" s="367" t="s">
        <v>93</v>
      </c>
      <c r="E71" s="372" t="s">
        <v>4092</v>
      </c>
      <c r="F71" s="321"/>
      <c r="G71" s="297"/>
      <c r="H71" s="297"/>
      <c r="I71" s="307"/>
      <c r="J71" s="292"/>
      <c r="K71" s="227"/>
      <c r="L71" s="227"/>
      <c r="M71" s="227"/>
      <c r="N71" s="387"/>
      <c r="O71" s="387"/>
      <c r="P71" s="386"/>
      <c r="Q71" s="399"/>
      <c r="R71" s="399"/>
      <c r="S71" s="399"/>
      <c r="T71" s="412"/>
    </row>
    <row r="72" spans="2:20" x14ac:dyDescent="0.3">
      <c r="B72" s="90">
        <v>61</v>
      </c>
      <c r="C72" s="92" t="s">
        <v>4059</v>
      </c>
      <c r="D72" s="367" t="s">
        <v>106</v>
      </c>
      <c r="E72" s="372" t="s">
        <v>4092</v>
      </c>
      <c r="F72" s="322">
        <f>SUM(F73:F77)</f>
        <v>0</v>
      </c>
      <c r="G72" s="297"/>
      <c r="H72" s="297"/>
      <c r="I72" s="307"/>
      <c r="J72" s="292"/>
      <c r="K72" s="211"/>
      <c r="L72" s="211"/>
      <c r="M72" s="211"/>
      <c r="N72" s="387"/>
      <c r="O72" s="387"/>
      <c r="P72" s="386"/>
      <c r="Q72" s="399"/>
      <c r="R72" s="399"/>
      <c r="S72" s="399"/>
      <c r="T72" s="413"/>
    </row>
    <row r="73" spans="2:20" x14ac:dyDescent="0.3">
      <c r="B73" s="90">
        <v>62</v>
      </c>
      <c r="C73" s="92" t="s">
        <v>4059</v>
      </c>
      <c r="D73" s="367" t="s">
        <v>118</v>
      </c>
      <c r="E73" s="372" t="s">
        <v>4092</v>
      </c>
      <c r="F73" s="321"/>
      <c r="G73" s="297"/>
      <c r="H73" s="297"/>
      <c r="I73" s="307"/>
      <c r="J73" s="292"/>
      <c r="K73" s="227"/>
      <c r="L73" s="227"/>
      <c r="M73" s="227"/>
      <c r="N73" s="387"/>
      <c r="O73" s="387"/>
      <c r="P73" s="386"/>
      <c r="Q73" s="399"/>
      <c r="R73" s="399"/>
      <c r="S73" s="399"/>
      <c r="T73" s="412"/>
    </row>
    <row r="74" spans="2:20" x14ac:dyDescent="0.3">
      <c r="B74" s="90">
        <v>63</v>
      </c>
      <c r="C74" s="92" t="s">
        <v>4059</v>
      </c>
      <c r="D74" s="367" t="s">
        <v>130</v>
      </c>
      <c r="E74" s="372" t="s">
        <v>4092</v>
      </c>
      <c r="F74" s="321"/>
      <c r="G74" s="297"/>
      <c r="H74" s="297"/>
      <c r="I74" s="307"/>
      <c r="J74" s="292"/>
      <c r="K74" s="227"/>
      <c r="L74" s="227"/>
      <c r="M74" s="227"/>
      <c r="N74" s="387"/>
      <c r="O74" s="387"/>
      <c r="P74" s="386"/>
      <c r="Q74" s="399"/>
      <c r="R74" s="399"/>
      <c r="S74" s="399"/>
      <c r="T74" s="412"/>
    </row>
    <row r="75" spans="2:20" x14ac:dyDescent="0.3">
      <c r="B75" s="90">
        <v>64</v>
      </c>
      <c r="C75" s="92" t="s">
        <v>4059</v>
      </c>
      <c r="D75" s="367" t="s">
        <v>142</v>
      </c>
      <c r="E75" s="372" t="s">
        <v>4092</v>
      </c>
      <c r="F75" s="321"/>
      <c r="G75" s="297"/>
      <c r="H75" s="297"/>
      <c r="I75" s="307"/>
      <c r="J75" s="292"/>
      <c r="K75" s="227"/>
      <c r="L75" s="227"/>
      <c r="M75" s="227"/>
      <c r="N75" s="387"/>
      <c r="O75" s="387"/>
      <c r="P75" s="386"/>
      <c r="Q75" s="399"/>
      <c r="R75" s="399"/>
      <c r="S75" s="399"/>
      <c r="T75" s="412"/>
    </row>
    <row r="76" spans="2:20" x14ac:dyDescent="0.3">
      <c r="B76" s="90">
        <v>65</v>
      </c>
      <c r="C76" s="92" t="s">
        <v>4059</v>
      </c>
      <c r="D76" s="367" t="s">
        <v>154</v>
      </c>
      <c r="E76" s="372" t="s">
        <v>4092</v>
      </c>
      <c r="F76" s="321"/>
      <c r="G76" s="297"/>
      <c r="H76" s="297"/>
      <c r="I76" s="307"/>
      <c r="J76" s="292"/>
      <c r="K76" s="227"/>
      <c r="L76" s="227"/>
      <c r="M76" s="227"/>
      <c r="N76" s="387"/>
      <c r="O76" s="387"/>
      <c r="P76" s="386"/>
      <c r="Q76" s="399"/>
      <c r="R76" s="399"/>
      <c r="S76" s="399"/>
      <c r="T76" s="412"/>
    </row>
    <row r="77" spans="2:20" x14ac:dyDescent="0.3">
      <c r="B77" s="90">
        <v>66</v>
      </c>
      <c r="C77" s="92" t="s">
        <v>4059</v>
      </c>
      <c r="D77" s="367" t="s">
        <v>165</v>
      </c>
      <c r="E77" s="372" t="s">
        <v>4092</v>
      </c>
      <c r="F77" s="321"/>
      <c r="G77" s="297"/>
      <c r="H77" s="297"/>
      <c r="I77" s="307"/>
      <c r="J77" s="292"/>
      <c r="K77" s="227"/>
      <c r="L77" s="227"/>
      <c r="M77" s="227"/>
      <c r="N77" s="387"/>
      <c r="O77" s="387"/>
      <c r="P77" s="386"/>
      <c r="Q77" s="399"/>
      <c r="R77" s="399"/>
      <c r="S77" s="399"/>
      <c r="T77" s="412"/>
    </row>
    <row r="78" spans="2:20" x14ac:dyDescent="0.3">
      <c r="B78" s="90">
        <v>67</v>
      </c>
      <c r="C78" s="92" t="s">
        <v>4059</v>
      </c>
      <c r="D78" s="367" t="s">
        <v>176</v>
      </c>
      <c r="E78" s="372" t="s">
        <v>4092</v>
      </c>
      <c r="F78" s="322">
        <f>SUM(F79:F102)</f>
        <v>0</v>
      </c>
      <c r="G78" s="297"/>
      <c r="H78" s="297"/>
      <c r="I78" s="307"/>
      <c r="J78" s="292"/>
      <c r="K78" s="211"/>
      <c r="L78" s="211"/>
      <c r="M78" s="211"/>
      <c r="N78" s="387"/>
      <c r="O78" s="387"/>
      <c r="P78" s="386"/>
      <c r="Q78" s="399"/>
      <c r="R78" s="399"/>
      <c r="S78" s="399"/>
      <c r="T78" s="413"/>
    </row>
    <row r="79" spans="2:20" x14ac:dyDescent="0.3">
      <c r="B79" s="90">
        <v>68</v>
      </c>
      <c r="C79" s="92" t="s">
        <v>4059</v>
      </c>
      <c r="D79" s="367" t="s">
        <v>186</v>
      </c>
      <c r="E79" s="372" t="s">
        <v>4092</v>
      </c>
      <c r="F79" s="321"/>
      <c r="G79" s="297"/>
      <c r="H79" s="297"/>
      <c r="I79" s="307"/>
      <c r="J79" s="292"/>
      <c r="K79" s="227"/>
      <c r="L79" s="227"/>
      <c r="M79" s="227"/>
      <c r="N79" s="387"/>
      <c r="O79" s="387"/>
      <c r="P79" s="386"/>
      <c r="Q79" s="399"/>
      <c r="R79" s="399"/>
      <c r="S79" s="399"/>
      <c r="T79" s="412"/>
    </row>
    <row r="80" spans="2:20" x14ac:dyDescent="0.3">
      <c r="B80" s="90">
        <v>69</v>
      </c>
      <c r="C80" s="92" t="s">
        <v>4059</v>
      </c>
      <c r="D80" s="367" t="s">
        <v>196</v>
      </c>
      <c r="E80" s="372" t="s">
        <v>4092</v>
      </c>
      <c r="F80" s="321"/>
      <c r="G80" s="297"/>
      <c r="H80" s="297"/>
      <c r="I80" s="307"/>
      <c r="J80" s="292"/>
      <c r="K80" s="227"/>
      <c r="L80" s="227"/>
      <c r="M80" s="227"/>
      <c r="N80" s="387"/>
      <c r="O80" s="387"/>
      <c r="P80" s="386"/>
      <c r="Q80" s="399"/>
      <c r="R80" s="399"/>
      <c r="S80" s="399"/>
      <c r="T80" s="412"/>
    </row>
    <row r="81" spans="2:20" x14ac:dyDescent="0.3">
      <c r="B81" s="90">
        <v>70</v>
      </c>
      <c r="C81" s="92" t="s">
        <v>4059</v>
      </c>
      <c r="D81" s="367" t="s">
        <v>207</v>
      </c>
      <c r="E81" s="372" t="s">
        <v>4092</v>
      </c>
      <c r="F81" s="321"/>
      <c r="G81" s="297"/>
      <c r="H81" s="297"/>
      <c r="I81" s="307"/>
      <c r="J81" s="292"/>
      <c r="K81" s="227"/>
      <c r="L81" s="227"/>
      <c r="M81" s="227"/>
      <c r="N81" s="387"/>
      <c r="O81" s="387"/>
      <c r="P81" s="386"/>
      <c r="Q81" s="399"/>
      <c r="R81" s="399"/>
      <c r="S81" s="399"/>
      <c r="T81" s="412"/>
    </row>
    <row r="82" spans="2:20" x14ac:dyDescent="0.3">
      <c r="B82" s="90">
        <v>71</v>
      </c>
      <c r="C82" s="92" t="s">
        <v>4059</v>
      </c>
      <c r="D82" s="367" t="s">
        <v>217</v>
      </c>
      <c r="E82" s="372" t="s">
        <v>4092</v>
      </c>
      <c r="F82" s="321"/>
      <c r="G82" s="297"/>
      <c r="H82" s="297"/>
      <c r="I82" s="307"/>
      <c r="J82" s="292"/>
      <c r="K82" s="227"/>
      <c r="L82" s="227"/>
      <c r="M82" s="227"/>
      <c r="N82" s="387"/>
      <c r="O82" s="387"/>
      <c r="P82" s="386"/>
      <c r="Q82" s="399"/>
      <c r="R82" s="399"/>
      <c r="S82" s="399"/>
      <c r="T82" s="412"/>
    </row>
    <row r="83" spans="2:20" x14ac:dyDescent="0.3">
      <c r="B83" s="90">
        <v>72</v>
      </c>
      <c r="C83" s="92" t="s">
        <v>4059</v>
      </c>
      <c r="D83" s="367" t="s">
        <v>227</v>
      </c>
      <c r="E83" s="372" t="s">
        <v>4092</v>
      </c>
      <c r="F83" s="321"/>
      <c r="G83" s="297"/>
      <c r="H83" s="297"/>
      <c r="I83" s="307"/>
      <c r="J83" s="292"/>
      <c r="K83" s="227"/>
      <c r="L83" s="227"/>
      <c r="M83" s="227"/>
      <c r="N83" s="387"/>
      <c r="O83" s="387"/>
      <c r="P83" s="386"/>
      <c r="Q83" s="399"/>
      <c r="R83" s="399"/>
      <c r="S83" s="399"/>
      <c r="T83" s="412"/>
    </row>
    <row r="84" spans="2:20" x14ac:dyDescent="0.3">
      <c r="B84" s="90">
        <v>73</v>
      </c>
      <c r="C84" s="92" t="s">
        <v>4059</v>
      </c>
      <c r="D84" s="367" t="s">
        <v>237</v>
      </c>
      <c r="E84" s="372" t="s">
        <v>4092</v>
      </c>
      <c r="F84" s="321"/>
      <c r="G84" s="297"/>
      <c r="H84" s="297"/>
      <c r="I84" s="307"/>
      <c r="J84" s="292"/>
      <c r="K84" s="227"/>
      <c r="L84" s="227"/>
      <c r="M84" s="227"/>
      <c r="N84" s="387"/>
      <c r="O84" s="387"/>
      <c r="P84" s="386"/>
      <c r="Q84" s="399"/>
      <c r="R84" s="399"/>
      <c r="S84" s="399"/>
      <c r="T84" s="412"/>
    </row>
    <row r="85" spans="2:20" x14ac:dyDescent="0.3">
      <c r="B85" s="90">
        <v>74</v>
      </c>
      <c r="C85" s="92" t="s">
        <v>4059</v>
      </c>
      <c r="D85" s="367" t="s">
        <v>247</v>
      </c>
      <c r="E85" s="372" t="s">
        <v>4092</v>
      </c>
      <c r="F85" s="321"/>
      <c r="G85" s="297"/>
      <c r="H85" s="297"/>
      <c r="I85" s="307"/>
      <c r="J85" s="292"/>
      <c r="K85" s="227"/>
      <c r="L85" s="227"/>
      <c r="M85" s="227"/>
      <c r="N85" s="387"/>
      <c r="O85" s="387"/>
      <c r="P85" s="386"/>
      <c r="Q85" s="399"/>
      <c r="R85" s="399"/>
      <c r="S85" s="399"/>
      <c r="T85" s="412"/>
    </row>
    <row r="86" spans="2:20" x14ac:dyDescent="0.3">
      <c r="B86" s="90">
        <v>75</v>
      </c>
      <c r="C86" s="92" t="s">
        <v>4059</v>
      </c>
      <c r="D86" s="367" t="s">
        <v>258</v>
      </c>
      <c r="E86" s="372" t="s">
        <v>4092</v>
      </c>
      <c r="F86" s="321"/>
      <c r="G86" s="297"/>
      <c r="H86" s="297"/>
      <c r="I86" s="307"/>
      <c r="J86" s="292"/>
      <c r="K86" s="227"/>
      <c r="L86" s="227"/>
      <c r="M86" s="227"/>
      <c r="N86" s="387"/>
      <c r="O86" s="387"/>
      <c r="P86" s="386"/>
      <c r="Q86" s="399"/>
      <c r="R86" s="399"/>
      <c r="S86" s="399"/>
      <c r="T86" s="412"/>
    </row>
    <row r="87" spans="2:20" x14ac:dyDescent="0.3">
      <c r="B87" s="90">
        <v>76</v>
      </c>
      <c r="C87" s="92" t="s">
        <v>4059</v>
      </c>
      <c r="D87" s="367" t="s">
        <v>268</v>
      </c>
      <c r="E87" s="372" t="s">
        <v>4092</v>
      </c>
      <c r="F87" s="321"/>
      <c r="G87" s="297"/>
      <c r="H87" s="297"/>
      <c r="I87" s="307"/>
      <c r="J87" s="292"/>
      <c r="K87" s="227"/>
      <c r="L87" s="227"/>
      <c r="M87" s="227"/>
      <c r="N87" s="387"/>
      <c r="O87" s="387"/>
      <c r="P87" s="386"/>
      <c r="Q87" s="399"/>
      <c r="R87" s="399"/>
      <c r="S87" s="399"/>
      <c r="T87" s="412"/>
    </row>
    <row r="88" spans="2:20" x14ac:dyDescent="0.3">
      <c r="B88" s="90">
        <v>77</v>
      </c>
      <c r="C88" s="92" t="s">
        <v>4059</v>
      </c>
      <c r="D88" s="367" t="s">
        <v>278</v>
      </c>
      <c r="E88" s="372" t="s">
        <v>4092</v>
      </c>
      <c r="F88" s="321"/>
      <c r="G88" s="297"/>
      <c r="H88" s="297"/>
      <c r="I88" s="307"/>
      <c r="J88" s="292"/>
      <c r="K88" s="227"/>
      <c r="L88" s="227"/>
      <c r="M88" s="227"/>
      <c r="N88" s="387"/>
      <c r="O88" s="387"/>
      <c r="P88" s="386"/>
      <c r="Q88" s="399"/>
      <c r="R88" s="399"/>
      <c r="S88" s="399"/>
      <c r="T88" s="412"/>
    </row>
    <row r="89" spans="2:20" x14ac:dyDescent="0.3">
      <c r="B89" s="90">
        <v>78</v>
      </c>
      <c r="C89" s="92" t="s">
        <v>4059</v>
      </c>
      <c r="D89" s="367" t="s">
        <v>289</v>
      </c>
      <c r="E89" s="372" t="s">
        <v>4092</v>
      </c>
      <c r="F89" s="321"/>
      <c r="G89" s="297"/>
      <c r="H89" s="297"/>
      <c r="I89" s="307"/>
      <c r="J89" s="292"/>
      <c r="K89" s="227"/>
      <c r="L89" s="227"/>
      <c r="M89" s="227"/>
      <c r="N89" s="387"/>
      <c r="O89" s="387"/>
      <c r="P89" s="386"/>
      <c r="Q89" s="399"/>
      <c r="R89" s="399"/>
      <c r="S89" s="399"/>
      <c r="T89" s="412"/>
    </row>
    <row r="90" spans="2:20" x14ac:dyDescent="0.3">
      <c r="B90" s="90">
        <v>79</v>
      </c>
      <c r="C90" s="92" t="s">
        <v>4059</v>
      </c>
      <c r="D90" s="367" t="s">
        <v>299</v>
      </c>
      <c r="E90" s="372" t="s">
        <v>4092</v>
      </c>
      <c r="F90" s="321"/>
      <c r="G90" s="297"/>
      <c r="H90" s="297"/>
      <c r="I90" s="307"/>
      <c r="J90" s="292"/>
      <c r="K90" s="227"/>
      <c r="L90" s="227"/>
      <c r="M90" s="227"/>
      <c r="N90" s="387"/>
      <c r="O90" s="387"/>
      <c r="P90" s="386"/>
      <c r="Q90" s="399"/>
      <c r="R90" s="399"/>
      <c r="S90" s="399"/>
      <c r="T90" s="412"/>
    </row>
    <row r="91" spans="2:20" x14ac:dyDescent="0.3">
      <c r="B91" s="90">
        <v>80</v>
      </c>
      <c r="C91" s="92" t="s">
        <v>4059</v>
      </c>
      <c r="D91" s="367" t="s">
        <v>310</v>
      </c>
      <c r="E91" s="372" t="s">
        <v>4092</v>
      </c>
      <c r="F91" s="321"/>
      <c r="G91" s="297"/>
      <c r="H91" s="297"/>
      <c r="I91" s="307"/>
      <c r="J91" s="292"/>
      <c r="K91" s="227"/>
      <c r="L91" s="227"/>
      <c r="M91" s="227"/>
      <c r="N91" s="387"/>
      <c r="O91" s="387"/>
      <c r="P91" s="386"/>
      <c r="Q91" s="399"/>
      <c r="R91" s="399"/>
      <c r="S91" s="399"/>
      <c r="T91" s="412"/>
    </row>
    <row r="92" spans="2:20" x14ac:dyDescent="0.3">
      <c r="B92" s="90">
        <v>81</v>
      </c>
      <c r="C92" s="92" t="s">
        <v>4059</v>
      </c>
      <c r="D92" s="367" t="s">
        <v>321</v>
      </c>
      <c r="E92" s="372" t="s">
        <v>4092</v>
      </c>
      <c r="F92" s="321"/>
      <c r="G92" s="297"/>
      <c r="H92" s="297"/>
      <c r="I92" s="307"/>
      <c r="J92" s="292"/>
      <c r="K92" s="227"/>
      <c r="L92" s="227"/>
      <c r="M92" s="227"/>
      <c r="N92" s="387"/>
      <c r="O92" s="387"/>
      <c r="P92" s="386"/>
      <c r="Q92" s="399"/>
      <c r="R92" s="399"/>
      <c r="S92" s="399"/>
      <c r="T92" s="412"/>
    </row>
    <row r="93" spans="2:20" x14ac:dyDescent="0.3">
      <c r="B93" s="90">
        <v>82</v>
      </c>
      <c r="C93" s="92" t="s">
        <v>4059</v>
      </c>
      <c r="D93" s="367" t="s">
        <v>331</v>
      </c>
      <c r="E93" s="372" t="s">
        <v>4092</v>
      </c>
      <c r="F93" s="321"/>
      <c r="G93" s="297"/>
      <c r="H93" s="297"/>
      <c r="I93" s="307"/>
      <c r="J93" s="292"/>
      <c r="K93" s="227"/>
      <c r="L93" s="227"/>
      <c r="M93" s="227"/>
      <c r="N93" s="387"/>
      <c r="O93" s="387"/>
      <c r="P93" s="386"/>
      <c r="Q93" s="399"/>
      <c r="R93" s="399"/>
      <c r="S93" s="399"/>
      <c r="T93" s="412"/>
    </row>
    <row r="94" spans="2:20" x14ac:dyDescent="0.3">
      <c r="B94" s="90">
        <v>83</v>
      </c>
      <c r="C94" s="92" t="s">
        <v>4059</v>
      </c>
      <c r="D94" s="367" t="s">
        <v>341</v>
      </c>
      <c r="E94" s="372" t="s">
        <v>4092</v>
      </c>
      <c r="F94" s="321"/>
      <c r="G94" s="297"/>
      <c r="H94" s="297"/>
      <c r="I94" s="307"/>
      <c r="J94" s="292"/>
      <c r="K94" s="227"/>
      <c r="L94" s="227"/>
      <c r="M94" s="227"/>
      <c r="N94" s="387"/>
      <c r="O94" s="387"/>
      <c r="P94" s="386"/>
      <c r="Q94" s="399"/>
      <c r="R94" s="399"/>
      <c r="S94" s="399"/>
      <c r="T94" s="412"/>
    </row>
    <row r="95" spans="2:20" x14ac:dyDescent="0.3">
      <c r="B95" s="90">
        <v>84</v>
      </c>
      <c r="C95" s="92" t="s">
        <v>4059</v>
      </c>
      <c r="D95" s="367" t="s">
        <v>351</v>
      </c>
      <c r="E95" s="372" t="s">
        <v>4092</v>
      </c>
      <c r="F95" s="321"/>
      <c r="G95" s="297"/>
      <c r="H95" s="297"/>
      <c r="I95" s="307"/>
      <c r="J95" s="292"/>
      <c r="K95" s="227"/>
      <c r="L95" s="227"/>
      <c r="M95" s="227"/>
      <c r="N95" s="387"/>
      <c r="O95" s="387"/>
      <c r="P95" s="386"/>
      <c r="Q95" s="399"/>
      <c r="R95" s="399"/>
      <c r="S95" s="399"/>
      <c r="T95" s="412"/>
    </row>
    <row r="96" spans="2:20" x14ac:dyDescent="0.3">
      <c r="B96" s="90">
        <v>85</v>
      </c>
      <c r="C96" s="92" t="s">
        <v>4059</v>
      </c>
      <c r="D96" s="367" t="s">
        <v>361</v>
      </c>
      <c r="E96" s="372" t="s">
        <v>4092</v>
      </c>
      <c r="F96" s="321"/>
      <c r="G96" s="297"/>
      <c r="H96" s="297"/>
      <c r="I96" s="307"/>
      <c r="J96" s="292"/>
      <c r="K96" s="227"/>
      <c r="L96" s="227"/>
      <c r="M96" s="227"/>
      <c r="N96" s="387"/>
      <c r="O96" s="387"/>
      <c r="P96" s="386"/>
      <c r="Q96" s="399"/>
      <c r="R96" s="399"/>
      <c r="S96" s="399"/>
      <c r="T96" s="412"/>
    </row>
    <row r="97" spans="2:20" x14ac:dyDescent="0.3">
      <c r="B97" s="90">
        <v>86</v>
      </c>
      <c r="C97" s="92" t="s">
        <v>4059</v>
      </c>
      <c r="D97" s="367" t="s">
        <v>370</v>
      </c>
      <c r="E97" s="372" t="s">
        <v>4092</v>
      </c>
      <c r="F97" s="321"/>
      <c r="G97" s="297"/>
      <c r="H97" s="297"/>
      <c r="I97" s="307"/>
      <c r="J97" s="292"/>
      <c r="K97" s="227"/>
      <c r="L97" s="227"/>
      <c r="M97" s="227"/>
      <c r="N97" s="387"/>
      <c r="O97" s="387"/>
      <c r="P97" s="386"/>
      <c r="Q97" s="399"/>
      <c r="R97" s="399"/>
      <c r="S97" s="399"/>
      <c r="T97" s="412"/>
    </row>
    <row r="98" spans="2:20" x14ac:dyDescent="0.3">
      <c r="B98" s="90">
        <v>87</v>
      </c>
      <c r="C98" s="92" t="s">
        <v>4059</v>
      </c>
      <c r="D98" s="367" t="s">
        <v>379</v>
      </c>
      <c r="E98" s="372" t="s">
        <v>4092</v>
      </c>
      <c r="F98" s="321"/>
      <c r="G98" s="297"/>
      <c r="H98" s="297"/>
      <c r="I98" s="307"/>
      <c r="J98" s="292"/>
      <c r="K98" s="227"/>
      <c r="L98" s="227"/>
      <c r="M98" s="227"/>
      <c r="N98" s="387"/>
      <c r="O98" s="387"/>
      <c r="P98" s="386"/>
      <c r="Q98" s="399"/>
      <c r="R98" s="399"/>
      <c r="S98" s="399"/>
      <c r="T98" s="412"/>
    </row>
    <row r="99" spans="2:20" x14ac:dyDescent="0.3">
      <c r="B99" s="90">
        <v>88</v>
      </c>
      <c r="C99" s="92" t="s">
        <v>4059</v>
      </c>
      <c r="D99" s="367" t="s">
        <v>388</v>
      </c>
      <c r="E99" s="372" t="s">
        <v>4092</v>
      </c>
      <c r="F99" s="321"/>
      <c r="G99" s="297"/>
      <c r="H99" s="297"/>
      <c r="I99" s="307"/>
      <c r="J99" s="292"/>
      <c r="K99" s="227"/>
      <c r="L99" s="227"/>
      <c r="M99" s="227"/>
      <c r="N99" s="387"/>
      <c r="O99" s="387"/>
      <c r="P99" s="386"/>
      <c r="Q99" s="399"/>
      <c r="R99" s="399"/>
      <c r="S99" s="399"/>
      <c r="T99" s="412"/>
    </row>
    <row r="100" spans="2:20" x14ac:dyDescent="0.3">
      <c r="B100" s="90">
        <v>89</v>
      </c>
      <c r="C100" s="92" t="s">
        <v>4059</v>
      </c>
      <c r="D100" s="367" t="s">
        <v>397</v>
      </c>
      <c r="E100" s="372" t="s">
        <v>4092</v>
      </c>
      <c r="F100" s="321"/>
      <c r="G100" s="297"/>
      <c r="H100" s="297"/>
      <c r="I100" s="307"/>
      <c r="J100" s="292"/>
      <c r="K100" s="227"/>
      <c r="L100" s="227"/>
      <c r="M100" s="227"/>
      <c r="N100" s="387"/>
      <c r="O100" s="387"/>
      <c r="P100" s="386"/>
      <c r="Q100" s="399"/>
      <c r="R100" s="399"/>
      <c r="S100" s="399"/>
      <c r="T100" s="412"/>
    </row>
    <row r="101" spans="2:20" x14ac:dyDescent="0.3">
      <c r="B101" s="90">
        <v>90</v>
      </c>
      <c r="C101" s="92" t="s">
        <v>4059</v>
      </c>
      <c r="D101" s="367" t="s">
        <v>407</v>
      </c>
      <c r="E101" s="372" t="s">
        <v>4092</v>
      </c>
      <c r="F101" s="321"/>
      <c r="G101" s="297"/>
      <c r="H101" s="297"/>
      <c r="I101" s="307"/>
      <c r="J101" s="292"/>
      <c r="K101" s="227"/>
      <c r="L101" s="227"/>
      <c r="M101" s="227"/>
      <c r="N101" s="387"/>
      <c r="O101" s="387"/>
      <c r="P101" s="386"/>
      <c r="Q101" s="399"/>
      <c r="R101" s="399"/>
      <c r="S101" s="399"/>
      <c r="T101" s="412"/>
    </row>
    <row r="102" spans="2:20" x14ac:dyDescent="0.3">
      <c r="B102" s="90">
        <v>91</v>
      </c>
      <c r="C102" s="92" t="s">
        <v>4059</v>
      </c>
      <c r="D102" s="367" t="s">
        <v>416</v>
      </c>
      <c r="E102" s="372" t="s">
        <v>4092</v>
      </c>
      <c r="F102" s="321"/>
      <c r="G102" s="297"/>
      <c r="H102" s="297"/>
      <c r="I102" s="307"/>
      <c r="J102" s="292"/>
      <c r="K102" s="227"/>
      <c r="L102" s="227"/>
      <c r="M102" s="227"/>
      <c r="N102" s="387"/>
      <c r="O102" s="387"/>
      <c r="P102" s="386"/>
      <c r="Q102" s="399"/>
      <c r="R102" s="399"/>
      <c r="S102" s="399"/>
      <c r="T102" s="412"/>
    </row>
    <row r="103" spans="2:20" x14ac:dyDescent="0.3">
      <c r="B103" s="90">
        <v>92</v>
      </c>
      <c r="C103" s="92" t="s">
        <v>4059</v>
      </c>
      <c r="D103" s="367" t="s">
        <v>425</v>
      </c>
      <c r="E103" s="372" t="s">
        <v>4092</v>
      </c>
      <c r="F103" s="322">
        <f>SUM(F104,F106,F107)</f>
        <v>0</v>
      </c>
      <c r="G103" s="297"/>
      <c r="H103" s="297"/>
      <c r="I103" s="307"/>
      <c r="J103" s="292"/>
      <c r="K103" s="227"/>
      <c r="L103" s="227"/>
      <c r="M103" s="227"/>
      <c r="N103" s="387"/>
      <c r="O103" s="387"/>
      <c r="P103" s="386"/>
      <c r="Q103" s="399"/>
      <c r="R103" s="399"/>
      <c r="S103" s="399"/>
      <c r="T103" s="412"/>
    </row>
    <row r="104" spans="2:20" x14ac:dyDescent="0.3">
      <c r="B104" s="90">
        <v>93</v>
      </c>
      <c r="C104" s="92" t="s">
        <v>4059</v>
      </c>
      <c r="D104" s="367" t="s">
        <v>435</v>
      </c>
      <c r="E104" s="372" t="s">
        <v>4092</v>
      </c>
      <c r="F104" s="321"/>
      <c r="G104" s="297"/>
      <c r="H104" s="297"/>
      <c r="I104" s="307"/>
      <c r="J104" s="292"/>
      <c r="K104" s="227"/>
      <c r="L104" s="227"/>
      <c r="M104" s="227"/>
      <c r="N104" s="387"/>
      <c r="O104" s="387"/>
      <c r="P104" s="386"/>
      <c r="Q104" s="399"/>
      <c r="R104" s="399"/>
      <c r="S104" s="399"/>
      <c r="T104" s="412"/>
    </row>
    <row r="105" spans="2:20" x14ac:dyDescent="0.3">
      <c r="B105" s="90">
        <v>94</v>
      </c>
      <c r="C105" s="92" t="s">
        <v>4059</v>
      </c>
      <c r="D105" s="367" t="s">
        <v>443</v>
      </c>
      <c r="E105" s="372" t="s">
        <v>4092</v>
      </c>
      <c r="F105" s="321"/>
      <c r="G105" s="297"/>
      <c r="H105" s="297"/>
      <c r="I105" s="307"/>
      <c r="J105" s="292"/>
      <c r="K105" s="227"/>
      <c r="L105" s="227"/>
      <c r="M105" s="227"/>
      <c r="N105" s="387"/>
      <c r="O105" s="387"/>
      <c r="P105" s="386"/>
      <c r="Q105" s="399"/>
      <c r="R105" s="399"/>
      <c r="S105" s="399"/>
      <c r="T105" s="412"/>
    </row>
    <row r="106" spans="2:20" x14ac:dyDescent="0.3">
      <c r="B106" s="90">
        <v>95</v>
      </c>
      <c r="C106" s="92" t="s">
        <v>4059</v>
      </c>
      <c r="D106" s="367" t="s">
        <v>452</v>
      </c>
      <c r="E106" s="372" t="s">
        <v>4092</v>
      </c>
      <c r="F106" s="321"/>
      <c r="G106" s="297"/>
      <c r="H106" s="297"/>
      <c r="I106" s="307"/>
      <c r="J106" s="292"/>
      <c r="K106" s="227"/>
      <c r="L106" s="227"/>
      <c r="M106" s="227"/>
      <c r="N106" s="387"/>
      <c r="O106" s="387"/>
      <c r="P106" s="386"/>
      <c r="Q106" s="399"/>
      <c r="R106" s="399"/>
      <c r="S106" s="399"/>
      <c r="T106" s="412"/>
    </row>
    <row r="107" spans="2:20" x14ac:dyDescent="0.3">
      <c r="B107" s="90">
        <v>96</v>
      </c>
      <c r="C107" s="92" t="s">
        <v>4059</v>
      </c>
      <c r="D107" s="367" t="s">
        <v>461</v>
      </c>
      <c r="E107" s="372" t="s">
        <v>4092</v>
      </c>
      <c r="F107" s="321"/>
      <c r="G107" s="297"/>
      <c r="H107" s="297"/>
      <c r="I107" s="307"/>
      <c r="J107" s="292"/>
      <c r="K107" s="227"/>
      <c r="L107" s="227"/>
      <c r="M107" s="227"/>
      <c r="N107" s="387"/>
      <c r="O107" s="387"/>
      <c r="P107" s="386"/>
      <c r="Q107" s="399"/>
      <c r="R107" s="399"/>
      <c r="S107" s="399"/>
      <c r="T107" s="412"/>
    </row>
    <row r="108" spans="2:20" x14ac:dyDescent="0.3">
      <c r="B108" s="90">
        <v>97</v>
      </c>
      <c r="C108" s="92" t="s">
        <v>4059</v>
      </c>
      <c r="D108" s="367" t="s">
        <v>468</v>
      </c>
      <c r="E108" s="372" t="s">
        <v>4092</v>
      </c>
      <c r="F108" s="321"/>
      <c r="G108" s="297"/>
      <c r="H108" s="297"/>
      <c r="I108" s="307"/>
      <c r="J108" s="292"/>
      <c r="K108" s="227"/>
      <c r="L108" s="227"/>
      <c r="M108" s="227"/>
      <c r="N108" s="387"/>
      <c r="O108" s="387"/>
      <c r="P108" s="386"/>
      <c r="Q108" s="399"/>
      <c r="R108" s="399"/>
      <c r="S108" s="399"/>
      <c r="T108" s="412"/>
    </row>
    <row r="109" spans="2:20" x14ac:dyDescent="0.3">
      <c r="B109" s="90">
        <v>98</v>
      </c>
      <c r="C109" s="92" t="s">
        <v>4059</v>
      </c>
      <c r="D109" s="367" t="s">
        <v>477</v>
      </c>
      <c r="E109" s="372" t="s">
        <v>4092</v>
      </c>
      <c r="F109" s="322">
        <f>SUM(F110:F112)</f>
        <v>0</v>
      </c>
      <c r="G109" s="297"/>
      <c r="H109" s="297"/>
      <c r="I109" s="307"/>
      <c r="J109" s="292"/>
      <c r="K109" s="211"/>
      <c r="L109" s="211"/>
      <c r="M109" s="211"/>
      <c r="N109" s="387"/>
      <c r="O109" s="387"/>
      <c r="P109" s="386"/>
      <c r="Q109" s="399"/>
      <c r="R109" s="399"/>
      <c r="S109" s="399"/>
      <c r="T109" s="413"/>
    </row>
    <row r="110" spans="2:20" x14ac:dyDescent="0.3">
      <c r="B110" s="90">
        <v>99</v>
      </c>
      <c r="C110" s="92" t="s">
        <v>4059</v>
      </c>
      <c r="D110" s="367" t="s">
        <v>486</v>
      </c>
      <c r="E110" s="372" t="s">
        <v>4092</v>
      </c>
      <c r="F110" s="321"/>
      <c r="G110" s="297"/>
      <c r="H110" s="297"/>
      <c r="I110" s="307"/>
      <c r="J110" s="292"/>
      <c r="K110" s="227"/>
      <c r="L110" s="227"/>
      <c r="M110" s="227"/>
      <c r="N110" s="387"/>
      <c r="O110" s="387"/>
      <c r="P110" s="386"/>
      <c r="Q110" s="399"/>
      <c r="R110" s="399"/>
      <c r="S110" s="399"/>
      <c r="T110" s="412"/>
    </row>
    <row r="111" spans="2:20" x14ac:dyDescent="0.3">
      <c r="B111" s="90">
        <v>100</v>
      </c>
      <c r="C111" s="92" t="s">
        <v>4059</v>
      </c>
      <c r="D111" s="367" t="s">
        <v>495</v>
      </c>
      <c r="E111" s="372" t="s">
        <v>4092</v>
      </c>
      <c r="F111" s="321"/>
      <c r="G111" s="297"/>
      <c r="H111" s="297"/>
      <c r="I111" s="307"/>
      <c r="J111" s="292"/>
      <c r="K111" s="227"/>
      <c r="L111" s="227"/>
      <c r="M111" s="227"/>
      <c r="N111" s="387"/>
      <c r="O111" s="387"/>
      <c r="P111" s="386"/>
      <c r="Q111" s="399"/>
      <c r="R111" s="399"/>
      <c r="S111" s="399"/>
      <c r="T111" s="412"/>
    </row>
    <row r="112" spans="2:20" x14ac:dyDescent="0.3">
      <c r="B112" s="90">
        <v>101</v>
      </c>
      <c r="C112" s="92" t="s">
        <v>4059</v>
      </c>
      <c r="D112" s="367" t="s">
        <v>503</v>
      </c>
      <c r="E112" s="372" t="s">
        <v>4092</v>
      </c>
      <c r="F112" s="321"/>
      <c r="G112" s="297"/>
      <c r="H112" s="297"/>
      <c r="I112" s="307"/>
      <c r="J112" s="292"/>
      <c r="K112" s="227"/>
      <c r="L112" s="227"/>
      <c r="M112" s="227"/>
      <c r="N112" s="387"/>
      <c r="O112" s="387"/>
      <c r="P112" s="386"/>
      <c r="Q112" s="399"/>
      <c r="R112" s="399"/>
      <c r="S112" s="399"/>
      <c r="T112" s="412"/>
    </row>
    <row r="113" spans="2:20" x14ac:dyDescent="0.3">
      <c r="B113" s="90">
        <v>102</v>
      </c>
      <c r="C113" s="92" t="s">
        <v>4059</v>
      </c>
      <c r="D113" s="367" t="s">
        <v>512</v>
      </c>
      <c r="E113" s="372" t="s">
        <v>4092</v>
      </c>
      <c r="F113" s="321"/>
      <c r="G113" s="297"/>
      <c r="H113" s="297"/>
      <c r="I113" s="307"/>
      <c r="J113" s="292"/>
      <c r="K113" s="227"/>
      <c r="L113" s="227"/>
      <c r="M113" s="227"/>
      <c r="N113" s="387"/>
      <c r="O113" s="387"/>
      <c r="P113" s="386"/>
      <c r="Q113" s="399"/>
      <c r="R113" s="399"/>
      <c r="S113" s="399"/>
      <c r="T113" s="412"/>
    </row>
    <row r="114" spans="2:20" x14ac:dyDescent="0.3">
      <c r="B114" s="90">
        <v>103</v>
      </c>
      <c r="C114" s="92" t="s">
        <v>4059</v>
      </c>
      <c r="D114" s="367" t="s">
        <v>521</v>
      </c>
      <c r="E114" s="372" t="s">
        <v>4092</v>
      </c>
      <c r="F114" s="322">
        <f>SUM(F115:F119)</f>
        <v>0</v>
      </c>
      <c r="G114" s="297"/>
      <c r="H114" s="297"/>
      <c r="I114" s="307"/>
      <c r="J114" s="292"/>
      <c r="K114" s="211"/>
      <c r="L114" s="211"/>
      <c r="M114" s="211"/>
      <c r="N114" s="387"/>
      <c r="O114" s="387"/>
      <c r="P114" s="386"/>
      <c r="Q114" s="399"/>
      <c r="R114" s="399"/>
      <c r="S114" s="399"/>
      <c r="T114" s="413"/>
    </row>
    <row r="115" spans="2:20" x14ac:dyDescent="0.3">
      <c r="B115" s="90">
        <v>104</v>
      </c>
      <c r="C115" s="92" t="s">
        <v>4059</v>
      </c>
      <c r="D115" s="367" t="s">
        <v>530</v>
      </c>
      <c r="E115" s="372" t="s">
        <v>4092</v>
      </c>
      <c r="F115" s="321"/>
      <c r="G115" s="297"/>
      <c r="H115" s="297"/>
      <c r="I115" s="307"/>
      <c r="J115" s="292"/>
      <c r="K115" s="227"/>
      <c r="L115" s="227"/>
      <c r="M115" s="227"/>
      <c r="N115" s="387"/>
      <c r="O115" s="387"/>
      <c r="P115" s="386"/>
      <c r="Q115" s="399"/>
      <c r="R115" s="399"/>
      <c r="S115" s="399"/>
      <c r="T115" s="412"/>
    </row>
    <row r="116" spans="2:20" x14ac:dyDescent="0.3">
      <c r="B116" s="90">
        <v>105</v>
      </c>
      <c r="C116" s="92" t="s">
        <v>4059</v>
      </c>
      <c r="D116" s="367" t="s">
        <v>538</v>
      </c>
      <c r="E116" s="372" t="s">
        <v>4092</v>
      </c>
      <c r="F116" s="321"/>
      <c r="G116" s="297"/>
      <c r="H116" s="297"/>
      <c r="I116" s="307"/>
      <c r="J116" s="292"/>
      <c r="K116" s="227"/>
      <c r="L116" s="227"/>
      <c r="M116" s="227"/>
      <c r="N116" s="387"/>
      <c r="O116" s="387"/>
      <c r="P116" s="386"/>
      <c r="Q116" s="399"/>
      <c r="R116" s="399"/>
      <c r="S116" s="399"/>
      <c r="T116" s="412"/>
    </row>
    <row r="117" spans="2:20" x14ac:dyDescent="0.3">
      <c r="B117" s="90">
        <v>106</v>
      </c>
      <c r="C117" s="92" t="s">
        <v>4059</v>
      </c>
      <c r="D117" s="367" t="s">
        <v>546</v>
      </c>
      <c r="E117" s="372" t="s">
        <v>4092</v>
      </c>
      <c r="F117" s="321"/>
      <c r="G117" s="297"/>
      <c r="H117" s="297"/>
      <c r="I117" s="307"/>
      <c r="J117" s="292"/>
      <c r="K117" s="227"/>
      <c r="L117" s="227"/>
      <c r="M117" s="227"/>
      <c r="N117" s="387"/>
      <c r="O117" s="387"/>
      <c r="P117" s="386"/>
      <c r="Q117" s="399"/>
      <c r="R117" s="399"/>
      <c r="S117" s="399"/>
      <c r="T117" s="412"/>
    </row>
    <row r="118" spans="2:20" x14ac:dyDescent="0.3">
      <c r="B118" s="90">
        <v>107</v>
      </c>
      <c r="C118" s="92" t="s">
        <v>4059</v>
      </c>
      <c r="D118" s="367" t="s">
        <v>555</v>
      </c>
      <c r="E118" s="372" t="s">
        <v>4092</v>
      </c>
      <c r="F118" s="321"/>
      <c r="G118" s="297"/>
      <c r="H118" s="297"/>
      <c r="I118" s="307"/>
      <c r="J118" s="292"/>
      <c r="K118" s="227"/>
      <c r="L118" s="227"/>
      <c r="M118" s="227"/>
      <c r="N118" s="387"/>
      <c r="O118" s="387"/>
      <c r="P118" s="386"/>
      <c r="Q118" s="399"/>
      <c r="R118" s="399"/>
      <c r="S118" s="399"/>
      <c r="T118" s="412"/>
    </row>
    <row r="119" spans="2:20" x14ac:dyDescent="0.3">
      <c r="B119" s="90">
        <v>108</v>
      </c>
      <c r="C119" s="92" t="s">
        <v>4059</v>
      </c>
      <c r="D119" s="367" t="s">
        <v>564</v>
      </c>
      <c r="E119" s="372" t="s">
        <v>4092</v>
      </c>
      <c r="F119" s="321"/>
      <c r="G119" s="297"/>
      <c r="H119" s="297"/>
      <c r="I119" s="307"/>
      <c r="J119" s="292"/>
      <c r="K119" s="227"/>
      <c r="L119" s="227"/>
      <c r="M119" s="227"/>
      <c r="N119" s="387"/>
      <c r="O119" s="387"/>
      <c r="P119" s="386"/>
      <c r="Q119" s="399"/>
      <c r="R119" s="399"/>
      <c r="S119" s="399"/>
      <c r="T119" s="412"/>
    </row>
    <row r="120" spans="2:20" x14ac:dyDescent="0.3">
      <c r="B120" s="90">
        <v>109</v>
      </c>
      <c r="C120" s="92" t="s">
        <v>4059</v>
      </c>
      <c r="D120" s="367" t="s">
        <v>573</v>
      </c>
      <c r="E120" s="372" t="s">
        <v>4092</v>
      </c>
      <c r="F120" s="321"/>
      <c r="G120" s="297"/>
      <c r="H120" s="297"/>
      <c r="I120" s="307"/>
      <c r="J120" s="292"/>
      <c r="K120" s="227"/>
      <c r="L120" s="227"/>
      <c r="M120" s="227"/>
      <c r="N120" s="387"/>
      <c r="O120" s="387"/>
      <c r="P120" s="386"/>
      <c r="Q120" s="399"/>
      <c r="R120" s="399"/>
      <c r="S120" s="399"/>
      <c r="T120" s="412"/>
    </row>
    <row r="121" spans="2:20" x14ac:dyDescent="0.3">
      <c r="B121" s="90">
        <v>110</v>
      </c>
      <c r="C121" s="92" t="s">
        <v>4059</v>
      </c>
      <c r="D121" s="367" t="s">
        <v>583</v>
      </c>
      <c r="E121" s="372" t="s">
        <v>4092</v>
      </c>
      <c r="F121" s="321"/>
      <c r="G121" s="297"/>
      <c r="H121" s="297"/>
      <c r="I121" s="307"/>
      <c r="J121" s="292"/>
      <c r="K121" s="227"/>
      <c r="L121" s="227"/>
      <c r="M121" s="227"/>
      <c r="N121" s="387"/>
      <c r="O121" s="387"/>
      <c r="P121" s="386"/>
      <c r="Q121" s="399"/>
      <c r="R121" s="399"/>
      <c r="S121" s="399"/>
      <c r="T121" s="412"/>
    </row>
    <row r="122" spans="2:20" x14ac:dyDescent="0.3">
      <c r="B122" s="90">
        <v>111</v>
      </c>
      <c r="C122" s="92" t="s">
        <v>4059</v>
      </c>
      <c r="D122" s="367" t="s">
        <v>4058</v>
      </c>
      <c r="E122" s="372" t="s">
        <v>4092</v>
      </c>
      <c r="F122" s="321"/>
      <c r="G122" s="297"/>
      <c r="H122" s="297"/>
      <c r="I122" s="307"/>
      <c r="J122" s="292"/>
      <c r="K122" s="227"/>
      <c r="L122" s="227"/>
      <c r="M122" s="227"/>
      <c r="N122" s="387"/>
      <c r="O122" s="387"/>
      <c r="P122" s="386"/>
      <c r="Q122" s="399"/>
      <c r="R122" s="399"/>
      <c r="S122" s="399"/>
      <c r="T122" s="412"/>
    </row>
    <row r="123" spans="2:20" ht="13.5" thickBot="1" x14ac:dyDescent="0.35">
      <c r="B123" s="90">
        <v>112</v>
      </c>
      <c r="C123" s="105" t="s">
        <v>4059</v>
      </c>
      <c r="D123" s="368" t="s">
        <v>4059</v>
      </c>
      <c r="E123" s="374" t="s">
        <v>4092</v>
      </c>
      <c r="F123" s="323">
        <f>SUM(F122,F121,F120,F114,F113,F109,F108,F103,F78,F72,F68)</f>
        <v>0</v>
      </c>
      <c r="G123" s="19"/>
      <c r="H123" s="19"/>
      <c r="I123" s="308"/>
      <c r="J123" s="293"/>
      <c r="K123" s="212"/>
      <c r="L123" s="212"/>
      <c r="M123" s="212"/>
      <c r="N123" s="393"/>
      <c r="O123" s="393"/>
      <c r="P123" s="395"/>
      <c r="Q123" s="407"/>
      <c r="R123" s="407"/>
      <c r="S123" s="407"/>
      <c r="T123" s="414"/>
    </row>
    <row r="124" spans="2:20" ht="13.5" thickBot="1" x14ac:dyDescent="0.35">
      <c r="B124" s="90">
        <v>113</v>
      </c>
      <c r="C124" s="94" t="s">
        <v>4059</v>
      </c>
      <c r="D124" s="379"/>
      <c r="E124" s="380" t="s">
        <v>4111</v>
      </c>
      <c r="F124" s="325"/>
      <c r="G124" s="19"/>
      <c r="H124" s="19"/>
      <c r="I124" s="308"/>
      <c r="J124" s="293"/>
      <c r="K124" s="293"/>
      <c r="L124" s="293"/>
      <c r="M124" s="293"/>
      <c r="N124" s="407"/>
      <c r="O124" s="407"/>
      <c r="P124" s="407"/>
      <c r="Q124" s="415"/>
      <c r="R124" s="407"/>
      <c r="S124" s="407"/>
      <c r="T124" s="409"/>
    </row>
    <row r="125" spans="2:20" ht="13.5" thickBot="1" x14ac:dyDescent="0.35">
      <c r="B125" s="90">
        <v>114</v>
      </c>
      <c r="C125" s="94" t="s">
        <v>4059</v>
      </c>
      <c r="D125" s="379"/>
      <c r="E125" s="380" t="s">
        <v>4112</v>
      </c>
      <c r="F125" s="325"/>
      <c r="G125" s="19"/>
      <c r="H125" s="19"/>
      <c r="I125" s="308"/>
      <c r="J125" s="293"/>
      <c r="K125" s="293"/>
      <c r="L125" s="293"/>
      <c r="M125" s="293"/>
      <c r="N125" s="407"/>
      <c r="O125" s="407"/>
      <c r="P125" s="407"/>
      <c r="Q125" s="415"/>
      <c r="R125" s="407"/>
      <c r="S125" s="407"/>
      <c r="T125" s="409"/>
    </row>
    <row r="126" spans="2:20" ht="13.5" thickBot="1" x14ac:dyDescent="0.35">
      <c r="B126" s="93">
        <v>115</v>
      </c>
      <c r="C126" s="94" t="s">
        <v>4059</v>
      </c>
      <c r="D126" s="379"/>
      <c r="E126" s="380" t="s">
        <v>4113</v>
      </c>
      <c r="F126" s="325"/>
      <c r="G126" s="19"/>
      <c r="H126" s="19"/>
      <c r="I126" s="308"/>
      <c r="J126" s="293"/>
      <c r="K126" s="293"/>
      <c r="L126" s="293"/>
      <c r="M126" s="293"/>
      <c r="N126" s="407"/>
      <c r="O126" s="407"/>
      <c r="P126" s="407"/>
      <c r="Q126" s="415"/>
      <c r="R126" s="407"/>
      <c r="S126" s="407"/>
      <c r="T126" s="409"/>
    </row>
  </sheetData>
  <sheetProtection algorithmName="SHA-512" hashValue="9pjdov++Ai8dDGI0lDa7LGlGyuFKyYBmw3J3RDtLmhYgFaFgz2izCYpVZ3vA9u6VVoQYp8w3o1DuFgkjsht7hg==" saltValue="OHZ8p95blbqpKvxaZGc0Xw==" spinCount="100000" sheet="1" autoFilter="0" pivotTables="0"/>
  <autoFilter ref="B11:T11" xr:uid="{1CA8C5A7-F513-425A-9BF1-B311639E60FC}"/>
  <dataConsolidate/>
  <mergeCells count="4">
    <mergeCell ref="F10:J10"/>
    <mergeCell ref="K10:M10"/>
    <mergeCell ref="F9:T9"/>
    <mergeCell ref="N10:T10"/>
  </mergeCells>
  <dataValidations count="2">
    <dataValidation type="decimal" operator="greaterThanOrEqual" allowBlank="1" showInputMessage="1" showErrorMessage="1" sqref="F17:F101 G12:H126 F12:F15 K12:M126" xr:uid="{89EEDB24-87D0-4A86-95F7-5E2A218C3E53}">
      <formula1>0</formula1>
    </dataValidation>
    <dataValidation type="decimal" allowBlank="1" showInputMessage="1" showErrorMessage="1" sqref="F102:F126 I12:J126 F16 N12:T126" xr:uid="{FCF96792-10E0-4B5D-AC56-AB8615F8A62A}">
      <formula1>-10000000000000000</formula1>
      <formula2>10000000000000000</formula2>
    </dataValidation>
  </dataValidations>
  <pageMargins left="0.7" right="0.7" top="0.75" bottom="0.75" header="0.3" footer="0.3"/>
  <pageSetup paperSize="9" orientation="portrait" r:id="rId1"/>
  <headerFooter>
    <oddHeader>&amp;L&amp;"Calibri"&amp;12&amp;K000000 EBA Regular Use&amp;1#_x000D_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7B6D-85A1-4810-A35B-35CF1C6FF907}">
  <sheetPr codeName="Sheet10">
    <tabColor rgb="FF516531"/>
  </sheetPr>
  <dimension ref="A1:O92"/>
  <sheetViews>
    <sheetView zoomScale="70" zoomScaleNormal="70" workbookViewId="0">
      <pane xSplit="6" ySplit="12" topLeftCell="G13" activePane="bottomRight" state="frozen"/>
      <selection pane="topRight" activeCell="G1" sqref="G1"/>
      <selection pane="bottomLeft" activeCell="A9" sqref="A9"/>
      <selection pane="bottomRight" activeCell="J2" sqref="J2"/>
    </sheetView>
  </sheetViews>
  <sheetFormatPr defaultColWidth="12.453125" defaultRowHeight="13" x14ac:dyDescent="0.3"/>
  <cols>
    <col min="1" max="2" width="12.453125" style="2"/>
    <col min="3" max="3" width="12" style="2" bestFit="1" customWidth="1"/>
    <col min="4" max="4" width="15.81640625" style="2" bestFit="1" customWidth="1"/>
    <col min="5" max="5" width="17.81640625" style="2" bestFit="1" customWidth="1"/>
    <col min="6" max="6" width="19.54296875" style="2" customWidth="1"/>
    <col min="7" max="7" width="42.26953125" style="328" bestFit="1" customWidth="1"/>
    <col min="8" max="8" width="48" style="193" bestFit="1" customWidth="1"/>
    <col min="9" max="9" width="44.453125" style="193" bestFit="1" customWidth="1"/>
    <col min="10" max="10" width="45.7265625" style="193" bestFit="1" customWidth="1"/>
    <col min="11" max="11" width="42.26953125" style="193" bestFit="1" customWidth="1"/>
    <col min="12" max="12" width="45.7265625" style="193" bestFit="1" customWidth="1"/>
    <col min="13" max="13" width="43.81640625" style="193" bestFit="1" customWidth="1"/>
    <col min="14" max="14" width="48.54296875" style="193" bestFit="1" customWidth="1"/>
    <col min="15" max="15" width="42.26953125" style="193" bestFit="1" customWidth="1"/>
    <col min="16" max="16384" width="12.453125" style="193"/>
  </cols>
  <sheetData>
    <row r="1" spans="3:15" s="2" customFormat="1" x14ac:dyDescent="0.3">
      <c r="E1" s="32"/>
      <c r="F1" s="32"/>
    </row>
    <row r="2" spans="3:15" s="2" customFormat="1" ht="26.25" customHeight="1" x14ac:dyDescent="0.3">
      <c r="D2" s="32"/>
      <c r="F2" s="32"/>
      <c r="J2" s="32"/>
    </row>
    <row r="3" spans="3:15" s="2" customFormat="1" ht="25.5" customHeight="1" x14ac:dyDescent="0.3">
      <c r="G3" s="32" t="s">
        <v>4114</v>
      </c>
    </row>
    <row r="4" spans="3:15" s="2" customFormat="1" ht="25.5" customHeight="1" thickBot="1" x14ac:dyDescent="0.35"/>
    <row r="5" spans="3:15" s="2" customFormat="1" ht="16" customHeight="1" x14ac:dyDescent="0.3">
      <c r="G5" s="80">
        <v>1</v>
      </c>
      <c r="H5" s="81">
        <v>2</v>
      </c>
      <c r="I5" s="81">
        <v>3</v>
      </c>
      <c r="J5" s="81">
        <v>4</v>
      </c>
      <c r="K5" s="81">
        <v>5</v>
      </c>
      <c r="L5" s="81">
        <v>6</v>
      </c>
      <c r="M5" s="81">
        <v>7</v>
      </c>
      <c r="N5" s="81">
        <v>8</v>
      </c>
      <c r="O5" s="81">
        <v>9</v>
      </c>
    </row>
    <row r="6" spans="3:15" s="2" customFormat="1" ht="25.5" hidden="1" customHeight="1" x14ac:dyDescent="0.3">
      <c r="G6" s="39" t="s">
        <v>3882</v>
      </c>
      <c r="H6" s="40" t="s">
        <v>3882</v>
      </c>
      <c r="I6" s="40" t="s">
        <v>3882</v>
      </c>
      <c r="J6" s="40" t="s">
        <v>3882</v>
      </c>
      <c r="K6" s="40" t="s">
        <v>3882</v>
      </c>
      <c r="L6" s="40" t="s">
        <v>3882</v>
      </c>
      <c r="M6" s="40" t="s">
        <v>3882</v>
      </c>
      <c r="N6" s="40" t="s">
        <v>3882</v>
      </c>
      <c r="O6" s="42" t="s">
        <v>3882</v>
      </c>
    </row>
    <row r="7" spans="3:15" s="2" customFormat="1" ht="25.5" hidden="1" customHeight="1" x14ac:dyDescent="0.3">
      <c r="G7" s="39" t="s">
        <v>4115</v>
      </c>
      <c r="H7" s="40" t="s">
        <v>4115</v>
      </c>
      <c r="I7" s="40" t="s">
        <v>4115</v>
      </c>
      <c r="J7" s="40" t="s">
        <v>4115</v>
      </c>
      <c r="K7" s="40" t="s">
        <v>4115</v>
      </c>
      <c r="L7" s="40" t="s">
        <v>4115</v>
      </c>
      <c r="M7" s="40" t="s">
        <v>4115</v>
      </c>
      <c r="N7" s="40" t="s">
        <v>4115</v>
      </c>
      <c r="O7" s="42" t="s">
        <v>4115</v>
      </c>
    </row>
    <row r="8" spans="3:15" s="2" customFormat="1" ht="25.5" hidden="1" customHeight="1" x14ac:dyDescent="0.3">
      <c r="G8" s="39" t="s">
        <v>4116</v>
      </c>
      <c r="H8" s="40" t="s">
        <v>4117</v>
      </c>
      <c r="I8" s="40" t="s">
        <v>3894</v>
      </c>
      <c r="J8" s="40" t="s">
        <v>3894</v>
      </c>
      <c r="K8" s="40" t="s">
        <v>3896</v>
      </c>
      <c r="L8" s="40" t="s">
        <v>3896</v>
      </c>
      <c r="M8" s="40" t="s">
        <v>4118</v>
      </c>
      <c r="N8" s="188" t="s">
        <v>3902</v>
      </c>
      <c r="O8" s="42" t="s">
        <v>4119</v>
      </c>
    </row>
    <row r="9" spans="3:15" s="2" customFormat="1" ht="25.5" hidden="1" customHeight="1" x14ac:dyDescent="0.3">
      <c r="G9" s="39"/>
      <c r="H9" s="40"/>
      <c r="I9" s="40"/>
      <c r="J9" s="40" t="s">
        <v>3895</v>
      </c>
      <c r="K9" s="40"/>
      <c r="L9" s="40" t="s">
        <v>3895</v>
      </c>
      <c r="M9" s="40"/>
      <c r="N9" s="188"/>
      <c r="O9" s="42"/>
    </row>
    <row r="10" spans="3:15" s="2" customFormat="1" ht="15" customHeight="1" thickBot="1" x14ac:dyDescent="0.35">
      <c r="D10" s="133"/>
      <c r="E10" s="133"/>
      <c r="F10" s="133"/>
      <c r="G10" s="458" t="s">
        <v>3882</v>
      </c>
      <c r="H10" s="431"/>
      <c r="I10" s="431"/>
      <c r="J10" s="431"/>
      <c r="K10" s="431"/>
      <c r="L10" s="431"/>
      <c r="M10" s="431"/>
      <c r="N10" s="431"/>
      <c r="O10" s="432"/>
    </row>
    <row r="11" spans="3:15" s="2" customFormat="1" ht="18.649999999999999" customHeight="1" thickBot="1" x14ac:dyDescent="0.35">
      <c r="D11" s="133"/>
      <c r="E11" s="133"/>
      <c r="F11" s="133"/>
      <c r="G11" s="455" t="s">
        <v>4115</v>
      </c>
      <c r="H11" s="456"/>
      <c r="I11" s="456"/>
      <c r="J11" s="456"/>
      <c r="K11" s="456"/>
      <c r="L11" s="456"/>
      <c r="M11" s="456"/>
      <c r="N11" s="456"/>
      <c r="O11" s="457"/>
    </row>
    <row r="12" spans="3:15" s="2" customFormat="1" ht="31.5" customHeight="1" thickBot="1" x14ac:dyDescent="0.35">
      <c r="C12" s="84" t="s">
        <v>3919</v>
      </c>
      <c r="D12" s="51" t="s">
        <v>37</v>
      </c>
      <c r="E12" s="51" t="s">
        <v>46</v>
      </c>
      <c r="F12" s="116" t="s">
        <v>4120</v>
      </c>
      <c r="G12" s="51" t="s">
        <v>4116</v>
      </c>
      <c r="H12" s="50" t="s">
        <v>4117</v>
      </c>
      <c r="I12" s="51" t="s">
        <v>3894</v>
      </c>
      <c r="J12" s="51" t="s">
        <v>3895</v>
      </c>
      <c r="K12" s="51" t="s">
        <v>3896</v>
      </c>
      <c r="L12" s="51" t="s">
        <v>3895</v>
      </c>
      <c r="M12" s="50" t="s">
        <v>4118</v>
      </c>
      <c r="N12" s="50" t="s">
        <v>3902</v>
      </c>
      <c r="O12" s="50" t="s">
        <v>4119</v>
      </c>
    </row>
    <row r="13" spans="3:15" x14ac:dyDescent="0.3">
      <c r="C13" s="119">
        <v>1</v>
      </c>
      <c r="D13" s="101">
        <f>Input!$C$29</f>
        <v>0</v>
      </c>
      <c r="E13" s="191" t="s">
        <v>71</v>
      </c>
      <c r="F13" s="191" t="s">
        <v>4110</v>
      </c>
      <c r="G13" s="326"/>
      <c r="H13" s="289"/>
      <c r="I13" s="289"/>
      <c r="J13" s="289"/>
      <c r="K13" s="289"/>
      <c r="L13" s="289"/>
      <c r="M13" s="331"/>
      <c r="N13" s="332"/>
      <c r="O13" s="333"/>
    </row>
    <row r="14" spans="3:15" x14ac:dyDescent="0.3">
      <c r="C14" s="54">
        <v>2</v>
      </c>
      <c r="D14" s="101">
        <f>Input!$C$29</f>
        <v>0</v>
      </c>
      <c r="E14" s="65" t="s">
        <v>71</v>
      </c>
      <c r="F14" s="65" t="s">
        <v>4121</v>
      </c>
      <c r="G14" s="327"/>
      <c r="H14" s="227"/>
      <c r="I14" s="227"/>
      <c r="J14" s="227"/>
      <c r="K14" s="227"/>
      <c r="L14" s="227"/>
      <c r="M14" s="231"/>
      <c r="N14" s="334"/>
      <c r="O14" s="335"/>
    </row>
    <row r="15" spans="3:15" x14ac:dyDescent="0.3">
      <c r="C15" s="54">
        <v>3</v>
      </c>
      <c r="D15" s="101">
        <f>Input!$C$29</f>
        <v>0</v>
      </c>
      <c r="E15" s="65" t="s">
        <v>71</v>
      </c>
      <c r="F15" s="65" t="s">
        <v>4122</v>
      </c>
      <c r="G15" s="327"/>
      <c r="H15" s="227"/>
      <c r="I15" s="227"/>
      <c r="J15" s="227"/>
      <c r="K15" s="227"/>
      <c r="L15" s="227"/>
      <c r="M15" s="231"/>
      <c r="N15" s="334"/>
      <c r="O15" s="335"/>
    </row>
    <row r="16" spans="3:15" x14ac:dyDescent="0.3">
      <c r="C16" s="54">
        <v>4</v>
      </c>
      <c r="D16" s="101">
        <f>Input!$C$29</f>
        <v>0</v>
      </c>
      <c r="E16" s="65" t="s">
        <v>71</v>
      </c>
      <c r="F16" s="65" t="s">
        <v>4123</v>
      </c>
      <c r="G16" s="327"/>
      <c r="H16" s="227"/>
      <c r="I16" s="227"/>
      <c r="J16" s="227"/>
      <c r="K16" s="227"/>
      <c r="L16" s="227"/>
      <c r="M16" s="231"/>
      <c r="N16" s="334"/>
      <c r="O16" s="335"/>
    </row>
    <row r="17" spans="3:15" x14ac:dyDescent="0.3">
      <c r="C17" s="54">
        <v>5</v>
      </c>
      <c r="D17" s="101">
        <f>Input!$C$29</f>
        <v>0</v>
      </c>
      <c r="E17" s="65" t="s">
        <v>71</v>
      </c>
      <c r="F17" s="65" t="s">
        <v>4124</v>
      </c>
      <c r="G17" s="327"/>
      <c r="H17" s="227"/>
      <c r="I17" s="227"/>
      <c r="J17" s="227"/>
      <c r="K17" s="227"/>
      <c r="L17" s="227"/>
      <c r="M17" s="231"/>
      <c r="N17" s="334"/>
      <c r="O17" s="335"/>
    </row>
    <row r="18" spans="3:15" x14ac:dyDescent="0.3">
      <c r="C18" s="54">
        <v>6</v>
      </c>
      <c r="D18" s="101">
        <f>Input!$C$29</f>
        <v>0</v>
      </c>
      <c r="E18" s="65" t="s">
        <v>71</v>
      </c>
      <c r="F18" s="65" t="s">
        <v>4125</v>
      </c>
      <c r="G18" s="327"/>
      <c r="H18" s="227"/>
      <c r="I18" s="227"/>
      <c r="J18" s="227"/>
      <c r="K18" s="227"/>
      <c r="L18" s="227"/>
      <c r="M18" s="231"/>
      <c r="N18" s="334"/>
      <c r="O18" s="335"/>
    </row>
    <row r="19" spans="3:15" x14ac:dyDescent="0.3">
      <c r="C19" s="54">
        <v>7</v>
      </c>
      <c r="D19" s="101">
        <f>Input!$C$29</f>
        <v>0</v>
      </c>
      <c r="E19" s="65" t="s">
        <v>71</v>
      </c>
      <c r="F19" s="65" t="s">
        <v>4126</v>
      </c>
      <c r="G19" s="327"/>
      <c r="H19" s="227"/>
      <c r="I19" s="227"/>
      <c r="J19" s="227"/>
      <c r="K19" s="227"/>
      <c r="L19" s="227"/>
      <c r="M19" s="231"/>
      <c r="N19" s="334"/>
      <c r="O19" s="335"/>
    </row>
    <row r="20" spans="3:15" x14ac:dyDescent="0.3">
      <c r="C20" s="54">
        <v>8</v>
      </c>
      <c r="D20" s="101">
        <f>Input!$C$29</f>
        <v>0</v>
      </c>
      <c r="E20" s="65" t="s">
        <v>71</v>
      </c>
      <c r="F20" s="65" t="s">
        <v>4127</v>
      </c>
      <c r="G20" s="15"/>
      <c r="H20" s="227"/>
      <c r="I20" s="227"/>
      <c r="J20" s="227"/>
      <c r="K20" s="227"/>
      <c r="L20" s="227"/>
      <c r="M20" s="231"/>
      <c r="N20" s="334"/>
      <c r="O20" s="335"/>
    </row>
    <row r="21" spans="3:15" x14ac:dyDescent="0.3">
      <c r="C21" s="54">
        <v>9</v>
      </c>
      <c r="D21" s="101">
        <f>Input!$C$29</f>
        <v>0</v>
      </c>
      <c r="E21" s="65" t="s">
        <v>57</v>
      </c>
      <c r="F21" s="65" t="s">
        <v>4110</v>
      </c>
      <c r="G21" s="327"/>
      <c r="H21" s="227"/>
      <c r="I21" s="227"/>
      <c r="J21" s="227"/>
      <c r="K21" s="227"/>
      <c r="L21" s="227"/>
      <c r="M21" s="231"/>
      <c r="N21" s="334"/>
      <c r="O21" s="335"/>
    </row>
    <row r="22" spans="3:15" x14ac:dyDescent="0.3">
      <c r="C22" s="54">
        <v>10</v>
      </c>
      <c r="D22" s="101">
        <f>Input!$C$29</f>
        <v>0</v>
      </c>
      <c r="E22" s="65" t="s">
        <v>57</v>
      </c>
      <c r="F22" s="65" t="s">
        <v>4121</v>
      </c>
      <c r="G22" s="327"/>
      <c r="H22" s="227"/>
      <c r="I22" s="227"/>
      <c r="J22" s="227"/>
      <c r="K22" s="227"/>
      <c r="L22" s="227"/>
      <c r="M22" s="231"/>
      <c r="N22" s="334"/>
      <c r="O22" s="335"/>
    </row>
    <row r="23" spans="3:15" x14ac:dyDescent="0.3">
      <c r="C23" s="54">
        <v>11</v>
      </c>
      <c r="D23" s="101">
        <f>Input!$C$29</f>
        <v>0</v>
      </c>
      <c r="E23" s="65" t="s">
        <v>57</v>
      </c>
      <c r="F23" s="65" t="s">
        <v>4122</v>
      </c>
      <c r="G23" s="327"/>
      <c r="H23" s="227"/>
      <c r="I23" s="227"/>
      <c r="J23" s="227"/>
      <c r="K23" s="227"/>
      <c r="L23" s="227"/>
      <c r="M23" s="231"/>
      <c r="N23" s="334"/>
      <c r="O23" s="335"/>
    </row>
    <row r="24" spans="3:15" x14ac:dyDescent="0.3">
      <c r="C24" s="54">
        <v>12</v>
      </c>
      <c r="D24" s="101">
        <f>Input!$C$29</f>
        <v>0</v>
      </c>
      <c r="E24" s="65" t="s">
        <v>57</v>
      </c>
      <c r="F24" s="65" t="s">
        <v>4123</v>
      </c>
      <c r="G24" s="327"/>
      <c r="H24" s="227"/>
      <c r="I24" s="227"/>
      <c r="J24" s="227"/>
      <c r="K24" s="227"/>
      <c r="L24" s="227"/>
      <c r="M24" s="231"/>
      <c r="N24" s="334"/>
      <c r="O24" s="335"/>
    </row>
    <row r="25" spans="3:15" x14ac:dyDescent="0.3">
      <c r="C25" s="54">
        <v>13</v>
      </c>
      <c r="D25" s="101">
        <f>Input!$C$29</f>
        <v>0</v>
      </c>
      <c r="E25" s="65" t="s">
        <v>57</v>
      </c>
      <c r="F25" s="65" t="s">
        <v>4124</v>
      </c>
      <c r="G25" s="327"/>
      <c r="H25" s="227"/>
      <c r="I25" s="227"/>
      <c r="J25" s="227"/>
      <c r="K25" s="227"/>
      <c r="L25" s="227"/>
      <c r="M25" s="231"/>
      <c r="N25" s="334"/>
      <c r="O25" s="335"/>
    </row>
    <row r="26" spans="3:15" x14ac:dyDescent="0.3">
      <c r="C26" s="54">
        <v>14</v>
      </c>
      <c r="D26" s="101">
        <f>Input!$C$29</f>
        <v>0</v>
      </c>
      <c r="E26" s="65" t="s">
        <v>57</v>
      </c>
      <c r="F26" s="65" t="s">
        <v>4125</v>
      </c>
      <c r="G26" s="327"/>
      <c r="H26" s="227"/>
      <c r="I26" s="227"/>
      <c r="J26" s="227"/>
      <c r="K26" s="227"/>
      <c r="L26" s="227"/>
      <c r="M26" s="231"/>
      <c r="N26" s="334"/>
      <c r="O26" s="335"/>
    </row>
    <row r="27" spans="3:15" x14ac:dyDescent="0.3">
      <c r="C27" s="54">
        <v>15</v>
      </c>
      <c r="D27" s="101">
        <f>Input!$C$29</f>
        <v>0</v>
      </c>
      <c r="E27" s="65" t="s">
        <v>57</v>
      </c>
      <c r="F27" s="65" t="s">
        <v>4126</v>
      </c>
      <c r="G27" s="327"/>
      <c r="H27" s="227"/>
      <c r="I27" s="227"/>
      <c r="J27" s="227"/>
      <c r="K27" s="227"/>
      <c r="L27" s="227"/>
      <c r="M27" s="231"/>
      <c r="N27" s="334"/>
      <c r="O27" s="335"/>
    </row>
    <row r="28" spans="3:15" x14ac:dyDescent="0.3">
      <c r="C28" s="54">
        <v>16</v>
      </c>
      <c r="D28" s="101">
        <f>Input!$C$29</f>
        <v>0</v>
      </c>
      <c r="E28" s="65" t="s">
        <v>57</v>
      </c>
      <c r="F28" s="65" t="s">
        <v>4127</v>
      </c>
      <c r="G28" s="15"/>
      <c r="H28" s="227"/>
      <c r="I28" s="227"/>
      <c r="J28" s="227"/>
      <c r="K28" s="227"/>
      <c r="L28" s="227"/>
      <c r="M28" s="231"/>
      <c r="N28" s="334"/>
      <c r="O28" s="335"/>
    </row>
    <row r="29" spans="3:15" x14ac:dyDescent="0.3">
      <c r="C29" s="54">
        <v>17</v>
      </c>
      <c r="D29" s="101">
        <f>Input!$C$30</f>
        <v>0</v>
      </c>
      <c r="E29" s="65" t="s">
        <v>71</v>
      </c>
      <c r="F29" s="65" t="s">
        <v>4110</v>
      </c>
      <c r="G29" s="327"/>
      <c r="H29" s="227"/>
      <c r="I29" s="227"/>
      <c r="J29" s="227"/>
      <c r="K29" s="227"/>
      <c r="L29" s="227"/>
      <c r="M29" s="231"/>
      <c r="N29" s="334"/>
      <c r="O29" s="335"/>
    </row>
    <row r="30" spans="3:15" x14ac:dyDescent="0.3">
      <c r="C30" s="54">
        <v>18</v>
      </c>
      <c r="D30" s="101">
        <f>Input!$C$30</f>
        <v>0</v>
      </c>
      <c r="E30" s="65" t="s">
        <v>71</v>
      </c>
      <c r="F30" s="65" t="s">
        <v>4121</v>
      </c>
      <c r="G30" s="327"/>
      <c r="H30" s="227"/>
      <c r="I30" s="227"/>
      <c r="J30" s="227"/>
      <c r="K30" s="227"/>
      <c r="L30" s="227"/>
      <c r="M30" s="231"/>
      <c r="N30" s="334"/>
      <c r="O30" s="335"/>
    </row>
    <row r="31" spans="3:15" x14ac:dyDescent="0.3">
      <c r="C31" s="54">
        <v>19</v>
      </c>
      <c r="D31" s="101">
        <f>Input!$C$30</f>
        <v>0</v>
      </c>
      <c r="E31" s="65" t="s">
        <v>71</v>
      </c>
      <c r="F31" s="65" t="s">
        <v>4122</v>
      </c>
      <c r="G31" s="327"/>
      <c r="H31" s="227"/>
      <c r="I31" s="227"/>
      <c r="J31" s="227"/>
      <c r="K31" s="227"/>
      <c r="L31" s="227"/>
      <c r="M31" s="231"/>
      <c r="N31" s="334"/>
      <c r="O31" s="335"/>
    </row>
    <row r="32" spans="3:15" x14ac:dyDescent="0.3">
      <c r="C32" s="54">
        <v>20</v>
      </c>
      <c r="D32" s="101">
        <f>Input!$C$30</f>
        <v>0</v>
      </c>
      <c r="E32" s="65" t="s">
        <v>71</v>
      </c>
      <c r="F32" s="65" t="s">
        <v>4123</v>
      </c>
      <c r="G32" s="327"/>
      <c r="H32" s="227"/>
      <c r="I32" s="227"/>
      <c r="J32" s="227"/>
      <c r="K32" s="227"/>
      <c r="L32" s="227"/>
      <c r="M32" s="231"/>
      <c r="N32" s="334"/>
      <c r="O32" s="335"/>
    </row>
    <row r="33" spans="3:15" x14ac:dyDescent="0.3">
      <c r="C33" s="54">
        <v>21</v>
      </c>
      <c r="D33" s="101">
        <f>Input!$C$30</f>
        <v>0</v>
      </c>
      <c r="E33" s="65" t="s">
        <v>71</v>
      </c>
      <c r="F33" s="65" t="s">
        <v>4124</v>
      </c>
      <c r="G33" s="327"/>
      <c r="H33" s="227"/>
      <c r="I33" s="227"/>
      <c r="J33" s="227"/>
      <c r="K33" s="227"/>
      <c r="L33" s="227"/>
      <c r="M33" s="231"/>
      <c r="N33" s="334"/>
      <c r="O33" s="335"/>
    </row>
    <row r="34" spans="3:15" x14ac:dyDescent="0.3">
      <c r="C34" s="54">
        <v>22</v>
      </c>
      <c r="D34" s="101">
        <f>Input!$C$30</f>
        <v>0</v>
      </c>
      <c r="E34" s="65" t="s">
        <v>71</v>
      </c>
      <c r="F34" s="65" t="s">
        <v>4125</v>
      </c>
      <c r="G34" s="327"/>
      <c r="H34" s="227"/>
      <c r="I34" s="227"/>
      <c r="J34" s="227"/>
      <c r="K34" s="227"/>
      <c r="L34" s="227"/>
      <c r="M34" s="231"/>
      <c r="N34" s="334"/>
      <c r="O34" s="335"/>
    </row>
    <row r="35" spans="3:15" x14ac:dyDescent="0.3">
      <c r="C35" s="54">
        <v>23</v>
      </c>
      <c r="D35" s="101">
        <f>Input!$C$30</f>
        <v>0</v>
      </c>
      <c r="E35" s="65" t="s">
        <v>71</v>
      </c>
      <c r="F35" s="65" t="s">
        <v>4126</v>
      </c>
      <c r="G35" s="327"/>
      <c r="H35" s="227"/>
      <c r="I35" s="227"/>
      <c r="J35" s="227"/>
      <c r="K35" s="227"/>
      <c r="L35" s="227"/>
      <c r="M35" s="231"/>
      <c r="N35" s="334"/>
      <c r="O35" s="335"/>
    </row>
    <row r="36" spans="3:15" x14ac:dyDescent="0.3">
      <c r="C36" s="54">
        <v>24</v>
      </c>
      <c r="D36" s="101">
        <f>Input!$C$30</f>
        <v>0</v>
      </c>
      <c r="E36" s="65" t="s">
        <v>71</v>
      </c>
      <c r="F36" s="65" t="s">
        <v>4127</v>
      </c>
      <c r="G36" s="15"/>
      <c r="H36" s="227"/>
      <c r="I36" s="227"/>
      <c r="J36" s="227"/>
      <c r="K36" s="227"/>
      <c r="L36" s="227"/>
      <c r="M36" s="231"/>
      <c r="N36" s="334"/>
      <c r="O36" s="335"/>
    </row>
    <row r="37" spans="3:15" x14ac:dyDescent="0.3">
      <c r="C37" s="54">
        <v>25</v>
      </c>
      <c r="D37" s="101">
        <f>Input!$C$30</f>
        <v>0</v>
      </c>
      <c r="E37" s="65" t="s">
        <v>57</v>
      </c>
      <c r="F37" s="65" t="s">
        <v>4110</v>
      </c>
      <c r="G37" s="327"/>
      <c r="H37" s="227"/>
      <c r="I37" s="227"/>
      <c r="J37" s="227"/>
      <c r="K37" s="227"/>
      <c r="L37" s="227"/>
      <c r="M37" s="231"/>
      <c r="N37" s="334"/>
      <c r="O37" s="335"/>
    </row>
    <row r="38" spans="3:15" x14ac:dyDescent="0.3">
      <c r="C38" s="54">
        <v>26</v>
      </c>
      <c r="D38" s="101">
        <f>Input!$C$30</f>
        <v>0</v>
      </c>
      <c r="E38" s="65" t="s">
        <v>57</v>
      </c>
      <c r="F38" s="65" t="s">
        <v>4121</v>
      </c>
      <c r="G38" s="327"/>
      <c r="H38" s="227"/>
      <c r="I38" s="227"/>
      <c r="J38" s="227"/>
      <c r="K38" s="227"/>
      <c r="L38" s="227"/>
      <c r="M38" s="231"/>
      <c r="N38" s="334"/>
      <c r="O38" s="335"/>
    </row>
    <row r="39" spans="3:15" x14ac:dyDescent="0.3">
      <c r="C39" s="54">
        <v>27</v>
      </c>
      <c r="D39" s="101">
        <f>Input!$C$30</f>
        <v>0</v>
      </c>
      <c r="E39" s="65" t="s">
        <v>57</v>
      </c>
      <c r="F39" s="65" t="s">
        <v>4122</v>
      </c>
      <c r="G39" s="327"/>
      <c r="H39" s="227"/>
      <c r="I39" s="227"/>
      <c r="J39" s="227"/>
      <c r="K39" s="227"/>
      <c r="L39" s="227"/>
      <c r="M39" s="231"/>
      <c r="N39" s="334"/>
      <c r="O39" s="335"/>
    </row>
    <row r="40" spans="3:15" x14ac:dyDescent="0.3">
      <c r="C40" s="54">
        <v>28</v>
      </c>
      <c r="D40" s="101">
        <f>Input!$C$30</f>
        <v>0</v>
      </c>
      <c r="E40" s="65" t="s">
        <v>57</v>
      </c>
      <c r="F40" s="65" t="s">
        <v>4123</v>
      </c>
      <c r="G40" s="327"/>
      <c r="H40" s="227"/>
      <c r="I40" s="227"/>
      <c r="J40" s="227"/>
      <c r="K40" s="227"/>
      <c r="L40" s="227"/>
      <c r="M40" s="231"/>
      <c r="N40" s="334"/>
      <c r="O40" s="335"/>
    </row>
    <row r="41" spans="3:15" x14ac:dyDescent="0.3">
      <c r="C41" s="54">
        <v>29</v>
      </c>
      <c r="D41" s="101">
        <f>Input!$C$30</f>
        <v>0</v>
      </c>
      <c r="E41" s="65" t="s">
        <v>57</v>
      </c>
      <c r="F41" s="65" t="s">
        <v>4124</v>
      </c>
      <c r="G41" s="327"/>
      <c r="H41" s="227"/>
      <c r="I41" s="227"/>
      <c r="J41" s="227"/>
      <c r="K41" s="227"/>
      <c r="L41" s="227"/>
      <c r="M41" s="231"/>
      <c r="N41" s="334"/>
      <c r="O41" s="335"/>
    </row>
    <row r="42" spans="3:15" x14ac:dyDescent="0.3">
      <c r="C42" s="54">
        <v>30</v>
      </c>
      <c r="D42" s="101">
        <f>Input!$C$30</f>
        <v>0</v>
      </c>
      <c r="E42" s="65" t="s">
        <v>57</v>
      </c>
      <c r="F42" s="65" t="s">
        <v>4125</v>
      </c>
      <c r="G42" s="327"/>
      <c r="H42" s="227"/>
      <c r="I42" s="227"/>
      <c r="J42" s="227"/>
      <c r="K42" s="227"/>
      <c r="L42" s="227"/>
      <c r="M42" s="231"/>
      <c r="N42" s="334"/>
      <c r="O42" s="335"/>
    </row>
    <row r="43" spans="3:15" x14ac:dyDescent="0.3">
      <c r="C43" s="54">
        <v>31</v>
      </c>
      <c r="D43" s="101">
        <f>Input!$C$30</f>
        <v>0</v>
      </c>
      <c r="E43" s="65" t="s">
        <v>57</v>
      </c>
      <c r="F43" s="65" t="s">
        <v>4126</v>
      </c>
      <c r="G43" s="327"/>
      <c r="H43" s="227"/>
      <c r="I43" s="227"/>
      <c r="J43" s="227"/>
      <c r="K43" s="227"/>
      <c r="L43" s="227"/>
      <c r="M43" s="231"/>
      <c r="N43" s="334"/>
      <c r="O43" s="335"/>
    </row>
    <row r="44" spans="3:15" x14ac:dyDescent="0.3">
      <c r="C44" s="54">
        <v>32</v>
      </c>
      <c r="D44" s="101">
        <f>Input!$C$30</f>
        <v>0</v>
      </c>
      <c r="E44" s="65" t="s">
        <v>57</v>
      </c>
      <c r="F44" s="65" t="s">
        <v>4127</v>
      </c>
      <c r="G44" s="15"/>
      <c r="H44" s="227"/>
      <c r="I44" s="227"/>
      <c r="J44" s="227"/>
      <c r="K44" s="227"/>
      <c r="L44" s="227"/>
      <c r="M44" s="231"/>
      <c r="N44" s="334"/>
      <c r="O44" s="335"/>
    </row>
    <row r="45" spans="3:15" x14ac:dyDescent="0.3">
      <c r="C45" s="54">
        <v>33</v>
      </c>
      <c r="D45" s="101">
        <f>Input!$C$31</f>
        <v>0</v>
      </c>
      <c r="E45" s="65" t="s">
        <v>71</v>
      </c>
      <c r="F45" s="65" t="s">
        <v>4110</v>
      </c>
      <c r="G45" s="327"/>
      <c r="H45" s="227"/>
      <c r="I45" s="227"/>
      <c r="J45" s="227"/>
      <c r="K45" s="227"/>
      <c r="L45" s="227"/>
      <c r="M45" s="231"/>
      <c r="N45" s="334"/>
      <c r="O45" s="335"/>
    </row>
    <row r="46" spans="3:15" x14ac:dyDescent="0.3">
      <c r="C46" s="54">
        <v>34</v>
      </c>
      <c r="D46" s="101">
        <f>Input!$C$31</f>
        <v>0</v>
      </c>
      <c r="E46" s="65" t="s">
        <v>71</v>
      </c>
      <c r="F46" s="65" t="s">
        <v>4121</v>
      </c>
      <c r="G46" s="327"/>
      <c r="H46" s="227"/>
      <c r="I46" s="227"/>
      <c r="J46" s="227"/>
      <c r="K46" s="227"/>
      <c r="L46" s="227"/>
      <c r="M46" s="231"/>
      <c r="N46" s="334"/>
      <c r="O46" s="335"/>
    </row>
    <row r="47" spans="3:15" x14ac:dyDescent="0.3">
      <c r="C47" s="54">
        <v>35</v>
      </c>
      <c r="D47" s="101">
        <f>Input!$C$31</f>
        <v>0</v>
      </c>
      <c r="E47" s="65" t="s">
        <v>71</v>
      </c>
      <c r="F47" s="65" t="s">
        <v>4122</v>
      </c>
      <c r="G47" s="327"/>
      <c r="H47" s="227"/>
      <c r="I47" s="227"/>
      <c r="J47" s="227"/>
      <c r="K47" s="227"/>
      <c r="L47" s="227"/>
      <c r="M47" s="231"/>
      <c r="N47" s="334"/>
      <c r="O47" s="335"/>
    </row>
    <row r="48" spans="3:15" x14ac:dyDescent="0.3">
      <c r="C48" s="54">
        <v>36</v>
      </c>
      <c r="D48" s="101">
        <f>Input!$C$31</f>
        <v>0</v>
      </c>
      <c r="E48" s="65" t="s">
        <v>71</v>
      </c>
      <c r="F48" s="65" t="s">
        <v>4123</v>
      </c>
      <c r="G48" s="327"/>
      <c r="H48" s="227"/>
      <c r="I48" s="227"/>
      <c r="J48" s="227"/>
      <c r="K48" s="227"/>
      <c r="L48" s="227"/>
      <c r="M48" s="231"/>
      <c r="N48" s="334"/>
      <c r="O48" s="335"/>
    </row>
    <row r="49" spans="3:15" x14ac:dyDescent="0.3">
      <c r="C49" s="54">
        <v>37</v>
      </c>
      <c r="D49" s="101">
        <f>Input!$C$31</f>
        <v>0</v>
      </c>
      <c r="E49" s="65" t="s">
        <v>71</v>
      </c>
      <c r="F49" s="65" t="s">
        <v>4124</v>
      </c>
      <c r="G49" s="327"/>
      <c r="H49" s="227"/>
      <c r="I49" s="227"/>
      <c r="J49" s="227"/>
      <c r="K49" s="227"/>
      <c r="L49" s="227"/>
      <c r="M49" s="231"/>
      <c r="N49" s="334"/>
      <c r="O49" s="335"/>
    </row>
    <row r="50" spans="3:15" x14ac:dyDescent="0.3">
      <c r="C50" s="54">
        <v>38</v>
      </c>
      <c r="D50" s="101">
        <f>Input!$C$31</f>
        <v>0</v>
      </c>
      <c r="E50" s="65" t="s">
        <v>71</v>
      </c>
      <c r="F50" s="65" t="s">
        <v>4125</v>
      </c>
      <c r="G50" s="327"/>
      <c r="H50" s="227"/>
      <c r="I50" s="227"/>
      <c r="J50" s="227"/>
      <c r="K50" s="227"/>
      <c r="L50" s="227"/>
      <c r="M50" s="231"/>
      <c r="N50" s="334"/>
      <c r="O50" s="335"/>
    </row>
    <row r="51" spans="3:15" x14ac:dyDescent="0.3">
      <c r="C51" s="54">
        <v>39</v>
      </c>
      <c r="D51" s="101">
        <f>Input!$C$31</f>
        <v>0</v>
      </c>
      <c r="E51" s="65" t="s">
        <v>71</v>
      </c>
      <c r="F51" s="65" t="s">
        <v>4126</v>
      </c>
      <c r="G51" s="327"/>
      <c r="H51" s="227"/>
      <c r="I51" s="227"/>
      <c r="J51" s="227"/>
      <c r="K51" s="227"/>
      <c r="L51" s="227"/>
      <c r="M51" s="231"/>
      <c r="N51" s="334"/>
      <c r="O51" s="335"/>
    </row>
    <row r="52" spans="3:15" x14ac:dyDescent="0.3">
      <c r="C52" s="54">
        <v>40</v>
      </c>
      <c r="D52" s="101">
        <f>Input!$C$31</f>
        <v>0</v>
      </c>
      <c r="E52" s="65" t="s">
        <v>71</v>
      </c>
      <c r="F52" s="65" t="s">
        <v>4127</v>
      </c>
      <c r="G52" s="15"/>
      <c r="H52" s="227"/>
      <c r="I52" s="227"/>
      <c r="J52" s="227"/>
      <c r="K52" s="227"/>
      <c r="L52" s="227"/>
      <c r="M52" s="231"/>
      <c r="N52" s="334"/>
      <c r="O52" s="335"/>
    </row>
    <row r="53" spans="3:15" x14ac:dyDescent="0.3">
      <c r="C53" s="54">
        <v>41</v>
      </c>
      <c r="D53" s="101">
        <f>Input!$C$31</f>
        <v>0</v>
      </c>
      <c r="E53" s="65" t="s">
        <v>57</v>
      </c>
      <c r="F53" s="65" t="s">
        <v>4110</v>
      </c>
      <c r="G53" s="327"/>
      <c r="H53" s="227"/>
      <c r="I53" s="227"/>
      <c r="J53" s="227"/>
      <c r="K53" s="227"/>
      <c r="L53" s="227"/>
      <c r="M53" s="231"/>
      <c r="N53" s="334"/>
      <c r="O53" s="335"/>
    </row>
    <row r="54" spans="3:15" x14ac:dyDescent="0.3">
      <c r="C54" s="54">
        <v>42</v>
      </c>
      <c r="D54" s="101">
        <f>Input!$C$31</f>
        <v>0</v>
      </c>
      <c r="E54" s="65" t="s">
        <v>57</v>
      </c>
      <c r="F54" s="65" t="s">
        <v>4121</v>
      </c>
      <c r="G54" s="327"/>
      <c r="H54" s="227"/>
      <c r="I54" s="227"/>
      <c r="J54" s="227"/>
      <c r="K54" s="227"/>
      <c r="L54" s="227"/>
      <c r="M54" s="231"/>
      <c r="N54" s="334"/>
      <c r="O54" s="335"/>
    </row>
    <row r="55" spans="3:15" x14ac:dyDescent="0.3">
      <c r="C55" s="54">
        <v>43</v>
      </c>
      <c r="D55" s="101">
        <f>Input!$C$31</f>
        <v>0</v>
      </c>
      <c r="E55" s="65" t="s">
        <v>57</v>
      </c>
      <c r="F55" s="65" t="s">
        <v>4122</v>
      </c>
      <c r="G55" s="327"/>
      <c r="H55" s="227"/>
      <c r="I55" s="227"/>
      <c r="J55" s="227"/>
      <c r="K55" s="227"/>
      <c r="L55" s="227"/>
      <c r="M55" s="231"/>
      <c r="N55" s="334"/>
      <c r="O55" s="335"/>
    </row>
    <row r="56" spans="3:15" x14ac:dyDescent="0.3">
      <c r="C56" s="54">
        <v>44</v>
      </c>
      <c r="D56" s="101">
        <f>Input!$C$31</f>
        <v>0</v>
      </c>
      <c r="E56" s="65" t="s">
        <v>57</v>
      </c>
      <c r="F56" s="65" t="s">
        <v>4123</v>
      </c>
      <c r="G56" s="327"/>
      <c r="H56" s="227"/>
      <c r="I56" s="227"/>
      <c r="J56" s="227"/>
      <c r="K56" s="227"/>
      <c r="L56" s="227"/>
      <c r="M56" s="231"/>
      <c r="N56" s="334"/>
      <c r="O56" s="335"/>
    </row>
    <row r="57" spans="3:15" x14ac:dyDescent="0.3">
      <c r="C57" s="54">
        <v>45</v>
      </c>
      <c r="D57" s="101">
        <f>Input!$C$31</f>
        <v>0</v>
      </c>
      <c r="E57" s="65" t="s">
        <v>57</v>
      </c>
      <c r="F57" s="65" t="s">
        <v>4124</v>
      </c>
      <c r="G57" s="327"/>
      <c r="H57" s="227"/>
      <c r="I57" s="227"/>
      <c r="J57" s="227"/>
      <c r="K57" s="227"/>
      <c r="L57" s="227"/>
      <c r="M57" s="231"/>
      <c r="N57" s="334"/>
      <c r="O57" s="335"/>
    </row>
    <row r="58" spans="3:15" x14ac:dyDescent="0.3">
      <c r="C58" s="54">
        <v>46</v>
      </c>
      <c r="D58" s="101">
        <f>Input!$C$31</f>
        <v>0</v>
      </c>
      <c r="E58" s="65" t="s">
        <v>57</v>
      </c>
      <c r="F58" s="65" t="s">
        <v>4125</v>
      </c>
      <c r="G58" s="327"/>
      <c r="H58" s="227"/>
      <c r="I58" s="227"/>
      <c r="J58" s="227"/>
      <c r="K58" s="227"/>
      <c r="L58" s="227"/>
      <c r="M58" s="231"/>
      <c r="N58" s="334"/>
      <c r="O58" s="335"/>
    </row>
    <row r="59" spans="3:15" x14ac:dyDescent="0.3">
      <c r="C59" s="54">
        <v>47</v>
      </c>
      <c r="D59" s="101">
        <f>Input!$C$31</f>
        <v>0</v>
      </c>
      <c r="E59" s="65" t="s">
        <v>57</v>
      </c>
      <c r="F59" s="65" t="s">
        <v>4126</v>
      </c>
      <c r="G59" s="327"/>
      <c r="H59" s="227"/>
      <c r="I59" s="227"/>
      <c r="J59" s="227"/>
      <c r="K59" s="227"/>
      <c r="L59" s="227"/>
      <c r="M59" s="231"/>
      <c r="N59" s="334"/>
      <c r="O59" s="335"/>
    </row>
    <row r="60" spans="3:15" x14ac:dyDescent="0.3">
      <c r="C60" s="54">
        <v>48</v>
      </c>
      <c r="D60" s="101">
        <f>Input!$C$31</f>
        <v>0</v>
      </c>
      <c r="E60" s="65" t="s">
        <v>57</v>
      </c>
      <c r="F60" s="65" t="s">
        <v>4127</v>
      </c>
      <c r="G60" s="15"/>
      <c r="H60" s="227"/>
      <c r="I60" s="227"/>
      <c r="J60" s="227"/>
      <c r="K60" s="227"/>
      <c r="L60" s="227"/>
      <c r="M60" s="231"/>
      <c r="N60" s="334"/>
      <c r="O60" s="335"/>
    </row>
    <row r="61" spans="3:15" x14ac:dyDescent="0.3">
      <c r="C61" s="54">
        <v>49</v>
      </c>
      <c r="D61" s="101">
        <f>Input!$C$32</f>
        <v>0</v>
      </c>
      <c r="E61" s="65" t="s">
        <v>71</v>
      </c>
      <c r="F61" s="65" t="s">
        <v>4110</v>
      </c>
      <c r="G61" s="327"/>
      <c r="H61" s="227"/>
      <c r="I61" s="227"/>
      <c r="J61" s="227"/>
      <c r="K61" s="227"/>
      <c r="L61" s="227"/>
      <c r="M61" s="231"/>
      <c r="N61" s="334"/>
      <c r="O61" s="335"/>
    </row>
    <row r="62" spans="3:15" x14ac:dyDescent="0.3">
      <c r="C62" s="54">
        <v>50</v>
      </c>
      <c r="D62" s="101">
        <f>Input!$C$32</f>
        <v>0</v>
      </c>
      <c r="E62" s="65" t="s">
        <v>71</v>
      </c>
      <c r="F62" s="65" t="s">
        <v>4121</v>
      </c>
      <c r="G62" s="327"/>
      <c r="H62" s="227"/>
      <c r="I62" s="227"/>
      <c r="J62" s="227"/>
      <c r="K62" s="227"/>
      <c r="L62" s="227"/>
      <c r="M62" s="231"/>
      <c r="N62" s="334"/>
      <c r="O62" s="335"/>
    </row>
    <row r="63" spans="3:15" x14ac:dyDescent="0.3">
      <c r="C63" s="54">
        <v>51</v>
      </c>
      <c r="D63" s="101">
        <f>Input!$C$32</f>
        <v>0</v>
      </c>
      <c r="E63" s="65" t="s">
        <v>71</v>
      </c>
      <c r="F63" s="65" t="s">
        <v>4122</v>
      </c>
      <c r="G63" s="327"/>
      <c r="H63" s="227"/>
      <c r="I63" s="227"/>
      <c r="J63" s="227"/>
      <c r="K63" s="227"/>
      <c r="L63" s="227"/>
      <c r="M63" s="231"/>
      <c r="N63" s="334"/>
      <c r="O63" s="335"/>
    </row>
    <row r="64" spans="3:15" ht="11.25" customHeight="1" x14ac:dyDescent="0.3">
      <c r="C64" s="54">
        <v>52</v>
      </c>
      <c r="D64" s="101">
        <f>Input!$C$32</f>
        <v>0</v>
      </c>
      <c r="E64" s="65" t="s">
        <v>71</v>
      </c>
      <c r="F64" s="65" t="s">
        <v>4123</v>
      </c>
      <c r="G64" s="327"/>
      <c r="H64" s="227"/>
      <c r="I64" s="227"/>
      <c r="J64" s="227"/>
      <c r="K64" s="227"/>
      <c r="L64" s="227"/>
      <c r="M64" s="231"/>
      <c r="N64" s="334"/>
      <c r="O64" s="335"/>
    </row>
    <row r="65" spans="3:15" x14ac:dyDescent="0.3">
      <c r="C65" s="54">
        <v>53</v>
      </c>
      <c r="D65" s="101">
        <f>Input!$C$32</f>
        <v>0</v>
      </c>
      <c r="E65" s="65" t="s">
        <v>71</v>
      </c>
      <c r="F65" s="65" t="s">
        <v>4124</v>
      </c>
      <c r="G65" s="327"/>
      <c r="H65" s="227"/>
      <c r="I65" s="227"/>
      <c r="J65" s="227"/>
      <c r="K65" s="227"/>
      <c r="L65" s="227"/>
      <c r="M65" s="231"/>
      <c r="N65" s="334"/>
      <c r="O65" s="335"/>
    </row>
    <row r="66" spans="3:15" x14ac:dyDescent="0.3">
      <c r="C66" s="54">
        <v>54</v>
      </c>
      <c r="D66" s="101">
        <f>Input!$C$32</f>
        <v>0</v>
      </c>
      <c r="E66" s="65" t="s">
        <v>71</v>
      </c>
      <c r="F66" s="65" t="s">
        <v>4125</v>
      </c>
      <c r="G66" s="327"/>
      <c r="H66" s="227"/>
      <c r="I66" s="227"/>
      <c r="J66" s="227"/>
      <c r="K66" s="227"/>
      <c r="L66" s="227"/>
      <c r="M66" s="231"/>
      <c r="N66" s="334"/>
      <c r="O66" s="335"/>
    </row>
    <row r="67" spans="3:15" x14ac:dyDescent="0.3">
      <c r="C67" s="54">
        <v>55</v>
      </c>
      <c r="D67" s="101">
        <f>Input!$C$32</f>
        <v>0</v>
      </c>
      <c r="E67" s="65" t="s">
        <v>71</v>
      </c>
      <c r="F67" s="65" t="s">
        <v>4126</v>
      </c>
      <c r="G67" s="327"/>
      <c r="H67" s="227"/>
      <c r="I67" s="227"/>
      <c r="J67" s="227"/>
      <c r="K67" s="227"/>
      <c r="L67" s="227"/>
      <c r="M67" s="231"/>
      <c r="N67" s="334"/>
      <c r="O67" s="335"/>
    </row>
    <row r="68" spans="3:15" x14ac:dyDescent="0.3">
      <c r="C68" s="54">
        <v>56</v>
      </c>
      <c r="D68" s="101">
        <f>Input!$C$32</f>
        <v>0</v>
      </c>
      <c r="E68" s="65" t="s">
        <v>71</v>
      </c>
      <c r="F68" s="65" t="s">
        <v>4127</v>
      </c>
      <c r="G68" s="15"/>
      <c r="H68" s="227"/>
      <c r="I68" s="227"/>
      <c r="J68" s="227"/>
      <c r="K68" s="227"/>
      <c r="L68" s="227"/>
      <c r="M68" s="231"/>
      <c r="N68" s="334"/>
      <c r="O68" s="335"/>
    </row>
    <row r="69" spans="3:15" x14ac:dyDescent="0.3">
      <c r="C69" s="54">
        <v>57</v>
      </c>
      <c r="D69" s="101">
        <f>Input!$C$32</f>
        <v>0</v>
      </c>
      <c r="E69" s="65" t="s">
        <v>57</v>
      </c>
      <c r="F69" s="65" t="s">
        <v>4110</v>
      </c>
      <c r="G69" s="327"/>
      <c r="H69" s="227"/>
      <c r="I69" s="227"/>
      <c r="J69" s="227"/>
      <c r="K69" s="227"/>
      <c r="L69" s="227"/>
      <c r="M69" s="231"/>
      <c r="N69" s="334"/>
      <c r="O69" s="335"/>
    </row>
    <row r="70" spans="3:15" x14ac:dyDescent="0.3">
      <c r="C70" s="54">
        <v>58</v>
      </c>
      <c r="D70" s="101">
        <f>Input!$C$32</f>
        <v>0</v>
      </c>
      <c r="E70" s="65" t="s">
        <v>57</v>
      </c>
      <c r="F70" s="65" t="s">
        <v>4121</v>
      </c>
      <c r="G70" s="327"/>
      <c r="H70" s="227"/>
      <c r="I70" s="227"/>
      <c r="J70" s="227"/>
      <c r="K70" s="227"/>
      <c r="L70" s="227"/>
      <c r="M70" s="231"/>
      <c r="N70" s="334"/>
      <c r="O70" s="335"/>
    </row>
    <row r="71" spans="3:15" x14ac:dyDescent="0.3">
      <c r="C71" s="54">
        <v>59</v>
      </c>
      <c r="D71" s="101">
        <f>Input!$C$32</f>
        <v>0</v>
      </c>
      <c r="E71" s="65" t="s">
        <v>57</v>
      </c>
      <c r="F71" s="65" t="s">
        <v>4122</v>
      </c>
      <c r="G71" s="327"/>
      <c r="H71" s="329"/>
      <c r="I71" s="329"/>
      <c r="J71" s="329"/>
      <c r="K71" s="329"/>
      <c r="L71" s="329"/>
      <c r="M71" s="336"/>
      <c r="N71" s="337"/>
      <c r="O71" s="338"/>
    </row>
    <row r="72" spans="3:15" x14ac:dyDescent="0.3">
      <c r="C72" s="54">
        <v>60</v>
      </c>
      <c r="D72" s="101">
        <f>Input!$C$32</f>
        <v>0</v>
      </c>
      <c r="E72" s="65" t="s">
        <v>57</v>
      </c>
      <c r="F72" s="65" t="s">
        <v>4123</v>
      </c>
      <c r="G72" s="327"/>
      <c r="H72" s="329"/>
      <c r="I72" s="329"/>
      <c r="J72" s="329"/>
      <c r="K72" s="329"/>
      <c r="L72" s="329"/>
      <c r="M72" s="336"/>
      <c r="N72" s="337"/>
      <c r="O72" s="338"/>
    </row>
    <row r="73" spans="3:15" x14ac:dyDescent="0.3">
      <c r="C73" s="54">
        <v>61</v>
      </c>
      <c r="D73" s="101">
        <f>Input!$C$32</f>
        <v>0</v>
      </c>
      <c r="E73" s="65" t="s">
        <v>57</v>
      </c>
      <c r="F73" s="65" t="s">
        <v>4124</v>
      </c>
      <c r="G73" s="327"/>
      <c r="H73" s="329"/>
      <c r="I73" s="329"/>
      <c r="J73" s="329"/>
      <c r="K73" s="329"/>
      <c r="L73" s="329"/>
      <c r="M73" s="336"/>
      <c r="N73" s="337"/>
      <c r="O73" s="338"/>
    </row>
    <row r="74" spans="3:15" x14ac:dyDescent="0.3">
      <c r="C74" s="54">
        <v>62</v>
      </c>
      <c r="D74" s="101">
        <f>Input!$C$32</f>
        <v>0</v>
      </c>
      <c r="E74" s="65" t="s">
        <v>57</v>
      </c>
      <c r="F74" s="65" t="s">
        <v>4125</v>
      </c>
      <c r="G74" s="327"/>
      <c r="H74" s="329"/>
      <c r="I74" s="329"/>
      <c r="J74" s="329"/>
      <c r="K74" s="329"/>
      <c r="L74" s="329"/>
      <c r="M74" s="336"/>
      <c r="N74" s="337"/>
      <c r="O74" s="338"/>
    </row>
    <row r="75" spans="3:15" x14ac:dyDescent="0.3">
      <c r="C75" s="54">
        <v>63</v>
      </c>
      <c r="D75" s="101">
        <f>Input!$C$32</f>
        <v>0</v>
      </c>
      <c r="E75" s="65" t="s">
        <v>57</v>
      </c>
      <c r="F75" s="65" t="s">
        <v>4126</v>
      </c>
      <c r="G75" s="327"/>
      <c r="H75" s="329"/>
      <c r="I75" s="329"/>
      <c r="J75" s="329"/>
      <c r="K75" s="329"/>
      <c r="L75" s="329"/>
      <c r="M75" s="336"/>
      <c r="N75" s="337"/>
      <c r="O75" s="338"/>
    </row>
    <row r="76" spans="3:15" x14ac:dyDescent="0.3">
      <c r="C76" s="54">
        <v>64</v>
      </c>
      <c r="D76" s="101">
        <f>Input!$C$32</f>
        <v>0</v>
      </c>
      <c r="E76" s="65" t="s">
        <v>57</v>
      </c>
      <c r="F76" s="65" t="s">
        <v>4127</v>
      </c>
      <c r="G76" s="15"/>
      <c r="H76" s="329"/>
      <c r="I76" s="329"/>
      <c r="J76" s="329"/>
      <c r="K76" s="329"/>
      <c r="L76" s="329"/>
      <c r="M76" s="336"/>
      <c r="N76" s="337"/>
      <c r="O76" s="338"/>
    </row>
    <row r="77" spans="3:15" x14ac:dyDescent="0.3">
      <c r="C77" s="54">
        <v>65</v>
      </c>
      <c r="D77" s="101">
        <f>Input!$C$33</f>
        <v>0</v>
      </c>
      <c r="E77" s="65" t="s">
        <v>71</v>
      </c>
      <c r="F77" s="65" t="s">
        <v>4110</v>
      </c>
      <c r="G77" s="327"/>
      <c r="H77" s="329"/>
      <c r="I77" s="329"/>
      <c r="J77" s="329"/>
      <c r="K77" s="329"/>
      <c r="L77" s="329"/>
      <c r="M77" s="336"/>
      <c r="N77" s="337"/>
      <c r="O77" s="338"/>
    </row>
    <row r="78" spans="3:15" x14ac:dyDescent="0.3">
      <c r="C78" s="54">
        <v>66</v>
      </c>
      <c r="D78" s="101">
        <f>Input!$C$33</f>
        <v>0</v>
      </c>
      <c r="E78" s="65" t="s">
        <v>71</v>
      </c>
      <c r="F78" s="65" t="s">
        <v>4121</v>
      </c>
      <c r="G78" s="327"/>
      <c r="H78" s="329"/>
      <c r="I78" s="329"/>
      <c r="J78" s="329"/>
      <c r="K78" s="329"/>
      <c r="L78" s="329"/>
      <c r="M78" s="336"/>
      <c r="N78" s="337"/>
      <c r="O78" s="338"/>
    </row>
    <row r="79" spans="3:15" x14ac:dyDescent="0.3">
      <c r="C79" s="54">
        <v>67</v>
      </c>
      <c r="D79" s="101">
        <f>Input!$C$33</f>
        <v>0</v>
      </c>
      <c r="E79" s="65" t="s">
        <v>71</v>
      </c>
      <c r="F79" s="65" t="s">
        <v>4122</v>
      </c>
      <c r="G79" s="327"/>
      <c r="H79" s="329"/>
      <c r="I79" s="329"/>
      <c r="J79" s="329"/>
      <c r="K79" s="329"/>
      <c r="L79" s="329"/>
      <c r="M79" s="336"/>
      <c r="N79" s="337"/>
      <c r="O79" s="338"/>
    </row>
    <row r="80" spans="3:15" x14ac:dyDescent="0.3">
      <c r="C80" s="54">
        <v>68</v>
      </c>
      <c r="D80" s="101">
        <f>Input!$C$33</f>
        <v>0</v>
      </c>
      <c r="E80" s="65" t="s">
        <v>71</v>
      </c>
      <c r="F80" s="65" t="s">
        <v>4123</v>
      </c>
      <c r="G80" s="327"/>
      <c r="H80" s="329"/>
      <c r="I80" s="329"/>
      <c r="J80" s="329"/>
      <c r="K80" s="329"/>
      <c r="L80" s="329"/>
      <c r="M80" s="336"/>
      <c r="N80" s="337"/>
      <c r="O80" s="338"/>
    </row>
    <row r="81" spans="3:15" x14ac:dyDescent="0.3">
      <c r="C81" s="54">
        <v>69</v>
      </c>
      <c r="D81" s="101">
        <f>Input!$C$33</f>
        <v>0</v>
      </c>
      <c r="E81" s="65" t="s">
        <v>71</v>
      </c>
      <c r="F81" s="65" t="s">
        <v>4124</v>
      </c>
      <c r="G81" s="327"/>
      <c r="H81" s="329"/>
      <c r="I81" s="329"/>
      <c r="J81" s="329"/>
      <c r="K81" s="329"/>
      <c r="L81" s="329"/>
      <c r="M81" s="336"/>
      <c r="N81" s="337"/>
      <c r="O81" s="338"/>
    </row>
    <row r="82" spans="3:15" x14ac:dyDescent="0.3">
      <c r="C82" s="54">
        <v>70</v>
      </c>
      <c r="D82" s="101">
        <f>Input!$C$33</f>
        <v>0</v>
      </c>
      <c r="E82" s="65" t="s">
        <v>71</v>
      </c>
      <c r="F82" s="65" t="s">
        <v>4125</v>
      </c>
      <c r="G82" s="327"/>
      <c r="H82" s="329"/>
      <c r="I82" s="329"/>
      <c r="J82" s="329"/>
      <c r="K82" s="329"/>
      <c r="L82" s="329"/>
      <c r="M82" s="336"/>
      <c r="N82" s="337"/>
      <c r="O82" s="338"/>
    </row>
    <row r="83" spans="3:15" x14ac:dyDescent="0.3">
      <c r="C83" s="54">
        <v>71</v>
      </c>
      <c r="D83" s="101">
        <f>Input!$C$33</f>
        <v>0</v>
      </c>
      <c r="E83" s="65" t="s">
        <v>71</v>
      </c>
      <c r="F83" s="65" t="s">
        <v>4126</v>
      </c>
      <c r="G83" s="327"/>
      <c r="H83" s="329"/>
      <c r="I83" s="329"/>
      <c r="J83" s="329"/>
      <c r="K83" s="329"/>
      <c r="L83" s="329"/>
      <c r="M83" s="336"/>
      <c r="N83" s="337"/>
      <c r="O83" s="338"/>
    </row>
    <row r="84" spans="3:15" x14ac:dyDescent="0.3">
      <c r="C84" s="54">
        <v>72</v>
      </c>
      <c r="D84" s="101">
        <f>Input!$C$33</f>
        <v>0</v>
      </c>
      <c r="E84" s="65" t="s">
        <v>71</v>
      </c>
      <c r="F84" s="65" t="s">
        <v>4127</v>
      </c>
      <c r="G84" s="15"/>
      <c r="H84" s="329"/>
      <c r="I84" s="329"/>
      <c r="J84" s="329"/>
      <c r="K84" s="329"/>
      <c r="L84" s="329"/>
      <c r="M84" s="336"/>
      <c r="N84" s="337"/>
      <c r="O84" s="338"/>
    </row>
    <row r="85" spans="3:15" x14ac:dyDescent="0.3">
      <c r="C85" s="54">
        <v>73</v>
      </c>
      <c r="D85" s="101">
        <f>Input!$C$33</f>
        <v>0</v>
      </c>
      <c r="E85" s="65" t="s">
        <v>57</v>
      </c>
      <c r="F85" s="65" t="s">
        <v>4110</v>
      </c>
      <c r="G85" s="327"/>
      <c r="H85" s="329"/>
      <c r="I85" s="329"/>
      <c r="J85" s="329"/>
      <c r="K85" s="329"/>
      <c r="L85" s="329"/>
      <c r="M85" s="336"/>
      <c r="N85" s="337"/>
      <c r="O85" s="338"/>
    </row>
    <row r="86" spans="3:15" x14ac:dyDescent="0.3">
      <c r="C86" s="54">
        <v>74</v>
      </c>
      <c r="D86" s="101">
        <f>Input!$C$33</f>
        <v>0</v>
      </c>
      <c r="E86" s="65" t="s">
        <v>57</v>
      </c>
      <c r="F86" s="65" t="s">
        <v>4121</v>
      </c>
      <c r="G86" s="327"/>
      <c r="H86" s="329"/>
      <c r="I86" s="329"/>
      <c r="J86" s="329"/>
      <c r="K86" s="329"/>
      <c r="L86" s="329"/>
      <c r="M86" s="336"/>
      <c r="N86" s="337"/>
      <c r="O86" s="338"/>
    </row>
    <row r="87" spans="3:15" x14ac:dyDescent="0.3">
      <c r="C87" s="54">
        <v>75</v>
      </c>
      <c r="D87" s="101">
        <f>Input!$C$33</f>
        <v>0</v>
      </c>
      <c r="E87" s="65" t="s">
        <v>57</v>
      </c>
      <c r="F87" s="65" t="s">
        <v>4122</v>
      </c>
      <c r="G87" s="327"/>
      <c r="H87" s="329"/>
      <c r="I87" s="329"/>
      <c r="J87" s="329"/>
      <c r="K87" s="329"/>
      <c r="L87" s="329"/>
      <c r="M87" s="336"/>
      <c r="N87" s="337"/>
      <c r="O87" s="338"/>
    </row>
    <row r="88" spans="3:15" x14ac:dyDescent="0.3">
      <c r="C88" s="54">
        <v>76</v>
      </c>
      <c r="D88" s="101">
        <f>Input!$C$33</f>
        <v>0</v>
      </c>
      <c r="E88" s="65" t="s">
        <v>57</v>
      </c>
      <c r="F88" s="65" t="s">
        <v>4123</v>
      </c>
      <c r="G88" s="327"/>
      <c r="H88" s="329"/>
      <c r="I88" s="329"/>
      <c r="J88" s="329"/>
      <c r="K88" s="329"/>
      <c r="L88" s="329"/>
      <c r="M88" s="336"/>
      <c r="N88" s="337"/>
      <c r="O88" s="338"/>
    </row>
    <row r="89" spans="3:15" x14ac:dyDescent="0.3">
      <c r="C89" s="54">
        <v>77</v>
      </c>
      <c r="D89" s="101">
        <f>Input!$C$33</f>
        <v>0</v>
      </c>
      <c r="E89" s="65" t="s">
        <v>57</v>
      </c>
      <c r="F89" s="65" t="s">
        <v>4124</v>
      </c>
      <c r="G89" s="327"/>
      <c r="H89" s="329"/>
      <c r="I89" s="329"/>
      <c r="J89" s="329"/>
      <c r="K89" s="329"/>
      <c r="L89" s="329"/>
      <c r="M89" s="336"/>
      <c r="N89" s="337"/>
      <c r="O89" s="338"/>
    </row>
    <row r="90" spans="3:15" x14ac:dyDescent="0.3">
      <c r="C90" s="54">
        <v>78</v>
      </c>
      <c r="D90" s="101">
        <f>Input!$C$33</f>
        <v>0</v>
      </c>
      <c r="E90" s="65" t="s">
        <v>57</v>
      </c>
      <c r="F90" s="65" t="s">
        <v>4125</v>
      </c>
      <c r="G90" s="327"/>
      <c r="H90" s="329"/>
      <c r="I90" s="329"/>
      <c r="J90" s="329"/>
      <c r="K90" s="329"/>
      <c r="L90" s="329"/>
      <c r="M90" s="336"/>
      <c r="N90" s="337"/>
      <c r="O90" s="338"/>
    </row>
    <row r="91" spans="3:15" x14ac:dyDescent="0.3">
      <c r="C91" s="54">
        <v>79</v>
      </c>
      <c r="D91" s="101">
        <f>Input!$C$33</f>
        <v>0</v>
      </c>
      <c r="E91" s="65" t="s">
        <v>57</v>
      </c>
      <c r="F91" s="65" t="s">
        <v>4126</v>
      </c>
      <c r="G91" s="327"/>
      <c r="H91" s="329"/>
      <c r="I91" s="329"/>
      <c r="J91" s="329"/>
      <c r="K91" s="329"/>
      <c r="L91" s="329"/>
      <c r="M91" s="336"/>
      <c r="N91" s="337"/>
      <c r="O91" s="338"/>
    </row>
    <row r="92" spans="3:15" ht="13.5" thickBot="1" x14ac:dyDescent="0.35">
      <c r="C92" s="79">
        <v>80</v>
      </c>
      <c r="D92" s="192">
        <f>Input!$C$33</f>
        <v>0</v>
      </c>
      <c r="E92" s="76" t="s">
        <v>57</v>
      </c>
      <c r="F92" s="76" t="s">
        <v>4127</v>
      </c>
      <c r="G92" s="314"/>
      <c r="H92" s="330"/>
      <c r="I92" s="330"/>
      <c r="J92" s="330"/>
      <c r="K92" s="330"/>
      <c r="L92" s="330"/>
      <c r="M92" s="339"/>
      <c r="N92" s="340"/>
      <c r="O92" s="341"/>
    </row>
  </sheetData>
  <sheetProtection algorithmName="SHA-512" hashValue="hxoDU4OdeCqN1COIr/JysvbPeiB94xzDSGv0zbYGswRj9ookxoQDNoxwD+tKx05KOB74lrqRZF6opfayHSUkww==" saltValue="flMrCQyg3LY1y6/ExKSOCQ==" spinCount="100000" sheet="1" autoFilter="0" pivotTables="0"/>
  <autoFilter ref="C12:O12" xr:uid="{6F927B6D-85A1-4810-A35B-35CF1C6FF907}"/>
  <mergeCells count="2">
    <mergeCell ref="G11:O11"/>
    <mergeCell ref="G10:O10"/>
  </mergeCells>
  <phoneticPr fontId="3" type="noConversion"/>
  <dataValidations count="2">
    <dataValidation type="decimal" operator="greaterThanOrEqual" allowBlank="1" showInputMessage="1" showErrorMessage="1" sqref="H13:L92" xr:uid="{0C009E8E-3921-4B8E-B8D4-940FF7D31168}">
      <formula1>0</formula1>
    </dataValidation>
    <dataValidation type="decimal" allowBlank="1" showInputMessage="1" showErrorMessage="1" sqref="G13:G92 M13:O92" xr:uid="{F2182BCF-F725-4DF8-9D65-2EA0B5D3D8C0}">
      <formula1>0</formula1>
      <formula2>1</formula2>
    </dataValidation>
  </dataValidations>
  <pageMargins left="0.7" right="0.7" top="0.75" bottom="0.75" header="0.3" footer="0.3"/>
  <pageSetup paperSize="9" orientation="portrait" r:id="rId1"/>
  <headerFooter>
    <oddHeader>&amp;L&amp;"Calibri"&amp;12&amp;K000000 EBA Regular Use&amp;1#_x000D_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BA28-9C5B-478E-A0AB-421184EB3388}">
  <sheetPr codeName="Sheet8">
    <tabColor rgb="FF516531"/>
  </sheetPr>
  <dimension ref="A1:M2381"/>
  <sheetViews>
    <sheetView zoomScale="70" zoomScaleNormal="70" workbookViewId="0">
      <pane xSplit="2" ySplit="11" topLeftCell="C12" activePane="bottomRight" state="frozen"/>
      <selection pane="topRight" activeCell="C1" sqref="C1"/>
      <selection pane="bottomLeft" activeCell="A9" sqref="A9"/>
      <selection pane="bottomRight"/>
    </sheetView>
  </sheetViews>
  <sheetFormatPr defaultColWidth="12.453125" defaultRowHeight="13" x14ac:dyDescent="0.3"/>
  <cols>
    <col min="1" max="2" width="12.453125" style="2"/>
    <col min="3" max="3" width="19.26953125" style="2" customWidth="1"/>
    <col min="4" max="4" width="17.54296875" style="2" customWidth="1"/>
    <col min="5" max="5" width="14.54296875" style="2" customWidth="1"/>
    <col min="6" max="6" width="51.54296875" style="193" bestFit="1" customWidth="1"/>
    <col min="7" max="10" width="42.81640625" style="193" customWidth="1"/>
    <col min="11" max="11" width="43.81640625" style="193" bestFit="1" customWidth="1"/>
    <col min="12" max="12" width="43.81640625" style="193" customWidth="1"/>
    <col min="13" max="13" width="25" style="193" customWidth="1"/>
    <col min="14" max="14" width="3.54296875" style="193" customWidth="1"/>
    <col min="15" max="16384" width="12.453125" style="193"/>
  </cols>
  <sheetData>
    <row r="1" spans="2:13" s="2" customFormat="1" ht="23.5" customHeight="1" x14ac:dyDescent="0.3">
      <c r="D1" s="32"/>
      <c r="E1" s="32"/>
    </row>
    <row r="2" spans="2:13" s="2" customFormat="1" ht="29.5" customHeight="1" x14ac:dyDescent="0.3">
      <c r="C2" s="32"/>
      <c r="E2" s="32"/>
      <c r="F2" s="32" t="s">
        <v>4128</v>
      </c>
    </row>
    <row r="3" spans="2:13" s="2" customFormat="1" ht="26" customHeight="1" thickBot="1" x14ac:dyDescent="0.35">
      <c r="C3" s="32"/>
      <c r="D3" s="32"/>
      <c r="E3" s="32"/>
    </row>
    <row r="4" spans="2:13" s="2" customFormat="1" ht="12.65" customHeight="1" x14ac:dyDescent="0.3">
      <c r="C4" s="194"/>
      <c r="D4" s="194"/>
      <c r="E4" s="194"/>
      <c r="F4" s="80">
        <v>1</v>
      </c>
      <c r="G4" s="81">
        <v>2</v>
      </c>
      <c r="H4" s="81">
        <v>3</v>
      </c>
      <c r="I4" s="81">
        <v>4</v>
      </c>
      <c r="J4" s="81">
        <v>5</v>
      </c>
      <c r="K4" s="81">
        <v>6</v>
      </c>
      <c r="L4" s="81">
        <v>7</v>
      </c>
      <c r="M4" s="95">
        <v>8</v>
      </c>
    </row>
    <row r="5" spans="2:13" s="2" customFormat="1" ht="15.65" hidden="1" customHeight="1" x14ac:dyDescent="0.3">
      <c r="C5" s="194"/>
      <c r="D5" s="194"/>
      <c r="E5" s="194"/>
      <c r="F5" s="39" t="s">
        <v>3882</v>
      </c>
      <c r="G5" s="40" t="s">
        <v>3882</v>
      </c>
      <c r="H5" s="40" t="s">
        <v>3882</v>
      </c>
      <c r="I5" s="40" t="s">
        <v>3882</v>
      </c>
      <c r="J5" s="40" t="s">
        <v>3882</v>
      </c>
      <c r="K5" s="40" t="s">
        <v>3882</v>
      </c>
      <c r="L5" s="40" t="s">
        <v>3882</v>
      </c>
      <c r="M5" s="42" t="s">
        <v>3882</v>
      </c>
    </row>
    <row r="6" spans="2:13" s="2" customFormat="1" ht="36.65" hidden="1" customHeight="1" x14ac:dyDescent="0.3">
      <c r="C6" s="194"/>
      <c r="D6" s="194"/>
      <c r="E6" s="194"/>
      <c r="F6" s="39" t="s">
        <v>4129</v>
      </c>
      <c r="G6" s="40" t="s">
        <v>4129</v>
      </c>
      <c r="H6" s="40" t="s">
        <v>4129</v>
      </c>
      <c r="I6" s="40" t="s">
        <v>4129</v>
      </c>
      <c r="J6" s="40" t="s">
        <v>4129</v>
      </c>
      <c r="K6" s="40" t="s">
        <v>4129</v>
      </c>
      <c r="L6" s="40" t="s">
        <v>4129</v>
      </c>
      <c r="M6" s="42" t="s">
        <v>4129</v>
      </c>
    </row>
    <row r="7" spans="2:13" s="2" customFormat="1" ht="21.75" hidden="1" customHeight="1" x14ac:dyDescent="0.3">
      <c r="C7" s="194"/>
      <c r="D7" s="194"/>
      <c r="E7" s="194"/>
      <c r="F7" s="39" t="s">
        <v>4117</v>
      </c>
      <c r="G7" s="40" t="s">
        <v>3894</v>
      </c>
      <c r="H7" s="40" t="s">
        <v>3894</v>
      </c>
      <c r="I7" s="40" t="s">
        <v>3896</v>
      </c>
      <c r="J7" s="40" t="s">
        <v>3896</v>
      </c>
      <c r="K7" s="40" t="s">
        <v>4118</v>
      </c>
      <c r="L7" s="40" t="s">
        <v>3902</v>
      </c>
      <c r="M7" s="42" t="s">
        <v>4119</v>
      </c>
    </row>
    <row r="8" spans="2:13" s="2" customFormat="1" ht="21.75" hidden="1" customHeight="1" x14ac:dyDescent="0.3">
      <c r="C8" s="194"/>
      <c r="D8" s="194"/>
      <c r="E8" s="194"/>
      <c r="F8" s="39"/>
      <c r="G8" s="40"/>
      <c r="H8" s="40" t="s">
        <v>3895</v>
      </c>
      <c r="I8" s="40"/>
      <c r="J8" s="40" t="s">
        <v>3895</v>
      </c>
      <c r="K8" s="40"/>
      <c r="L8" s="40"/>
      <c r="M8" s="42"/>
    </row>
    <row r="9" spans="2:13" s="2" customFormat="1" ht="15" customHeight="1" thickBot="1" x14ac:dyDescent="0.35">
      <c r="D9" s="47"/>
      <c r="E9" s="47"/>
      <c r="F9" s="459" t="s">
        <v>3882</v>
      </c>
      <c r="G9" s="460"/>
      <c r="H9" s="460"/>
      <c r="I9" s="460"/>
      <c r="J9" s="460"/>
      <c r="K9" s="460"/>
      <c r="L9" s="460"/>
      <c r="M9" s="461"/>
    </row>
    <row r="10" spans="2:13" s="2" customFormat="1" ht="15" customHeight="1" thickBot="1" x14ac:dyDescent="0.35">
      <c r="D10" s="47"/>
      <c r="E10" s="47"/>
      <c r="F10" s="462" t="s">
        <v>4129</v>
      </c>
      <c r="G10" s="463"/>
      <c r="H10" s="463"/>
      <c r="I10" s="463"/>
      <c r="J10" s="463"/>
      <c r="K10" s="463"/>
      <c r="L10" s="463"/>
      <c r="M10" s="464"/>
    </row>
    <row r="11" spans="2:13" s="2" customFormat="1" ht="27" customHeight="1" thickBot="1" x14ac:dyDescent="0.35">
      <c r="B11" s="84" t="s">
        <v>3919</v>
      </c>
      <c r="C11" s="71" t="s">
        <v>4130</v>
      </c>
      <c r="D11" s="195" t="s">
        <v>37</v>
      </c>
      <c r="E11" s="51" t="s">
        <v>47</v>
      </c>
      <c r="F11" s="108" t="s">
        <v>4117</v>
      </c>
      <c r="G11" s="51" t="s">
        <v>3894</v>
      </c>
      <c r="H11" s="51" t="s">
        <v>3895</v>
      </c>
      <c r="I11" s="51" t="s">
        <v>3896</v>
      </c>
      <c r="J11" s="51" t="s">
        <v>3895</v>
      </c>
      <c r="K11" s="50" t="s">
        <v>4118</v>
      </c>
      <c r="L11" s="50" t="s">
        <v>3902</v>
      </c>
      <c r="M11" s="50" t="s">
        <v>4119</v>
      </c>
    </row>
    <row r="12" spans="2:13" x14ac:dyDescent="0.3">
      <c r="B12" s="119">
        <v>1</v>
      </c>
      <c r="C12" s="56" t="s">
        <v>71</v>
      </c>
      <c r="D12" s="65" t="s">
        <v>49</v>
      </c>
      <c r="E12" s="196" t="s">
        <v>58</v>
      </c>
      <c r="F12" s="288"/>
      <c r="G12" s="289"/>
      <c r="H12" s="289"/>
      <c r="I12" s="289"/>
      <c r="J12" s="289"/>
      <c r="K12" s="331"/>
      <c r="L12" s="332"/>
      <c r="M12" s="333"/>
    </row>
    <row r="13" spans="2:13" x14ac:dyDescent="0.3">
      <c r="B13" s="54">
        <v>2</v>
      </c>
      <c r="C13" s="56" t="s">
        <v>71</v>
      </c>
      <c r="D13" s="65" t="s">
        <v>49</v>
      </c>
      <c r="E13" s="197" t="s">
        <v>72</v>
      </c>
      <c r="F13" s="329"/>
      <c r="G13" s="289"/>
      <c r="H13" s="289"/>
      <c r="I13" s="289"/>
      <c r="J13" s="289"/>
      <c r="K13" s="231"/>
      <c r="L13" s="334"/>
      <c r="M13" s="335"/>
    </row>
    <row r="14" spans="2:13" x14ac:dyDescent="0.3">
      <c r="B14" s="54">
        <v>3</v>
      </c>
      <c r="C14" s="56" t="s">
        <v>71</v>
      </c>
      <c r="D14" s="65" t="s">
        <v>49</v>
      </c>
      <c r="E14" s="197" t="s">
        <v>84</v>
      </c>
      <c r="F14" s="329"/>
      <c r="G14" s="227"/>
      <c r="H14" s="227"/>
      <c r="I14" s="227"/>
      <c r="J14" s="227"/>
      <c r="K14" s="231"/>
      <c r="L14" s="334"/>
      <c r="M14" s="335"/>
    </row>
    <row r="15" spans="2:13" x14ac:dyDescent="0.3">
      <c r="B15" s="54">
        <v>4</v>
      </c>
      <c r="C15" s="56" t="s">
        <v>71</v>
      </c>
      <c r="D15" s="65" t="s">
        <v>49</v>
      </c>
      <c r="E15" s="197" t="s">
        <v>97</v>
      </c>
      <c r="F15" s="329"/>
      <c r="G15" s="227"/>
      <c r="H15" s="227"/>
      <c r="I15" s="227"/>
      <c r="J15" s="227"/>
      <c r="K15" s="231"/>
      <c r="L15" s="334"/>
      <c r="M15" s="335"/>
    </row>
    <row r="16" spans="2:13" x14ac:dyDescent="0.3">
      <c r="B16" s="54">
        <v>5</v>
      </c>
      <c r="C16" s="56" t="s">
        <v>71</v>
      </c>
      <c r="D16" s="65" t="s">
        <v>49</v>
      </c>
      <c r="E16" s="197" t="s">
        <v>110</v>
      </c>
      <c r="F16" s="329"/>
      <c r="G16" s="227"/>
      <c r="H16" s="227"/>
      <c r="I16" s="227"/>
      <c r="J16" s="227"/>
      <c r="K16" s="231"/>
      <c r="L16" s="334"/>
      <c r="M16" s="335"/>
    </row>
    <row r="17" spans="2:13" x14ac:dyDescent="0.3">
      <c r="B17" s="54">
        <v>6</v>
      </c>
      <c r="C17" s="56" t="s">
        <v>71</v>
      </c>
      <c r="D17" s="65" t="s">
        <v>49</v>
      </c>
      <c r="E17" s="197" t="s">
        <v>122</v>
      </c>
      <c r="F17" s="329"/>
      <c r="G17" s="227"/>
      <c r="H17" s="227"/>
      <c r="I17" s="227"/>
      <c r="J17" s="227"/>
      <c r="K17" s="231"/>
      <c r="L17" s="334"/>
      <c r="M17" s="335"/>
    </row>
    <row r="18" spans="2:13" x14ac:dyDescent="0.3">
      <c r="B18" s="54">
        <v>7</v>
      </c>
      <c r="C18" s="56" t="s">
        <v>71</v>
      </c>
      <c r="D18" s="65" t="s">
        <v>49</v>
      </c>
      <c r="E18" s="197" t="s">
        <v>134</v>
      </c>
      <c r="F18" s="329"/>
      <c r="G18" s="227"/>
      <c r="H18" s="227"/>
      <c r="I18" s="227"/>
      <c r="J18" s="227"/>
      <c r="K18" s="231"/>
      <c r="L18" s="334"/>
      <c r="M18" s="335"/>
    </row>
    <row r="19" spans="2:13" x14ac:dyDescent="0.3">
      <c r="B19" s="54">
        <v>8</v>
      </c>
      <c r="C19" s="56" t="s">
        <v>71</v>
      </c>
      <c r="D19" s="65" t="s">
        <v>49</v>
      </c>
      <c r="E19" s="197" t="s">
        <v>146</v>
      </c>
      <c r="F19" s="329"/>
      <c r="G19" s="227"/>
      <c r="H19" s="227"/>
      <c r="I19" s="227"/>
      <c r="J19" s="227"/>
      <c r="K19" s="231"/>
      <c r="L19" s="334"/>
      <c r="M19" s="335"/>
    </row>
    <row r="20" spans="2:13" x14ac:dyDescent="0.3">
      <c r="B20" s="54">
        <v>9</v>
      </c>
      <c r="C20" s="56" t="s">
        <v>71</v>
      </c>
      <c r="D20" s="65" t="s">
        <v>49</v>
      </c>
      <c r="E20" s="197" t="s">
        <v>158</v>
      </c>
      <c r="F20" s="329"/>
      <c r="G20" s="227"/>
      <c r="H20" s="227"/>
      <c r="I20" s="227"/>
      <c r="J20" s="227"/>
      <c r="K20" s="231"/>
      <c r="L20" s="334"/>
      <c r="M20" s="335"/>
    </row>
    <row r="21" spans="2:13" x14ac:dyDescent="0.3">
      <c r="B21" s="54">
        <v>10</v>
      </c>
      <c r="C21" s="56" t="s">
        <v>71</v>
      </c>
      <c r="D21" s="65" t="s">
        <v>49</v>
      </c>
      <c r="E21" s="197" t="s">
        <v>169</v>
      </c>
      <c r="F21" s="329"/>
      <c r="G21" s="227"/>
      <c r="H21" s="227"/>
      <c r="I21" s="227"/>
      <c r="J21" s="227"/>
      <c r="K21" s="231"/>
      <c r="L21" s="334"/>
      <c r="M21" s="335"/>
    </row>
    <row r="22" spans="2:13" x14ac:dyDescent="0.3">
      <c r="B22" s="54">
        <v>11</v>
      </c>
      <c r="C22" s="56" t="s">
        <v>71</v>
      </c>
      <c r="D22" s="65" t="s">
        <v>49</v>
      </c>
      <c r="E22" s="197" t="s">
        <v>180</v>
      </c>
      <c r="F22" s="329"/>
      <c r="G22" s="227"/>
      <c r="H22" s="227"/>
      <c r="I22" s="227"/>
      <c r="J22" s="227"/>
      <c r="K22" s="231"/>
      <c r="L22" s="334"/>
      <c r="M22" s="335"/>
    </row>
    <row r="23" spans="2:13" x14ac:dyDescent="0.3">
      <c r="B23" s="54">
        <v>12</v>
      </c>
      <c r="C23" s="56" t="s">
        <v>71</v>
      </c>
      <c r="D23" s="65" t="s">
        <v>49</v>
      </c>
      <c r="E23" s="197" t="s">
        <v>190</v>
      </c>
      <c r="F23" s="329"/>
      <c r="G23" s="227"/>
      <c r="H23" s="227"/>
      <c r="I23" s="227"/>
      <c r="J23" s="227"/>
      <c r="K23" s="231"/>
      <c r="L23" s="334"/>
      <c r="M23" s="335"/>
    </row>
    <row r="24" spans="2:13" x14ac:dyDescent="0.3">
      <c r="B24" s="54">
        <v>13</v>
      </c>
      <c r="C24" s="56" t="s">
        <v>71</v>
      </c>
      <c r="D24" s="65" t="s">
        <v>49</v>
      </c>
      <c r="E24" s="197" t="s">
        <v>200</v>
      </c>
      <c r="F24" s="329"/>
      <c r="G24" s="227"/>
      <c r="H24" s="227"/>
      <c r="I24" s="227"/>
      <c r="J24" s="227"/>
      <c r="K24" s="231"/>
      <c r="L24" s="334"/>
      <c r="M24" s="335"/>
    </row>
    <row r="25" spans="2:13" x14ac:dyDescent="0.3">
      <c r="B25" s="54">
        <v>14</v>
      </c>
      <c r="C25" s="56" t="s">
        <v>71</v>
      </c>
      <c r="D25" s="65" t="s">
        <v>49</v>
      </c>
      <c r="E25" s="197" t="s">
        <v>211</v>
      </c>
      <c r="F25" s="329"/>
      <c r="G25" s="227"/>
      <c r="H25" s="227"/>
      <c r="I25" s="227"/>
      <c r="J25" s="227"/>
      <c r="K25" s="231"/>
      <c r="L25" s="334"/>
      <c r="M25" s="335"/>
    </row>
    <row r="26" spans="2:13" x14ac:dyDescent="0.3">
      <c r="B26" s="54">
        <v>15</v>
      </c>
      <c r="C26" s="56" t="s">
        <v>71</v>
      </c>
      <c r="D26" s="65" t="s">
        <v>49</v>
      </c>
      <c r="E26" s="197" t="s">
        <v>221</v>
      </c>
      <c r="F26" s="329"/>
      <c r="G26" s="227"/>
      <c r="H26" s="227"/>
      <c r="I26" s="227"/>
      <c r="J26" s="227"/>
      <c r="K26" s="231"/>
      <c r="L26" s="334"/>
      <c r="M26" s="335"/>
    </row>
    <row r="27" spans="2:13" x14ac:dyDescent="0.3">
      <c r="B27" s="54">
        <v>16</v>
      </c>
      <c r="C27" s="56" t="s">
        <v>71</v>
      </c>
      <c r="D27" s="65" t="s">
        <v>49</v>
      </c>
      <c r="E27" s="197" t="s">
        <v>231</v>
      </c>
      <c r="F27" s="329"/>
      <c r="G27" s="227"/>
      <c r="H27" s="227"/>
      <c r="I27" s="227"/>
      <c r="J27" s="227"/>
      <c r="K27" s="231"/>
      <c r="L27" s="334"/>
      <c r="M27" s="335"/>
    </row>
    <row r="28" spans="2:13" x14ac:dyDescent="0.3">
      <c r="B28" s="54">
        <v>17</v>
      </c>
      <c r="C28" s="56" t="s">
        <v>71</v>
      </c>
      <c r="D28" s="65" t="s">
        <v>49</v>
      </c>
      <c r="E28" s="197" t="s">
        <v>241</v>
      </c>
      <c r="F28" s="329"/>
      <c r="G28" s="227"/>
      <c r="H28" s="227"/>
      <c r="I28" s="227"/>
      <c r="J28" s="227"/>
      <c r="K28" s="231"/>
      <c r="L28" s="334"/>
      <c r="M28" s="335"/>
    </row>
    <row r="29" spans="2:13" x14ac:dyDescent="0.3">
      <c r="B29" s="54">
        <v>18</v>
      </c>
      <c r="C29" s="56" t="s">
        <v>71</v>
      </c>
      <c r="D29" s="65" t="s">
        <v>49</v>
      </c>
      <c r="E29" s="197" t="s">
        <v>251</v>
      </c>
      <c r="F29" s="329"/>
      <c r="G29" s="227"/>
      <c r="H29" s="227"/>
      <c r="I29" s="227"/>
      <c r="J29" s="227"/>
      <c r="K29" s="231"/>
      <c r="L29" s="334"/>
      <c r="M29" s="335"/>
    </row>
    <row r="30" spans="2:13" x14ac:dyDescent="0.3">
      <c r="B30" s="54">
        <v>19</v>
      </c>
      <c r="C30" s="56" t="s">
        <v>71</v>
      </c>
      <c r="D30" s="65" t="s">
        <v>49</v>
      </c>
      <c r="E30" s="197" t="s">
        <v>262</v>
      </c>
      <c r="F30" s="329"/>
      <c r="G30" s="227"/>
      <c r="H30" s="227"/>
      <c r="I30" s="227"/>
      <c r="J30" s="227"/>
      <c r="K30" s="231"/>
      <c r="L30" s="334"/>
      <c r="M30" s="335"/>
    </row>
    <row r="31" spans="2:13" x14ac:dyDescent="0.3">
      <c r="B31" s="54">
        <v>20</v>
      </c>
      <c r="C31" s="56" t="s">
        <v>71</v>
      </c>
      <c r="D31" s="65" t="s">
        <v>49</v>
      </c>
      <c r="E31" s="197" t="s">
        <v>272</v>
      </c>
      <c r="F31" s="329"/>
      <c r="G31" s="227"/>
      <c r="H31" s="227"/>
      <c r="I31" s="227"/>
      <c r="J31" s="227"/>
      <c r="K31" s="231"/>
      <c r="L31" s="334"/>
      <c r="M31" s="335"/>
    </row>
    <row r="32" spans="2:13" x14ac:dyDescent="0.3">
      <c r="B32" s="54">
        <v>21</v>
      </c>
      <c r="C32" s="56" t="s">
        <v>71</v>
      </c>
      <c r="D32" s="65" t="s">
        <v>49</v>
      </c>
      <c r="E32" s="197" t="s">
        <v>282</v>
      </c>
      <c r="F32" s="329"/>
      <c r="G32" s="227"/>
      <c r="H32" s="227"/>
      <c r="I32" s="227"/>
      <c r="J32" s="227"/>
      <c r="K32" s="231"/>
      <c r="L32" s="334"/>
      <c r="M32" s="335"/>
    </row>
    <row r="33" spans="2:13" x14ac:dyDescent="0.3">
      <c r="B33" s="54">
        <v>22</v>
      </c>
      <c r="C33" s="56" t="s">
        <v>71</v>
      </c>
      <c r="D33" s="65" t="s">
        <v>49</v>
      </c>
      <c r="E33" s="197" t="s">
        <v>293</v>
      </c>
      <c r="F33" s="329"/>
      <c r="G33" s="227"/>
      <c r="H33" s="227"/>
      <c r="I33" s="227"/>
      <c r="J33" s="227"/>
      <c r="K33" s="231"/>
      <c r="L33" s="334"/>
      <c r="M33" s="335"/>
    </row>
    <row r="34" spans="2:13" x14ac:dyDescent="0.3">
      <c r="B34" s="54">
        <v>23</v>
      </c>
      <c r="C34" s="56" t="s">
        <v>71</v>
      </c>
      <c r="D34" s="65" t="s">
        <v>49</v>
      </c>
      <c r="E34" s="197" t="s">
        <v>303</v>
      </c>
      <c r="F34" s="329"/>
      <c r="G34" s="227"/>
      <c r="H34" s="227"/>
      <c r="I34" s="227"/>
      <c r="J34" s="227"/>
      <c r="K34" s="231"/>
      <c r="L34" s="334"/>
      <c r="M34" s="335"/>
    </row>
    <row r="35" spans="2:13" x14ac:dyDescent="0.3">
      <c r="B35" s="54">
        <v>24</v>
      </c>
      <c r="C35" s="56" t="s">
        <v>71</v>
      </c>
      <c r="D35" s="65" t="s">
        <v>49</v>
      </c>
      <c r="E35" s="197" t="s">
        <v>314</v>
      </c>
      <c r="F35" s="329"/>
      <c r="G35" s="227"/>
      <c r="H35" s="227"/>
      <c r="I35" s="227"/>
      <c r="J35" s="227"/>
      <c r="K35" s="231"/>
      <c r="L35" s="334"/>
      <c r="M35" s="335"/>
    </row>
    <row r="36" spans="2:13" x14ac:dyDescent="0.3">
      <c r="B36" s="54">
        <v>25</v>
      </c>
      <c r="C36" s="56" t="s">
        <v>71</v>
      </c>
      <c r="D36" s="65" t="s">
        <v>49</v>
      </c>
      <c r="E36" s="197" t="s">
        <v>325</v>
      </c>
      <c r="F36" s="329"/>
      <c r="G36" s="227"/>
      <c r="H36" s="227"/>
      <c r="I36" s="227"/>
      <c r="J36" s="227"/>
      <c r="K36" s="231"/>
      <c r="L36" s="334"/>
      <c r="M36" s="335"/>
    </row>
    <row r="37" spans="2:13" x14ac:dyDescent="0.3">
      <c r="B37" s="54">
        <v>26</v>
      </c>
      <c r="C37" s="56" t="s">
        <v>71</v>
      </c>
      <c r="D37" s="65" t="s">
        <v>49</v>
      </c>
      <c r="E37" s="197" t="s">
        <v>335</v>
      </c>
      <c r="F37" s="329"/>
      <c r="G37" s="227"/>
      <c r="H37" s="227"/>
      <c r="I37" s="227"/>
      <c r="J37" s="227"/>
      <c r="K37" s="231"/>
      <c r="L37" s="334"/>
      <c r="M37" s="335"/>
    </row>
    <row r="38" spans="2:13" x14ac:dyDescent="0.3">
      <c r="B38" s="54">
        <v>27</v>
      </c>
      <c r="C38" s="56" t="s">
        <v>71</v>
      </c>
      <c r="D38" s="65" t="s">
        <v>49</v>
      </c>
      <c r="E38" s="197" t="s">
        <v>345</v>
      </c>
      <c r="F38" s="329"/>
      <c r="G38" s="227"/>
      <c r="H38" s="227"/>
      <c r="I38" s="227"/>
      <c r="J38" s="227"/>
      <c r="K38" s="231"/>
      <c r="L38" s="334"/>
      <c r="M38" s="335"/>
    </row>
    <row r="39" spans="2:13" x14ac:dyDescent="0.3">
      <c r="B39" s="54">
        <v>28</v>
      </c>
      <c r="C39" s="56" t="s">
        <v>71</v>
      </c>
      <c r="D39" s="65" t="s">
        <v>49</v>
      </c>
      <c r="E39" s="197" t="s">
        <v>355</v>
      </c>
      <c r="F39" s="329"/>
      <c r="G39" s="227"/>
      <c r="H39" s="227"/>
      <c r="I39" s="227"/>
      <c r="J39" s="227"/>
      <c r="K39" s="231"/>
      <c r="L39" s="334"/>
      <c r="M39" s="335"/>
    </row>
    <row r="40" spans="2:13" x14ac:dyDescent="0.3">
      <c r="B40" s="54">
        <v>29</v>
      </c>
      <c r="C40" s="56" t="s">
        <v>71</v>
      </c>
      <c r="D40" s="65" t="s">
        <v>49</v>
      </c>
      <c r="E40" s="197" t="s">
        <v>365</v>
      </c>
      <c r="F40" s="329"/>
      <c r="G40" s="227"/>
      <c r="H40" s="227"/>
      <c r="I40" s="227"/>
      <c r="J40" s="227"/>
      <c r="K40" s="231"/>
      <c r="L40" s="334"/>
      <c r="M40" s="335"/>
    </row>
    <row r="41" spans="2:13" x14ac:dyDescent="0.3">
      <c r="B41" s="54">
        <v>30</v>
      </c>
      <c r="C41" s="56" t="s">
        <v>71</v>
      </c>
      <c r="D41" s="65" t="s">
        <v>49</v>
      </c>
      <c r="E41" s="197" t="s">
        <v>374</v>
      </c>
      <c r="F41" s="329"/>
      <c r="G41" s="227"/>
      <c r="H41" s="227"/>
      <c r="I41" s="227"/>
      <c r="J41" s="227"/>
      <c r="K41" s="231"/>
      <c r="L41" s="334"/>
      <c r="M41" s="335"/>
    </row>
    <row r="42" spans="2:13" x14ac:dyDescent="0.3">
      <c r="B42" s="54">
        <v>31</v>
      </c>
      <c r="C42" s="56" t="s">
        <v>71</v>
      </c>
      <c r="D42" s="65" t="s">
        <v>49</v>
      </c>
      <c r="E42" s="197" t="s">
        <v>383</v>
      </c>
      <c r="F42" s="329"/>
      <c r="G42" s="227"/>
      <c r="H42" s="227"/>
      <c r="I42" s="227"/>
      <c r="J42" s="227"/>
      <c r="K42" s="231"/>
      <c r="L42" s="334"/>
      <c r="M42" s="335"/>
    </row>
    <row r="43" spans="2:13" x14ac:dyDescent="0.3">
      <c r="B43" s="54">
        <v>32</v>
      </c>
      <c r="C43" s="56" t="s">
        <v>71</v>
      </c>
      <c r="D43" s="65" t="s">
        <v>49</v>
      </c>
      <c r="E43" s="197" t="s">
        <v>392</v>
      </c>
      <c r="F43" s="329"/>
      <c r="G43" s="227"/>
      <c r="H43" s="227"/>
      <c r="I43" s="227"/>
      <c r="J43" s="227"/>
      <c r="K43" s="231"/>
      <c r="L43" s="334"/>
      <c r="M43" s="335"/>
    </row>
    <row r="44" spans="2:13" x14ac:dyDescent="0.3">
      <c r="B44" s="54">
        <v>33</v>
      </c>
      <c r="C44" s="56" t="s">
        <v>71</v>
      </c>
      <c r="D44" s="65" t="s">
        <v>49</v>
      </c>
      <c r="E44" s="197" t="s">
        <v>401</v>
      </c>
      <c r="F44" s="329"/>
      <c r="G44" s="227"/>
      <c r="H44" s="227"/>
      <c r="I44" s="227"/>
      <c r="J44" s="227"/>
      <c r="K44" s="231"/>
      <c r="L44" s="334"/>
      <c r="M44" s="335"/>
    </row>
    <row r="45" spans="2:13" x14ac:dyDescent="0.3">
      <c r="B45" s="54">
        <v>34</v>
      </c>
      <c r="C45" s="56" t="s">
        <v>71</v>
      </c>
      <c r="D45" s="65" t="s">
        <v>49</v>
      </c>
      <c r="E45" s="197" t="s">
        <v>411</v>
      </c>
      <c r="F45" s="329"/>
      <c r="G45" s="227"/>
      <c r="H45" s="227"/>
      <c r="I45" s="227"/>
      <c r="J45" s="227"/>
      <c r="K45" s="231"/>
      <c r="L45" s="334"/>
      <c r="M45" s="335"/>
    </row>
    <row r="46" spans="2:13" x14ac:dyDescent="0.3">
      <c r="B46" s="54">
        <v>35</v>
      </c>
      <c r="C46" s="56" t="s">
        <v>71</v>
      </c>
      <c r="D46" s="65" t="s">
        <v>49</v>
      </c>
      <c r="E46" s="197" t="s">
        <v>420</v>
      </c>
      <c r="F46" s="329"/>
      <c r="G46" s="227"/>
      <c r="H46" s="227"/>
      <c r="I46" s="227"/>
      <c r="J46" s="227"/>
      <c r="K46" s="231"/>
      <c r="L46" s="334"/>
      <c r="M46" s="335"/>
    </row>
    <row r="47" spans="2:13" x14ac:dyDescent="0.3">
      <c r="B47" s="54">
        <v>36</v>
      </c>
      <c r="C47" s="56" t="s">
        <v>71</v>
      </c>
      <c r="D47" s="65" t="s">
        <v>429</v>
      </c>
      <c r="E47" s="197" t="s">
        <v>430</v>
      </c>
      <c r="F47" s="329"/>
      <c r="G47" s="227"/>
      <c r="H47" s="227"/>
      <c r="I47" s="227"/>
      <c r="J47" s="227"/>
      <c r="K47" s="231"/>
      <c r="L47" s="334"/>
      <c r="M47" s="335"/>
    </row>
    <row r="48" spans="2:13" x14ac:dyDescent="0.3">
      <c r="B48" s="54">
        <v>37</v>
      </c>
      <c r="C48" s="56" t="s">
        <v>71</v>
      </c>
      <c r="D48" s="65" t="s">
        <v>429</v>
      </c>
      <c r="E48" s="197" t="s">
        <v>439</v>
      </c>
      <c r="F48" s="329"/>
      <c r="G48" s="227"/>
      <c r="H48" s="227"/>
      <c r="I48" s="227"/>
      <c r="J48" s="227"/>
      <c r="K48" s="231"/>
      <c r="L48" s="334"/>
      <c r="M48" s="335"/>
    </row>
    <row r="49" spans="2:13" x14ac:dyDescent="0.3">
      <c r="B49" s="54">
        <v>38</v>
      </c>
      <c r="C49" s="56" t="s">
        <v>71</v>
      </c>
      <c r="D49" s="65" t="s">
        <v>429</v>
      </c>
      <c r="E49" s="197" t="s">
        <v>447</v>
      </c>
      <c r="F49" s="329"/>
      <c r="G49" s="227"/>
      <c r="H49" s="227"/>
      <c r="I49" s="227"/>
      <c r="J49" s="227"/>
      <c r="K49" s="231"/>
      <c r="L49" s="334"/>
      <c r="M49" s="335"/>
    </row>
    <row r="50" spans="2:13" x14ac:dyDescent="0.3">
      <c r="B50" s="54">
        <v>39</v>
      </c>
      <c r="C50" s="56" t="s">
        <v>71</v>
      </c>
      <c r="D50" s="65" t="s">
        <v>429</v>
      </c>
      <c r="E50" s="197" t="s">
        <v>456</v>
      </c>
      <c r="F50" s="329"/>
      <c r="G50" s="227"/>
      <c r="H50" s="227"/>
      <c r="I50" s="227"/>
      <c r="J50" s="227"/>
      <c r="K50" s="231"/>
      <c r="L50" s="334"/>
      <c r="M50" s="335"/>
    </row>
    <row r="51" spans="2:13" x14ac:dyDescent="0.3">
      <c r="B51" s="54">
        <v>40</v>
      </c>
      <c r="C51" s="56" t="s">
        <v>71</v>
      </c>
      <c r="D51" s="65" t="s">
        <v>429</v>
      </c>
      <c r="E51" s="197" t="s">
        <v>465</v>
      </c>
      <c r="F51" s="329"/>
      <c r="G51" s="227"/>
      <c r="H51" s="227"/>
      <c r="I51" s="227"/>
      <c r="J51" s="227"/>
      <c r="K51" s="231"/>
      <c r="L51" s="334"/>
      <c r="M51" s="335"/>
    </row>
    <row r="52" spans="2:13" x14ac:dyDescent="0.3">
      <c r="B52" s="54">
        <v>41</v>
      </c>
      <c r="C52" s="56" t="s">
        <v>71</v>
      </c>
      <c r="D52" s="65" t="s">
        <v>429</v>
      </c>
      <c r="E52" s="197" t="s">
        <v>472</v>
      </c>
      <c r="F52" s="329"/>
      <c r="G52" s="227"/>
      <c r="H52" s="227"/>
      <c r="I52" s="227"/>
      <c r="J52" s="227"/>
      <c r="K52" s="231"/>
      <c r="L52" s="334"/>
      <c r="M52" s="335"/>
    </row>
    <row r="53" spans="2:13" x14ac:dyDescent="0.3">
      <c r="B53" s="54">
        <v>42</v>
      </c>
      <c r="C53" s="56" t="s">
        <v>71</v>
      </c>
      <c r="D53" s="65" t="s">
        <v>429</v>
      </c>
      <c r="E53" s="197" t="s">
        <v>481</v>
      </c>
      <c r="F53" s="329"/>
      <c r="G53" s="227"/>
      <c r="H53" s="227"/>
      <c r="I53" s="227"/>
      <c r="J53" s="227"/>
      <c r="K53" s="231"/>
      <c r="L53" s="334"/>
      <c r="M53" s="335"/>
    </row>
    <row r="54" spans="2:13" x14ac:dyDescent="0.3">
      <c r="B54" s="54">
        <v>43</v>
      </c>
      <c r="C54" s="56" t="s">
        <v>71</v>
      </c>
      <c r="D54" s="65" t="s">
        <v>429</v>
      </c>
      <c r="E54" s="197" t="s">
        <v>490</v>
      </c>
      <c r="F54" s="329"/>
      <c r="G54" s="227"/>
      <c r="H54" s="227"/>
      <c r="I54" s="227"/>
      <c r="J54" s="227"/>
      <c r="K54" s="231"/>
      <c r="L54" s="334"/>
      <c r="M54" s="335"/>
    </row>
    <row r="55" spans="2:13" x14ac:dyDescent="0.3">
      <c r="B55" s="54">
        <v>44</v>
      </c>
      <c r="C55" s="56" t="s">
        <v>71</v>
      </c>
      <c r="D55" s="65" t="s">
        <v>429</v>
      </c>
      <c r="E55" s="197" t="s">
        <v>499</v>
      </c>
      <c r="F55" s="329"/>
      <c r="G55" s="227"/>
      <c r="H55" s="227"/>
      <c r="I55" s="227"/>
      <c r="J55" s="227"/>
      <c r="K55" s="231"/>
      <c r="L55" s="334"/>
      <c r="M55" s="335"/>
    </row>
    <row r="56" spans="2:13" x14ac:dyDescent="0.3">
      <c r="B56" s="54">
        <v>45</v>
      </c>
      <c r="C56" s="56" t="s">
        <v>71</v>
      </c>
      <c r="D56" s="65" t="s">
        <v>429</v>
      </c>
      <c r="E56" s="197" t="s">
        <v>507</v>
      </c>
      <c r="F56" s="329"/>
      <c r="G56" s="227"/>
      <c r="H56" s="227"/>
      <c r="I56" s="227"/>
      <c r="J56" s="227"/>
      <c r="K56" s="231"/>
      <c r="L56" s="334"/>
      <c r="M56" s="335"/>
    </row>
    <row r="57" spans="2:13" x14ac:dyDescent="0.3">
      <c r="B57" s="54">
        <v>46</v>
      </c>
      <c r="C57" s="56" t="s">
        <v>71</v>
      </c>
      <c r="D57" s="65" t="s">
        <v>429</v>
      </c>
      <c r="E57" s="197" t="s">
        <v>516</v>
      </c>
      <c r="F57" s="329"/>
      <c r="G57" s="227"/>
      <c r="H57" s="227"/>
      <c r="I57" s="227"/>
      <c r="J57" s="227"/>
      <c r="K57" s="231"/>
      <c r="L57" s="334"/>
      <c r="M57" s="335"/>
    </row>
    <row r="58" spans="2:13" x14ac:dyDescent="0.3">
      <c r="B58" s="54">
        <v>47</v>
      </c>
      <c r="C58" s="56" t="s">
        <v>71</v>
      </c>
      <c r="D58" s="65" t="s">
        <v>429</v>
      </c>
      <c r="E58" s="197" t="s">
        <v>525</v>
      </c>
      <c r="F58" s="329"/>
      <c r="G58" s="227"/>
      <c r="H58" s="227"/>
      <c r="I58" s="227"/>
      <c r="J58" s="227"/>
      <c r="K58" s="231"/>
      <c r="L58" s="334"/>
      <c r="M58" s="335"/>
    </row>
    <row r="59" spans="2:13" x14ac:dyDescent="0.3">
      <c r="B59" s="54">
        <v>48</v>
      </c>
      <c r="C59" s="56" t="s">
        <v>71</v>
      </c>
      <c r="D59" s="65" t="s">
        <v>429</v>
      </c>
      <c r="E59" s="197" t="s">
        <v>534</v>
      </c>
      <c r="F59" s="329"/>
      <c r="G59" s="227"/>
      <c r="H59" s="227"/>
      <c r="I59" s="227"/>
      <c r="J59" s="227"/>
      <c r="K59" s="231"/>
      <c r="L59" s="334"/>
      <c r="M59" s="335"/>
    </row>
    <row r="60" spans="2:13" x14ac:dyDescent="0.3">
      <c r="B60" s="54">
        <v>49</v>
      </c>
      <c r="C60" s="56" t="s">
        <v>71</v>
      </c>
      <c r="D60" s="65" t="s">
        <v>429</v>
      </c>
      <c r="E60" s="197" t="s">
        <v>542</v>
      </c>
      <c r="F60" s="329"/>
      <c r="G60" s="227"/>
      <c r="H60" s="227"/>
      <c r="I60" s="227"/>
      <c r="J60" s="227"/>
      <c r="K60" s="231"/>
      <c r="L60" s="334"/>
      <c r="M60" s="335"/>
    </row>
    <row r="61" spans="2:13" x14ac:dyDescent="0.3">
      <c r="B61" s="54">
        <v>50</v>
      </c>
      <c r="C61" s="56" t="s">
        <v>71</v>
      </c>
      <c r="D61" s="65" t="s">
        <v>429</v>
      </c>
      <c r="E61" s="197" t="s">
        <v>550</v>
      </c>
      <c r="F61" s="329"/>
      <c r="G61" s="227"/>
      <c r="H61" s="227"/>
      <c r="I61" s="227"/>
      <c r="J61" s="227"/>
      <c r="K61" s="231"/>
      <c r="L61" s="334"/>
      <c r="M61" s="335"/>
    </row>
    <row r="62" spans="2:13" x14ac:dyDescent="0.3">
      <c r="B62" s="54">
        <v>51</v>
      </c>
      <c r="C62" s="56" t="s">
        <v>71</v>
      </c>
      <c r="D62" s="65" t="s">
        <v>429</v>
      </c>
      <c r="E62" s="197" t="s">
        <v>559</v>
      </c>
      <c r="F62" s="329"/>
      <c r="G62" s="227"/>
      <c r="H62" s="227"/>
      <c r="I62" s="227"/>
      <c r="J62" s="227"/>
      <c r="K62" s="231"/>
      <c r="L62" s="334"/>
      <c r="M62" s="335"/>
    </row>
    <row r="63" spans="2:13" ht="11.25" customHeight="1" x14ac:dyDescent="0.3">
      <c r="B63" s="54">
        <v>52</v>
      </c>
      <c r="C63" s="56" t="s">
        <v>71</v>
      </c>
      <c r="D63" s="65" t="s">
        <v>429</v>
      </c>
      <c r="E63" s="197" t="s">
        <v>568</v>
      </c>
      <c r="F63" s="329"/>
      <c r="G63" s="227"/>
      <c r="H63" s="227"/>
      <c r="I63" s="227"/>
      <c r="J63" s="227"/>
      <c r="K63" s="231"/>
      <c r="L63" s="334"/>
      <c r="M63" s="335"/>
    </row>
    <row r="64" spans="2:13" x14ac:dyDescent="0.3">
      <c r="B64" s="54">
        <v>53</v>
      </c>
      <c r="C64" s="56" t="s">
        <v>71</v>
      </c>
      <c r="D64" s="65" t="s">
        <v>429</v>
      </c>
      <c r="E64" s="197" t="s">
        <v>577</v>
      </c>
      <c r="F64" s="329"/>
      <c r="G64" s="227"/>
      <c r="H64" s="227"/>
      <c r="I64" s="227"/>
      <c r="J64" s="227"/>
      <c r="K64" s="231"/>
      <c r="L64" s="334"/>
      <c r="M64" s="335"/>
    </row>
    <row r="65" spans="2:13" x14ac:dyDescent="0.3">
      <c r="B65" s="54">
        <v>54</v>
      </c>
      <c r="C65" s="56" t="s">
        <v>71</v>
      </c>
      <c r="D65" s="65" t="s">
        <v>429</v>
      </c>
      <c r="E65" s="197" t="s">
        <v>587</v>
      </c>
      <c r="F65" s="329"/>
      <c r="G65" s="227"/>
      <c r="H65" s="227"/>
      <c r="I65" s="227"/>
      <c r="J65" s="227"/>
      <c r="K65" s="231"/>
      <c r="L65" s="334"/>
      <c r="M65" s="335"/>
    </row>
    <row r="66" spans="2:13" x14ac:dyDescent="0.3">
      <c r="B66" s="54">
        <v>55</v>
      </c>
      <c r="C66" s="56" t="s">
        <v>71</v>
      </c>
      <c r="D66" s="65" t="s">
        <v>429</v>
      </c>
      <c r="E66" s="197" t="s">
        <v>594</v>
      </c>
      <c r="F66" s="329"/>
      <c r="G66" s="227"/>
      <c r="H66" s="227"/>
      <c r="I66" s="227"/>
      <c r="J66" s="227"/>
      <c r="K66" s="231"/>
      <c r="L66" s="334"/>
      <c r="M66" s="335"/>
    </row>
    <row r="67" spans="2:13" x14ac:dyDescent="0.3">
      <c r="B67" s="54">
        <v>56</v>
      </c>
      <c r="C67" s="56" t="s">
        <v>71</v>
      </c>
      <c r="D67" s="65" t="s">
        <v>429</v>
      </c>
      <c r="E67" s="197" t="s">
        <v>601</v>
      </c>
      <c r="F67" s="329"/>
      <c r="G67" s="227"/>
      <c r="H67" s="227"/>
      <c r="I67" s="227"/>
      <c r="J67" s="227"/>
      <c r="K67" s="231"/>
      <c r="L67" s="334"/>
      <c r="M67" s="335"/>
    </row>
    <row r="68" spans="2:13" x14ac:dyDescent="0.3">
      <c r="B68" s="54">
        <v>57</v>
      </c>
      <c r="C68" s="56" t="s">
        <v>71</v>
      </c>
      <c r="D68" s="65" t="s">
        <v>429</v>
      </c>
      <c r="E68" s="197" t="s">
        <v>608</v>
      </c>
      <c r="F68" s="329"/>
      <c r="G68" s="227"/>
      <c r="H68" s="227"/>
      <c r="I68" s="227"/>
      <c r="J68" s="227"/>
      <c r="K68" s="231"/>
      <c r="L68" s="334"/>
      <c r="M68" s="335"/>
    </row>
    <row r="69" spans="2:13" x14ac:dyDescent="0.3">
      <c r="B69" s="54">
        <v>58</v>
      </c>
      <c r="C69" s="56" t="s">
        <v>71</v>
      </c>
      <c r="D69" s="65" t="s">
        <v>429</v>
      </c>
      <c r="E69" s="197" t="s">
        <v>615</v>
      </c>
      <c r="F69" s="329"/>
      <c r="G69" s="227"/>
      <c r="H69" s="227"/>
      <c r="I69" s="227"/>
      <c r="J69" s="227"/>
      <c r="K69" s="231"/>
      <c r="L69" s="334"/>
      <c r="M69" s="335"/>
    </row>
    <row r="70" spans="2:13" x14ac:dyDescent="0.3">
      <c r="B70" s="54">
        <v>59</v>
      </c>
      <c r="C70" s="56" t="s">
        <v>71</v>
      </c>
      <c r="D70" s="65" t="s">
        <v>429</v>
      </c>
      <c r="E70" s="197" t="s">
        <v>622</v>
      </c>
      <c r="F70" s="329"/>
      <c r="G70" s="227"/>
      <c r="H70" s="227"/>
      <c r="I70" s="227"/>
      <c r="J70" s="227"/>
      <c r="K70" s="231"/>
      <c r="L70" s="334"/>
      <c r="M70" s="335"/>
    </row>
    <row r="71" spans="2:13" x14ac:dyDescent="0.3">
      <c r="B71" s="54">
        <v>60</v>
      </c>
      <c r="C71" s="56" t="s">
        <v>71</v>
      </c>
      <c r="D71" s="65" t="s">
        <v>429</v>
      </c>
      <c r="E71" s="197" t="s">
        <v>628</v>
      </c>
      <c r="F71" s="329"/>
      <c r="G71" s="227"/>
      <c r="H71" s="227"/>
      <c r="I71" s="227"/>
      <c r="J71" s="227"/>
      <c r="K71" s="231"/>
      <c r="L71" s="334"/>
      <c r="M71" s="335"/>
    </row>
    <row r="72" spans="2:13" x14ac:dyDescent="0.3">
      <c r="B72" s="54">
        <v>61</v>
      </c>
      <c r="C72" s="56" t="s">
        <v>71</v>
      </c>
      <c r="D72" s="65" t="s">
        <v>429</v>
      </c>
      <c r="E72" s="197" t="s">
        <v>634</v>
      </c>
      <c r="F72" s="329"/>
      <c r="G72" s="227"/>
      <c r="H72" s="227"/>
      <c r="I72" s="227"/>
      <c r="J72" s="227"/>
      <c r="K72" s="231"/>
      <c r="L72" s="334"/>
      <c r="M72" s="335"/>
    </row>
    <row r="73" spans="2:13" x14ac:dyDescent="0.3">
      <c r="B73" s="54">
        <v>62</v>
      </c>
      <c r="C73" s="56" t="s">
        <v>71</v>
      </c>
      <c r="D73" s="65" t="s">
        <v>429</v>
      </c>
      <c r="E73" s="197" t="s">
        <v>640</v>
      </c>
      <c r="F73" s="329"/>
      <c r="G73" s="227"/>
      <c r="H73" s="227"/>
      <c r="I73" s="227"/>
      <c r="J73" s="227"/>
      <c r="K73" s="231"/>
      <c r="L73" s="334"/>
      <c r="M73" s="335"/>
    </row>
    <row r="74" spans="2:13" x14ac:dyDescent="0.3">
      <c r="B74" s="54">
        <v>63</v>
      </c>
      <c r="C74" s="56" t="s">
        <v>71</v>
      </c>
      <c r="D74" s="65" t="s">
        <v>429</v>
      </c>
      <c r="E74" s="197" t="s">
        <v>647</v>
      </c>
      <c r="F74" s="329"/>
      <c r="G74" s="227"/>
      <c r="H74" s="227"/>
      <c r="I74" s="227"/>
      <c r="J74" s="227"/>
      <c r="K74" s="231"/>
      <c r="L74" s="334"/>
      <c r="M74" s="335"/>
    </row>
    <row r="75" spans="2:13" x14ac:dyDescent="0.3">
      <c r="B75" s="54">
        <v>64</v>
      </c>
      <c r="C75" s="56" t="s">
        <v>71</v>
      </c>
      <c r="D75" s="65" t="s">
        <v>429</v>
      </c>
      <c r="E75" s="197" t="s">
        <v>654</v>
      </c>
      <c r="F75" s="329"/>
      <c r="G75" s="227"/>
      <c r="H75" s="227"/>
      <c r="I75" s="227"/>
      <c r="J75" s="227"/>
      <c r="K75" s="231"/>
      <c r="L75" s="334"/>
      <c r="M75" s="335"/>
    </row>
    <row r="76" spans="2:13" x14ac:dyDescent="0.3">
      <c r="B76" s="54">
        <v>65</v>
      </c>
      <c r="C76" s="56" t="s">
        <v>71</v>
      </c>
      <c r="D76" s="65" t="s">
        <v>429</v>
      </c>
      <c r="E76" s="197" t="s">
        <v>661</v>
      </c>
      <c r="F76" s="329"/>
      <c r="G76" s="227"/>
      <c r="H76" s="227"/>
      <c r="I76" s="227"/>
      <c r="J76" s="227"/>
      <c r="K76" s="231"/>
      <c r="L76" s="334"/>
      <c r="M76" s="335"/>
    </row>
    <row r="77" spans="2:13" x14ac:dyDescent="0.3">
      <c r="B77" s="54">
        <v>66</v>
      </c>
      <c r="C77" s="56" t="s">
        <v>71</v>
      </c>
      <c r="D77" s="65" t="s">
        <v>429</v>
      </c>
      <c r="E77" s="197" t="s">
        <v>667</v>
      </c>
      <c r="F77" s="329"/>
      <c r="G77" s="227"/>
      <c r="H77" s="227"/>
      <c r="I77" s="227"/>
      <c r="J77" s="227"/>
      <c r="K77" s="231"/>
      <c r="L77" s="334"/>
      <c r="M77" s="335"/>
    </row>
    <row r="78" spans="2:13" x14ac:dyDescent="0.3">
      <c r="B78" s="54">
        <v>67</v>
      </c>
      <c r="C78" s="56" t="s">
        <v>71</v>
      </c>
      <c r="D78" s="65" t="s">
        <v>429</v>
      </c>
      <c r="E78" s="197" t="s">
        <v>673</v>
      </c>
      <c r="F78" s="329"/>
      <c r="G78" s="227"/>
      <c r="H78" s="227"/>
      <c r="I78" s="227"/>
      <c r="J78" s="227"/>
      <c r="K78" s="231"/>
      <c r="L78" s="334"/>
      <c r="M78" s="335"/>
    </row>
    <row r="79" spans="2:13" x14ac:dyDescent="0.3">
      <c r="B79" s="54">
        <v>68</v>
      </c>
      <c r="C79" s="56" t="s">
        <v>71</v>
      </c>
      <c r="D79" s="65" t="s">
        <v>429</v>
      </c>
      <c r="E79" s="197" t="s">
        <v>680</v>
      </c>
      <c r="F79" s="329"/>
      <c r="G79" s="227"/>
      <c r="H79" s="227"/>
      <c r="I79" s="227"/>
      <c r="J79" s="227"/>
      <c r="K79" s="231"/>
      <c r="L79" s="334"/>
      <c r="M79" s="335"/>
    </row>
    <row r="80" spans="2:13" x14ac:dyDescent="0.3">
      <c r="B80" s="54">
        <v>69</v>
      </c>
      <c r="C80" s="56" t="s">
        <v>71</v>
      </c>
      <c r="D80" s="65" t="s">
        <v>429</v>
      </c>
      <c r="E80" s="197" t="s">
        <v>687</v>
      </c>
      <c r="F80" s="329"/>
      <c r="G80" s="227"/>
      <c r="H80" s="227"/>
      <c r="I80" s="227"/>
      <c r="J80" s="227"/>
      <c r="K80" s="231"/>
      <c r="L80" s="334"/>
      <c r="M80" s="335"/>
    </row>
    <row r="81" spans="2:13" x14ac:dyDescent="0.3">
      <c r="B81" s="54">
        <v>70</v>
      </c>
      <c r="C81" s="56" t="s">
        <v>71</v>
      </c>
      <c r="D81" s="65" t="s">
        <v>429</v>
      </c>
      <c r="E81" s="197" t="s">
        <v>694</v>
      </c>
      <c r="F81" s="329"/>
      <c r="G81" s="227"/>
      <c r="H81" s="227"/>
      <c r="I81" s="227"/>
      <c r="J81" s="227"/>
      <c r="K81" s="231"/>
      <c r="L81" s="334"/>
      <c r="M81" s="335"/>
    </row>
    <row r="82" spans="2:13" x14ac:dyDescent="0.3">
      <c r="B82" s="54">
        <v>71</v>
      </c>
      <c r="C82" s="56" t="s">
        <v>71</v>
      </c>
      <c r="D82" s="65" t="s">
        <v>429</v>
      </c>
      <c r="E82" s="197" t="s">
        <v>700</v>
      </c>
      <c r="F82" s="329"/>
      <c r="G82" s="227"/>
      <c r="H82" s="227"/>
      <c r="I82" s="227"/>
      <c r="J82" s="227"/>
      <c r="K82" s="231"/>
      <c r="L82" s="334"/>
      <c r="M82" s="335"/>
    </row>
    <row r="83" spans="2:13" x14ac:dyDescent="0.3">
      <c r="B83" s="54">
        <v>72</v>
      </c>
      <c r="C83" s="56" t="s">
        <v>71</v>
      </c>
      <c r="D83" s="65" t="s">
        <v>429</v>
      </c>
      <c r="E83" s="197" t="s">
        <v>707</v>
      </c>
      <c r="F83" s="329"/>
      <c r="G83" s="227"/>
      <c r="H83" s="227"/>
      <c r="I83" s="227"/>
      <c r="J83" s="227"/>
      <c r="K83" s="231"/>
      <c r="L83" s="334"/>
      <c r="M83" s="335"/>
    </row>
    <row r="84" spans="2:13" x14ac:dyDescent="0.3">
      <c r="B84" s="54">
        <v>73</v>
      </c>
      <c r="C84" s="56" t="s">
        <v>71</v>
      </c>
      <c r="D84" s="65" t="s">
        <v>429</v>
      </c>
      <c r="E84" s="197" t="s">
        <v>714</v>
      </c>
      <c r="F84" s="329"/>
      <c r="G84" s="227"/>
      <c r="H84" s="227"/>
      <c r="I84" s="227"/>
      <c r="J84" s="227"/>
      <c r="K84" s="231"/>
      <c r="L84" s="334"/>
      <c r="M84" s="335"/>
    </row>
    <row r="85" spans="2:13" x14ac:dyDescent="0.3">
      <c r="B85" s="54">
        <v>74</v>
      </c>
      <c r="C85" s="56" t="s">
        <v>71</v>
      </c>
      <c r="D85" s="65" t="s">
        <v>429</v>
      </c>
      <c r="E85" s="197" t="s">
        <v>721</v>
      </c>
      <c r="F85" s="329"/>
      <c r="G85" s="227"/>
      <c r="H85" s="227"/>
      <c r="I85" s="227"/>
      <c r="J85" s="227"/>
      <c r="K85" s="231"/>
      <c r="L85" s="334"/>
      <c r="M85" s="335"/>
    </row>
    <row r="86" spans="2:13" x14ac:dyDescent="0.3">
      <c r="B86" s="54">
        <v>75</v>
      </c>
      <c r="C86" s="56" t="s">
        <v>71</v>
      </c>
      <c r="D86" s="65" t="s">
        <v>429</v>
      </c>
      <c r="E86" s="197" t="s">
        <v>727</v>
      </c>
      <c r="F86" s="329"/>
      <c r="G86" s="227"/>
      <c r="H86" s="227"/>
      <c r="I86" s="227"/>
      <c r="J86" s="227"/>
      <c r="K86" s="231"/>
      <c r="L86" s="334"/>
      <c r="M86" s="335"/>
    </row>
    <row r="87" spans="2:13" x14ac:dyDescent="0.3">
      <c r="B87" s="54">
        <v>76</v>
      </c>
      <c r="C87" s="56" t="s">
        <v>71</v>
      </c>
      <c r="D87" s="65" t="s">
        <v>429</v>
      </c>
      <c r="E87" s="197" t="s">
        <v>734</v>
      </c>
      <c r="F87" s="329"/>
      <c r="G87" s="227"/>
      <c r="H87" s="227"/>
      <c r="I87" s="227"/>
      <c r="J87" s="227"/>
      <c r="K87" s="231"/>
      <c r="L87" s="334"/>
      <c r="M87" s="335"/>
    </row>
    <row r="88" spans="2:13" x14ac:dyDescent="0.3">
      <c r="B88" s="54">
        <v>77</v>
      </c>
      <c r="C88" s="56" t="s">
        <v>71</v>
      </c>
      <c r="D88" s="65" t="s">
        <v>429</v>
      </c>
      <c r="E88" s="197" t="s">
        <v>741</v>
      </c>
      <c r="F88" s="329"/>
      <c r="G88" s="227"/>
      <c r="H88" s="227"/>
      <c r="I88" s="227"/>
      <c r="J88" s="227"/>
      <c r="K88" s="231"/>
      <c r="L88" s="334"/>
      <c r="M88" s="335"/>
    </row>
    <row r="89" spans="2:13" x14ac:dyDescent="0.3">
      <c r="B89" s="54">
        <v>78</v>
      </c>
      <c r="C89" s="56" t="s">
        <v>71</v>
      </c>
      <c r="D89" s="65" t="s">
        <v>429</v>
      </c>
      <c r="E89" s="197" t="s">
        <v>748</v>
      </c>
      <c r="F89" s="329"/>
      <c r="G89" s="227"/>
      <c r="H89" s="227"/>
      <c r="I89" s="227"/>
      <c r="J89" s="227"/>
      <c r="K89" s="231"/>
      <c r="L89" s="334"/>
      <c r="M89" s="335"/>
    </row>
    <row r="90" spans="2:13" x14ac:dyDescent="0.3">
      <c r="B90" s="54">
        <v>79</v>
      </c>
      <c r="C90" s="56" t="s">
        <v>71</v>
      </c>
      <c r="D90" s="65" t="s">
        <v>429</v>
      </c>
      <c r="E90" s="197" t="s">
        <v>756</v>
      </c>
      <c r="F90" s="329"/>
      <c r="G90" s="227"/>
      <c r="H90" s="227"/>
      <c r="I90" s="227"/>
      <c r="J90" s="227"/>
      <c r="K90" s="231"/>
      <c r="L90" s="334"/>
      <c r="M90" s="335"/>
    </row>
    <row r="91" spans="2:13" x14ac:dyDescent="0.3">
      <c r="B91" s="54">
        <v>80</v>
      </c>
      <c r="C91" s="56" t="s">
        <v>71</v>
      </c>
      <c r="D91" s="65" t="s">
        <v>764</v>
      </c>
      <c r="E91" s="197" t="s">
        <v>765</v>
      </c>
      <c r="F91" s="329"/>
      <c r="G91" s="227"/>
      <c r="H91" s="227"/>
      <c r="I91" s="227"/>
      <c r="J91" s="227"/>
      <c r="K91" s="231"/>
      <c r="L91" s="334"/>
      <c r="M91" s="335"/>
    </row>
    <row r="92" spans="2:13" x14ac:dyDescent="0.3">
      <c r="B92" s="54">
        <v>81</v>
      </c>
      <c r="C92" s="56" t="s">
        <v>71</v>
      </c>
      <c r="D92" s="65" t="s">
        <v>764</v>
      </c>
      <c r="E92" s="197" t="s">
        <v>772</v>
      </c>
      <c r="F92" s="329"/>
      <c r="G92" s="227"/>
      <c r="H92" s="227"/>
      <c r="I92" s="227"/>
      <c r="J92" s="227"/>
      <c r="K92" s="231"/>
      <c r="L92" s="334"/>
      <c r="M92" s="335"/>
    </row>
    <row r="93" spans="2:13" x14ac:dyDescent="0.3">
      <c r="B93" s="54">
        <v>82</v>
      </c>
      <c r="C93" s="56" t="s">
        <v>71</v>
      </c>
      <c r="D93" s="65" t="s">
        <v>764</v>
      </c>
      <c r="E93" s="197" t="s">
        <v>779</v>
      </c>
      <c r="F93" s="329"/>
      <c r="G93" s="227"/>
      <c r="H93" s="227"/>
      <c r="I93" s="227"/>
      <c r="J93" s="227"/>
      <c r="K93" s="231"/>
      <c r="L93" s="334"/>
      <c r="M93" s="335"/>
    </row>
    <row r="94" spans="2:13" x14ac:dyDescent="0.3">
      <c r="B94" s="54">
        <v>83</v>
      </c>
      <c r="C94" s="56" t="s">
        <v>71</v>
      </c>
      <c r="D94" s="65" t="s">
        <v>764</v>
      </c>
      <c r="E94" s="197" t="s">
        <v>786</v>
      </c>
      <c r="F94" s="329"/>
      <c r="G94" s="227"/>
      <c r="H94" s="227"/>
      <c r="I94" s="227"/>
      <c r="J94" s="227"/>
      <c r="K94" s="231"/>
      <c r="L94" s="334"/>
      <c r="M94" s="335"/>
    </row>
    <row r="95" spans="2:13" x14ac:dyDescent="0.3">
      <c r="B95" s="54">
        <v>84</v>
      </c>
      <c r="C95" s="56" t="s">
        <v>71</v>
      </c>
      <c r="D95" s="65" t="s">
        <v>764</v>
      </c>
      <c r="E95" s="197" t="s">
        <v>793</v>
      </c>
      <c r="F95" s="329"/>
      <c r="G95" s="227"/>
      <c r="H95" s="227"/>
      <c r="I95" s="227"/>
      <c r="J95" s="227"/>
      <c r="K95" s="231"/>
      <c r="L95" s="334"/>
      <c r="M95" s="335"/>
    </row>
    <row r="96" spans="2:13" x14ac:dyDescent="0.3">
      <c r="B96" s="54">
        <v>85</v>
      </c>
      <c r="C96" s="56" t="s">
        <v>71</v>
      </c>
      <c r="D96" s="65" t="s">
        <v>764</v>
      </c>
      <c r="E96" s="197" t="s">
        <v>800</v>
      </c>
      <c r="F96" s="329"/>
      <c r="G96" s="227"/>
      <c r="H96" s="227"/>
      <c r="I96" s="227"/>
      <c r="J96" s="227"/>
      <c r="K96" s="231"/>
      <c r="L96" s="334"/>
      <c r="M96" s="335"/>
    </row>
    <row r="97" spans="2:13" x14ac:dyDescent="0.3">
      <c r="B97" s="54">
        <v>86</v>
      </c>
      <c r="C97" s="56" t="s">
        <v>71</v>
      </c>
      <c r="D97" s="65" t="s">
        <v>764</v>
      </c>
      <c r="E97" s="197" t="s">
        <v>807</v>
      </c>
      <c r="F97" s="329"/>
      <c r="G97" s="227"/>
      <c r="H97" s="227"/>
      <c r="I97" s="227"/>
      <c r="J97" s="227"/>
      <c r="K97" s="231"/>
      <c r="L97" s="334"/>
      <c r="M97" s="335"/>
    </row>
    <row r="98" spans="2:13" x14ac:dyDescent="0.3">
      <c r="B98" s="54">
        <v>87</v>
      </c>
      <c r="C98" s="56" t="s">
        <v>71</v>
      </c>
      <c r="D98" s="65" t="s">
        <v>764</v>
      </c>
      <c r="E98" s="197" t="s">
        <v>812</v>
      </c>
      <c r="F98" s="329"/>
      <c r="G98" s="227"/>
      <c r="H98" s="227"/>
      <c r="I98" s="227"/>
      <c r="J98" s="227"/>
      <c r="K98" s="231"/>
      <c r="L98" s="334"/>
      <c r="M98" s="335"/>
    </row>
    <row r="99" spans="2:13" x14ac:dyDescent="0.3">
      <c r="B99" s="54">
        <v>88</v>
      </c>
      <c r="C99" s="56" t="s">
        <v>71</v>
      </c>
      <c r="D99" s="65" t="s">
        <v>764</v>
      </c>
      <c r="E99" s="197" t="s">
        <v>819</v>
      </c>
      <c r="F99" s="329"/>
      <c r="G99" s="227"/>
      <c r="H99" s="227"/>
      <c r="I99" s="227"/>
      <c r="J99" s="227"/>
      <c r="K99" s="231"/>
      <c r="L99" s="334"/>
      <c r="M99" s="335"/>
    </row>
    <row r="100" spans="2:13" x14ac:dyDescent="0.3">
      <c r="B100" s="54">
        <v>89</v>
      </c>
      <c r="C100" s="56" t="s">
        <v>71</v>
      </c>
      <c r="D100" s="65" t="s">
        <v>764</v>
      </c>
      <c r="E100" s="197" t="s">
        <v>827</v>
      </c>
      <c r="F100" s="329"/>
      <c r="G100" s="227"/>
      <c r="H100" s="227"/>
      <c r="I100" s="227"/>
      <c r="J100" s="227"/>
      <c r="K100" s="231"/>
      <c r="L100" s="334"/>
      <c r="M100" s="335"/>
    </row>
    <row r="101" spans="2:13" x14ac:dyDescent="0.3">
      <c r="B101" s="54">
        <v>90</v>
      </c>
      <c r="C101" s="56" t="s">
        <v>71</v>
      </c>
      <c r="D101" s="65" t="s">
        <v>764</v>
      </c>
      <c r="E101" s="197" t="s">
        <v>834</v>
      </c>
      <c r="F101" s="329"/>
      <c r="G101" s="227"/>
      <c r="H101" s="227"/>
      <c r="I101" s="227"/>
      <c r="J101" s="227"/>
      <c r="K101" s="231"/>
      <c r="L101" s="334"/>
      <c r="M101" s="335"/>
    </row>
    <row r="102" spans="2:13" x14ac:dyDescent="0.3">
      <c r="B102" s="54">
        <v>91</v>
      </c>
      <c r="C102" s="56" t="s">
        <v>71</v>
      </c>
      <c r="D102" s="65" t="s">
        <v>764</v>
      </c>
      <c r="E102" s="197" t="s">
        <v>841</v>
      </c>
      <c r="F102" s="329"/>
      <c r="G102" s="227"/>
      <c r="H102" s="227"/>
      <c r="I102" s="227"/>
      <c r="J102" s="227"/>
      <c r="K102" s="231"/>
      <c r="L102" s="334"/>
      <c r="M102" s="335"/>
    </row>
    <row r="103" spans="2:13" x14ac:dyDescent="0.3">
      <c r="B103" s="54">
        <v>92</v>
      </c>
      <c r="C103" s="56" t="s">
        <v>71</v>
      </c>
      <c r="D103" s="65" t="s">
        <v>764</v>
      </c>
      <c r="E103" s="197" t="s">
        <v>848</v>
      </c>
      <c r="F103" s="329"/>
      <c r="G103" s="227"/>
      <c r="H103" s="227"/>
      <c r="I103" s="227"/>
      <c r="J103" s="227"/>
      <c r="K103" s="231"/>
      <c r="L103" s="334"/>
      <c r="M103" s="335"/>
    </row>
    <row r="104" spans="2:13" x14ac:dyDescent="0.3">
      <c r="B104" s="54">
        <v>93</v>
      </c>
      <c r="C104" s="56" t="s">
        <v>71</v>
      </c>
      <c r="D104" s="65" t="s">
        <v>764</v>
      </c>
      <c r="E104" s="197" t="s">
        <v>855</v>
      </c>
      <c r="F104" s="329"/>
      <c r="G104" s="227"/>
      <c r="H104" s="227"/>
      <c r="I104" s="227"/>
      <c r="J104" s="227"/>
      <c r="K104" s="231"/>
      <c r="L104" s="334"/>
      <c r="M104" s="335"/>
    </row>
    <row r="105" spans="2:13" x14ac:dyDescent="0.3">
      <c r="B105" s="54">
        <v>94</v>
      </c>
      <c r="C105" s="56" t="s">
        <v>71</v>
      </c>
      <c r="D105" s="65" t="s">
        <v>764</v>
      </c>
      <c r="E105" s="197" t="s">
        <v>862</v>
      </c>
      <c r="F105" s="329"/>
      <c r="G105" s="227"/>
      <c r="H105" s="227"/>
      <c r="I105" s="227"/>
      <c r="J105" s="227"/>
      <c r="K105" s="231"/>
      <c r="L105" s="334"/>
      <c r="M105" s="335"/>
    </row>
    <row r="106" spans="2:13" x14ac:dyDescent="0.3">
      <c r="B106" s="54">
        <v>95</v>
      </c>
      <c r="C106" s="56" t="s">
        <v>71</v>
      </c>
      <c r="D106" s="65" t="s">
        <v>764</v>
      </c>
      <c r="E106" s="197" t="s">
        <v>869</v>
      </c>
      <c r="F106" s="329"/>
      <c r="G106" s="227"/>
      <c r="H106" s="227"/>
      <c r="I106" s="227"/>
      <c r="J106" s="227"/>
      <c r="K106" s="231"/>
      <c r="L106" s="334"/>
      <c r="M106" s="335"/>
    </row>
    <row r="107" spans="2:13" x14ac:dyDescent="0.3">
      <c r="B107" s="54">
        <v>96</v>
      </c>
      <c r="C107" s="56" t="s">
        <v>71</v>
      </c>
      <c r="D107" s="65" t="s">
        <v>764</v>
      </c>
      <c r="E107" s="197" t="s">
        <v>875</v>
      </c>
      <c r="F107" s="329"/>
      <c r="G107" s="227"/>
      <c r="H107" s="227"/>
      <c r="I107" s="227"/>
      <c r="J107" s="227"/>
      <c r="K107" s="231"/>
      <c r="L107" s="334"/>
      <c r="M107" s="335"/>
    </row>
    <row r="108" spans="2:13" x14ac:dyDescent="0.3">
      <c r="B108" s="54">
        <v>97</v>
      </c>
      <c r="C108" s="56" t="s">
        <v>71</v>
      </c>
      <c r="D108" s="65" t="s">
        <v>764</v>
      </c>
      <c r="E108" s="197" t="s">
        <v>882</v>
      </c>
      <c r="F108" s="329"/>
      <c r="G108" s="227"/>
      <c r="H108" s="227"/>
      <c r="I108" s="227"/>
      <c r="J108" s="227"/>
      <c r="K108" s="231"/>
      <c r="L108" s="334"/>
      <c r="M108" s="335"/>
    </row>
    <row r="109" spans="2:13" x14ac:dyDescent="0.3">
      <c r="B109" s="54">
        <v>98</v>
      </c>
      <c r="C109" s="56" t="s">
        <v>71</v>
      </c>
      <c r="D109" s="65" t="s">
        <v>764</v>
      </c>
      <c r="E109" s="197" t="s">
        <v>888</v>
      </c>
      <c r="F109" s="329"/>
      <c r="G109" s="227"/>
      <c r="H109" s="227"/>
      <c r="I109" s="227"/>
      <c r="J109" s="227"/>
      <c r="K109" s="231"/>
      <c r="L109" s="334"/>
      <c r="M109" s="335"/>
    </row>
    <row r="110" spans="2:13" x14ac:dyDescent="0.3">
      <c r="B110" s="54">
        <v>99</v>
      </c>
      <c r="C110" s="56" t="s">
        <v>71</v>
      </c>
      <c r="D110" s="65" t="s">
        <v>764</v>
      </c>
      <c r="E110" s="197" t="s">
        <v>895</v>
      </c>
      <c r="F110" s="329"/>
      <c r="G110" s="227"/>
      <c r="H110" s="227"/>
      <c r="I110" s="227"/>
      <c r="J110" s="227"/>
      <c r="K110" s="231"/>
      <c r="L110" s="334"/>
      <c r="M110" s="335"/>
    </row>
    <row r="111" spans="2:13" x14ac:dyDescent="0.3">
      <c r="B111" s="54">
        <v>100</v>
      </c>
      <c r="C111" s="56" t="s">
        <v>71</v>
      </c>
      <c r="D111" s="65" t="s">
        <v>764</v>
      </c>
      <c r="E111" s="197" t="s">
        <v>902</v>
      </c>
      <c r="F111" s="329"/>
      <c r="G111" s="227"/>
      <c r="H111" s="227"/>
      <c r="I111" s="227"/>
      <c r="J111" s="227"/>
      <c r="K111" s="231"/>
      <c r="L111" s="334"/>
      <c r="M111" s="335"/>
    </row>
    <row r="112" spans="2:13" x14ac:dyDescent="0.3">
      <c r="B112" s="54">
        <v>101</v>
      </c>
      <c r="C112" s="56" t="s">
        <v>71</v>
      </c>
      <c r="D112" s="65" t="s">
        <v>764</v>
      </c>
      <c r="E112" s="197" t="s">
        <v>909</v>
      </c>
      <c r="F112" s="329"/>
      <c r="G112" s="227"/>
      <c r="H112" s="227"/>
      <c r="I112" s="227"/>
      <c r="J112" s="227"/>
      <c r="K112" s="231"/>
      <c r="L112" s="334"/>
      <c r="M112" s="335"/>
    </row>
    <row r="113" spans="2:13" x14ac:dyDescent="0.3">
      <c r="B113" s="54">
        <v>102</v>
      </c>
      <c r="C113" s="56" t="s">
        <v>71</v>
      </c>
      <c r="D113" s="65" t="s">
        <v>764</v>
      </c>
      <c r="E113" s="197" t="s">
        <v>916</v>
      </c>
      <c r="F113" s="329"/>
      <c r="G113" s="227"/>
      <c r="H113" s="227"/>
      <c r="I113" s="227"/>
      <c r="J113" s="227"/>
      <c r="K113" s="231"/>
      <c r="L113" s="334"/>
      <c r="M113" s="335"/>
    </row>
    <row r="114" spans="2:13" x14ac:dyDescent="0.3">
      <c r="B114" s="54">
        <v>103</v>
      </c>
      <c r="C114" s="56" t="s">
        <v>71</v>
      </c>
      <c r="D114" s="65" t="s">
        <v>764</v>
      </c>
      <c r="E114" s="197" t="s">
        <v>923</v>
      </c>
      <c r="F114" s="329"/>
      <c r="G114" s="227"/>
      <c r="H114" s="227"/>
      <c r="I114" s="227"/>
      <c r="J114" s="227"/>
      <c r="K114" s="231"/>
      <c r="L114" s="334"/>
      <c r="M114" s="335"/>
    </row>
    <row r="115" spans="2:13" x14ac:dyDescent="0.3">
      <c r="B115" s="54">
        <v>104</v>
      </c>
      <c r="C115" s="56" t="s">
        <v>71</v>
      </c>
      <c r="D115" s="65" t="s">
        <v>764</v>
      </c>
      <c r="E115" s="197" t="s">
        <v>930</v>
      </c>
      <c r="F115" s="329"/>
      <c r="G115" s="227"/>
      <c r="H115" s="227"/>
      <c r="I115" s="227"/>
      <c r="J115" s="227"/>
      <c r="K115" s="231"/>
      <c r="L115" s="334"/>
      <c r="M115" s="335"/>
    </row>
    <row r="116" spans="2:13" x14ac:dyDescent="0.3">
      <c r="B116" s="54">
        <v>105</v>
      </c>
      <c r="C116" s="56" t="s">
        <v>71</v>
      </c>
      <c r="D116" s="65" t="s">
        <v>764</v>
      </c>
      <c r="E116" s="197" t="s">
        <v>937</v>
      </c>
      <c r="F116" s="329"/>
      <c r="G116" s="227"/>
      <c r="H116" s="227"/>
      <c r="I116" s="227"/>
      <c r="J116" s="227"/>
      <c r="K116" s="231"/>
      <c r="L116" s="334"/>
      <c r="M116" s="335"/>
    </row>
    <row r="117" spans="2:13" x14ac:dyDescent="0.3">
      <c r="B117" s="54">
        <v>106</v>
      </c>
      <c r="C117" s="56" t="s">
        <v>71</v>
      </c>
      <c r="D117" s="65" t="s">
        <v>764</v>
      </c>
      <c r="E117" s="197" t="s">
        <v>944</v>
      </c>
      <c r="F117" s="329"/>
      <c r="G117" s="227"/>
      <c r="H117" s="227"/>
      <c r="I117" s="227"/>
      <c r="J117" s="227"/>
      <c r="K117" s="231"/>
      <c r="L117" s="334"/>
      <c r="M117" s="335"/>
    </row>
    <row r="118" spans="2:13" x14ac:dyDescent="0.3">
      <c r="B118" s="54">
        <v>107</v>
      </c>
      <c r="C118" s="56" t="s">
        <v>71</v>
      </c>
      <c r="D118" s="65" t="s">
        <v>764</v>
      </c>
      <c r="E118" s="197" t="s">
        <v>951</v>
      </c>
      <c r="F118" s="329"/>
      <c r="G118" s="227"/>
      <c r="H118" s="227"/>
      <c r="I118" s="227"/>
      <c r="J118" s="227"/>
      <c r="K118" s="231"/>
      <c r="L118" s="334"/>
      <c r="M118" s="335"/>
    </row>
    <row r="119" spans="2:13" x14ac:dyDescent="0.3">
      <c r="B119" s="54">
        <v>108</v>
      </c>
      <c r="C119" s="56" t="s">
        <v>71</v>
      </c>
      <c r="D119" s="65" t="s">
        <v>91</v>
      </c>
      <c r="E119" s="197" t="s">
        <v>958</v>
      </c>
      <c r="F119" s="329"/>
      <c r="G119" s="227"/>
      <c r="H119" s="227"/>
      <c r="I119" s="227"/>
      <c r="J119" s="227"/>
      <c r="K119" s="231"/>
      <c r="L119" s="334"/>
      <c r="M119" s="335"/>
    </row>
    <row r="120" spans="2:13" x14ac:dyDescent="0.3">
      <c r="B120" s="54">
        <v>109</v>
      </c>
      <c r="C120" s="56" t="s">
        <v>71</v>
      </c>
      <c r="D120" s="65" t="s">
        <v>91</v>
      </c>
      <c r="E120" s="197" t="s">
        <v>965</v>
      </c>
      <c r="F120" s="329"/>
      <c r="G120" s="227"/>
      <c r="H120" s="227"/>
      <c r="I120" s="227"/>
      <c r="J120" s="227"/>
      <c r="K120" s="231"/>
      <c r="L120" s="334"/>
      <c r="M120" s="335"/>
    </row>
    <row r="121" spans="2:13" x14ac:dyDescent="0.3">
      <c r="B121" s="54">
        <v>110</v>
      </c>
      <c r="C121" s="56" t="s">
        <v>71</v>
      </c>
      <c r="D121" s="65" t="s">
        <v>91</v>
      </c>
      <c r="E121" s="197" t="s">
        <v>971</v>
      </c>
      <c r="F121" s="329"/>
      <c r="G121" s="227"/>
      <c r="H121" s="227"/>
      <c r="I121" s="227"/>
      <c r="J121" s="227"/>
      <c r="K121" s="231"/>
      <c r="L121" s="334"/>
      <c r="M121" s="335"/>
    </row>
    <row r="122" spans="2:13" x14ac:dyDescent="0.3">
      <c r="B122" s="54">
        <v>111</v>
      </c>
      <c r="C122" s="56" t="s">
        <v>71</v>
      </c>
      <c r="D122" s="65" t="s">
        <v>91</v>
      </c>
      <c r="E122" s="197" t="s">
        <v>978</v>
      </c>
      <c r="F122" s="329"/>
      <c r="G122" s="227"/>
      <c r="H122" s="227"/>
      <c r="I122" s="227"/>
      <c r="J122" s="227"/>
      <c r="K122" s="231"/>
      <c r="L122" s="334"/>
      <c r="M122" s="335"/>
    </row>
    <row r="123" spans="2:13" x14ac:dyDescent="0.3">
      <c r="B123" s="54">
        <v>112</v>
      </c>
      <c r="C123" s="56" t="s">
        <v>71</v>
      </c>
      <c r="D123" s="65" t="s">
        <v>91</v>
      </c>
      <c r="E123" s="197" t="s">
        <v>983</v>
      </c>
      <c r="F123" s="329"/>
      <c r="G123" s="227"/>
      <c r="H123" s="227"/>
      <c r="I123" s="227"/>
      <c r="J123" s="227"/>
      <c r="K123" s="231"/>
      <c r="L123" s="334"/>
      <c r="M123" s="335"/>
    </row>
    <row r="124" spans="2:13" x14ac:dyDescent="0.3">
      <c r="B124" s="54">
        <v>113</v>
      </c>
      <c r="C124" s="56" t="s">
        <v>71</v>
      </c>
      <c r="D124" s="65" t="s">
        <v>91</v>
      </c>
      <c r="E124" s="197" t="s">
        <v>988</v>
      </c>
      <c r="F124" s="329"/>
      <c r="G124" s="227"/>
      <c r="H124" s="227"/>
      <c r="I124" s="227"/>
      <c r="J124" s="227"/>
      <c r="K124" s="231"/>
      <c r="L124" s="334"/>
      <c r="M124" s="335"/>
    </row>
    <row r="125" spans="2:13" x14ac:dyDescent="0.3">
      <c r="B125" s="54">
        <v>114</v>
      </c>
      <c r="C125" s="56" t="s">
        <v>71</v>
      </c>
      <c r="D125" s="65" t="s">
        <v>91</v>
      </c>
      <c r="E125" s="197" t="s">
        <v>993</v>
      </c>
      <c r="F125" s="329"/>
      <c r="G125" s="227"/>
      <c r="H125" s="227"/>
      <c r="I125" s="227"/>
      <c r="J125" s="227"/>
      <c r="K125" s="231"/>
      <c r="L125" s="334"/>
      <c r="M125" s="335"/>
    </row>
    <row r="126" spans="2:13" x14ac:dyDescent="0.3">
      <c r="B126" s="54">
        <v>115</v>
      </c>
      <c r="C126" s="56" t="s">
        <v>71</v>
      </c>
      <c r="D126" s="65" t="s">
        <v>91</v>
      </c>
      <c r="E126" s="197" t="s">
        <v>998</v>
      </c>
      <c r="F126" s="329"/>
      <c r="G126" s="227"/>
      <c r="H126" s="227"/>
      <c r="I126" s="227"/>
      <c r="J126" s="227"/>
      <c r="K126" s="231"/>
      <c r="L126" s="334"/>
      <c r="M126" s="335"/>
    </row>
    <row r="127" spans="2:13" x14ac:dyDescent="0.3">
      <c r="B127" s="54">
        <v>116</v>
      </c>
      <c r="C127" s="56" t="s">
        <v>71</v>
      </c>
      <c r="D127" s="65" t="s">
        <v>91</v>
      </c>
      <c r="E127" s="197" t="s">
        <v>1002</v>
      </c>
      <c r="F127" s="329"/>
      <c r="G127" s="227"/>
      <c r="H127" s="227"/>
      <c r="I127" s="227"/>
      <c r="J127" s="227"/>
      <c r="K127" s="231"/>
      <c r="L127" s="334"/>
      <c r="M127" s="335"/>
    </row>
    <row r="128" spans="2:13" x14ac:dyDescent="0.3">
      <c r="B128" s="54">
        <v>117</v>
      </c>
      <c r="C128" s="56" t="s">
        <v>71</v>
      </c>
      <c r="D128" s="65" t="s">
        <v>91</v>
      </c>
      <c r="E128" s="197" t="s">
        <v>1006</v>
      </c>
      <c r="F128" s="329"/>
      <c r="G128" s="227"/>
      <c r="H128" s="227"/>
      <c r="I128" s="227"/>
      <c r="J128" s="227"/>
      <c r="K128" s="231"/>
      <c r="L128" s="334"/>
      <c r="M128" s="335"/>
    </row>
    <row r="129" spans="2:13" x14ac:dyDescent="0.3">
      <c r="B129" s="54">
        <v>118</v>
      </c>
      <c r="C129" s="56" t="s">
        <v>71</v>
      </c>
      <c r="D129" s="65" t="s">
        <v>91</v>
      </c>
      <c r="E129" s="197" t="s">
        <v>1011</v>
      </c>
      <c r="F129" s="329"/>
      <c r="G129" s="227"/>
      <c r="H129" s="227"/>
      <c r="I129" s="227"/>
      <c r="J129" s="227"/>
      <c r="K129" s="231"/>
      <c r="L129" s="334"/>
      <c r="M129" s="335"/>
    </row>
    <row r="130" spans="2:13" x14ac:dyDescent="0.3">
      <c r="B130" s="54">
        <v>119</v>
      </c>
      <c r="C130" s="56" t="s">
        <v>71</v>
      </c>
      <c r="D130" s="65" t="s">
        <v>91</v>
      </c>
      <c r="E130" s="197" t="s">
        <v>1016</v>
      </c>
      <c r="F130" s="329"/>
      <c r="G130" s="227"/>
      <c r="H130" s="227"/>
      <c r="I130" s="227"/>
      <c r="J130" s="227"/>
      <c r="K130" s="231"/>
      <c r="L130" s="334"/>
      <c r="M130" s="335"/>
    </row>
    <row r="131" spans="2:13" x14ac:dyDescent="0.3">
      <c r="B131" s="54">
        <v>120</v>
      </c>
      <c r="C131" s="56" t="s">
        <v>71</v>
      </c>
      <c r="D131" s="65" t="s">
        <v>91</v>
      </c>
      <c r="E131" s="197" t="s">
        <v>1021</v>
      </c>
      <c r="F131" s="329"/>
      <c r="G131" s="227"/>
      <c r="H131" s="227"/>
      <c r="I131" s="227"/>
      <c r="J131" s="227"/>
      <c r="K131" s="231"/>
      <c r="L131" s="334"/>
      <c r="M131" s="335"/>
    </row>
    <row r="132" spans="2:13" x14ac:dyDescent="0.3">
      <c r="B132" s="54">
        <v>121</v>
      </c>
      <c r="C132" s="56" t="s">
        <v>71</v>
      </c>
      <c r="D132" s="65" t="s">
        <v>91</v>
      </c>
      <c r="E132" s="197" t="s">
        <v>1026</v>
      </c>
      <c r="F132" s="329"/>
      <c r="G132" s="227"/>
      <c r="H132" s="227"/>
      <c r="I132" s="227"/>
      <c r="J132" s="227"/>
      <c r="K132" s="231"/>
      <c r="L132" s="334"/>
      <c r="M132" s="335"/>
    </row>
    <row r="133" spans="2:13" x14ac:dyDescent="0.3">
      <c r="B133" s="54">
        <v>122</v>
      </c>
      <c r="C133" s="56" t="s">
        <v>71</v>
      </c>
      <c r="D133" s="65" t="s">
        <v>91</v>
      </c>
      <c r="E133" s="197" t="s">
        <v>1031</v>
      </c>
      <c r="F133" s="329"/>
      <c r="G133" s="227"/>
      <c r="H133" s="227"/>
      <c r="I133" s="227"/>
      <c r="J133" s="227"/>
      <c r="K133" s="231"/>
      <c r="L133" s="334"/>
      <c r="M133" s="335"/>
    </row>
    <row r="134" spans="2:13" x14ac:dyDescent="0.3">
      <c r="B134" s="54">
        <v>123</v>
      </c>
      <c r="C134" s="56" t="s">
        <v>71</v>
      </c>
      <c r="D134" s="65" t="s">
        <v>91</v>
      </c>
      <c r="E134" s="197" t="s">
        <v>1036</v>
      </c>
      <c r="F134" s="329"/>
      <c r="G134" s="227"/>
      <c r="H134" s="227"/>
      <c r="I134" s="227"/>
      <c r="J134" s="227"/>
      <c r="K134" s="231"/>
      <c r="L134" s="334"/>
      <c r="M134" s="335"/>
    </row>
    <row r="135" spans="2:13" x14ac:dyDescent="0.3">
      <c r="B135" s="54">
        <v>124</v>
      </c>
      <c r="C135" s="56" t="s">
        <v>71</v>
      </c>
      <c r="D135" s="65" t="s">
        <v>91</v>
      </c>
      <c r="E135" s="197" t="s">
        <v>1040</v>
      </c>
      <c r="F135" s="329"/>
      <c r="G135" s="227"/>
      <c r="H135" s="227"/>
      <c r="I135" s="227"/>
      <c r="J135" s="227"/>
      <c r="K135" s="231"/>
      <c r="L135" s="334"/>
      <c r="M135" s="335"/>
    </row>
    <row r="136" spans="2:13" x14ac:dyDescent="0.3">
      <c r="B136" s="54">
        <v>125</v>
      </c>
      <c r="C136" s="56" t="s">
        <v>71</v>
      </c>
      <c r="D136" s="65" t="s">
        <v>91</v>
      </c>
      <c r="E136" s="197" t="s">
        <v>1045</v>
      </c>
      <c r="F136" s="329"/>
      <c r="G136" s="227"/>
      <c r="H136" s="227"/>
      <c r="I136" s="227"/>
      <c r="J136" s="227"/>
      <c r="K136" s="231"/>
      <c r="L136" s="334"/>
      <c r="M136" s="335"/>
    </row>
    <row r="137" spans="2:13" x14ac:dyDescent="0.3">
      <c r="B137" s="54">
        <v>126</v>
      </c>
      <c r="C137" s="56" t="s">
        <v>71</v>
      </c>
      <c r="D137" s="65" t="s">
        <v>91</v>
      </c>
      <c r="E137" s="197" t="s">
        <v>1050</v>
      </c>
      <c r="F137" s="329"/>
      <c r="G137" s="227"/>
      <c r="H137" s="227"/>
      <c r="I137" s="227"/>
      <c r="J137" s="227"/>
      <c r="K137" s="231"/>
      <c r="L137" s="334"/>
      <c r="M137" s="335"/>
    </row>
    <row r="138" spans="2:13" x14ac:dyDescent="0.3">
      <c r="B138" s="54">
        <v>127</v>
      </c>
      <c r="C138" s="56" t="s">
        <v>71</v>
      </c>
      <c r="D138" s="65" t="s">
        <v>91</v>
      </c>
      <c r="E138" s="197" t="s">
        <v>1055</v>
      </c>
      <c r="F138" s="329"/>
      <c r="G138" s="227"/>
      <c r="H138" s="227"/>
      <c r="I138" s="227"/>
      <c r="J138" s="227"/>
      <c r="K138" s="231"/>
      <c r="L138" s="334"/>
      <c r="M138" s="335"/>
    </row>
    <row r="139" spans="2:13" x14ac:dyDescent="0.3">
      <c r="B139" s="54">
        <v>128</v>
      </c>
      <c r="C139" s="56" t="s">
        <v>71</v>
      </c>
      <c r="D139" s="65" t="s">
        <v>91</v>
      </c>
      <c r="E139" s="197" t="s">
        <v>1060</v>
      </c>
      <c r="F139" s="329"/>
      <c r="G139" s="227"/>
      <c r="H139" s="227"/>
      <c r="I139" s="227"/>
      <c r="J139" s="227"/>
      <c r="K139" s="231"/>
      <c r="L139" s="334"/>
      <c r="M139" s="335"/>
    </row>
    <row r="140" spans="2:13" x14ac:dyDescent="0.3">
      <c r="B140" s="54">
        <v>129</v>
      </c>
      <c r="C140" s="56" t="s">
        <v>71</v>
      </c>
      <c r="D140" s="65" t="s">
        <v>104</v>
      </c>
      <c r="E140" s="197" t="s">
        <v>1065</v>
      </c>
      <c r="F140" s="329"/>
      <c r="G140" s="227"/>
      <c r="H140" s="227"/>
      <c r="I140" s="227"/>
      <c r="J140" s="227"/>
      <c r="K140" s="231"/>
      <c r="L140" s="334"/>
      <c r="M140" s="335"/>
    </row>
    <row r="141" spans="2:13" x14ac:dyDescent="0.3">
      <c r="B141" s="54">
        <v>130</v>
      </c>
      <c r="C141" s="56" t="s">
        <v>71</v>
      </c>
      <c r="D141" s="65" t="s">
        <v>116</v>
      </c>
      <c r="E141" s="197" t="s">
        <v>1070</v>
      </c>
      <c r="F141" s="329"/>
      <c r="G141" s="227"/>
      <c r="H141" s="227"/>
      <c r="I141" s="227"/>
      <c r="J141" s="227"/>
      <c r="K141" s="231"/>
      <c r="L141" s="334"/>
      <c r="M141" s="335"/>
    </row>
    <row r="142" spans="2:13" x14ac:dyDescent="0.3">
      <c r="B142" s="54">
        <v>131</v>
      </c>
      <c r="C142" s="56" t="s">
        <v>71</v>
      </c>
      <c r="D142" s="65" t="s">
        <v>116</v>
      </c>
      <c r="E142" s="197" t="s">
        <v>1075</v>
      </c>
      <c r="F142" s="329"/>
      <c r="G142" s="227"/>
      <c r="H142" s="227"/>
      <c r="I142" s="227"/>
      <c r="J142" s="227"/>
      <c r="K142" s="231"/>
      <c r="L142" s="334"/>
      <c r="M142" s="335"/>
    </row>
    <row r="143" spans="2:13" x14ac:dyDescent="0.3">
      <c r="B143" s="54">
        <v>132</v>
      </c>
      <c r="C143" s="56" t="s">
        <v>71</v>
      </c>
      <c r="D143" s="65" t="s">
        <v>116</v>
      </c>
      <c r="E143" s="197" t="s">
        <v>1080</v>
      </c>
      <c r="F143" s="329"/>
      <c r="G143" s="227"/>
      <c r="H143" s="227"/>
      <c r="I143" s="227"/>
      <c r="J143" s="227"/>
      <c r="K143" s="231"/>
      <c r="L143" s="334"/>
      <c r="M143" s="335"/>
    </row>
    <row r="144" spans="2:13" x14ac:dyDescent="0.3">
      <c r="B144" s="54">
        <v>133</v>
      </c>
      <c r="C144" s="56" t="s">
        <v>71</v>
      </c>
      <c r="D144" s="65" t="s">
        <v>116</v>
      </c>
      <c r="E144" s="197" t="s">
        <v>1085</v>
      </c>
      <c r="F144" s="329"/>
      <c r="G144" s="227"/>
      <c r="H144" s="227"/>
      <c r="I144" s="227"/>
      <c r="J144" s="227"/>
      <c r="K144" s="231"/>
      <c r="L144" s="334"/>
      <c r="M144" s="335"/>
    </row>
    <row r="145" spans="2:13" x14ac:dyDescent="0.3">
      <c r="B145" s="54">
        <v>134</v>
      </c>
      <c r="C145" s="56" t="s">
        <v>71</v>
      </c>
      <c r="D145" s="65" t="s">
        <v>116</v>
      </c>
      <c r="E145" s="197" t="s">
        <v>1090</v>
      </c>
      <c r="F145" s="329"/>
      <c r="G145" s="227"/>
      <c r="H145" s="227"/>
      <c r="I145" s="227"/>
      <c r="J145" s="227"/>
      <c r="K145" s="231"/>
      <c r="L145" s="334"/>
      <c r="M145" s="335"/>
    </row>
    <row r="146" spans="2:13" x14ac:dyDescent="0.3">
      <c r="B146" s="54">
        <v>135</v>
      </c>
      <c r="C146" s="56" t="s">
        <v>71</v>
      </c>
      <c r="D146" s="65" t="s">
        <v>116</v>
      </c>
      <c r="E146" s="197" t="s">
        <v>1095</v>
      </c>
      <c r="F146" s="329"/>
      <c r="G146" s="227"/>
      <c r="H146" s="227"/>
      <c r="I146" s="227"/>
      <c r="J146" s="227"/>
      <c r="K146" s="231"/>
      <c r="L146" s="334"/>
      <c r="M146" s="335"/>
    </row>
    <row r="147" spans="2:13" x14ac:dyDescent="0.3">
      <c r="B147" s="54">
        <v>136</v>
      </c>
      <c r="C147" s="56" t="s">
        <v>71</v>
      </c>
      <c r="D147" s="65" t="s">
        <v>116</v>
      </c>
      <c r="E147" s="197" t="s">
        <v>1100</v>
      </c>
      <c r="F147" s="329"/>
      <c r="G147" s="227"/>
      <c r="H147" s="227"/>
      <c r="I147" s="227"/>
      <c r="J147" s="227"/>
      <c r="K147" s="231"/>
      <c r="L147" s="334"/>
      <c r="M147" s="335"/>
    </row>
    <row r="148" spans="2:13" x14ac:dyDescent="0.3">
      <c r="B148" s="54">
        <v>137</v>
      </c>
      <c r="C148" s="56" t="s">
        <v>71</v>
      </c>
      <c r="D148" s="65" t="s">
        <v>116</v>
      </c>
      <c r="E148" s="197" t="s">
        <v>1105</v>
      </c>
      <c r="F148" s="329"/>
      <c r="G148" s="227"/>
      <c r="H148" s="227"/>
      <c r="I148" s="227"/>
      <c r="J148" s="227"/>
      <c r="K148" s="231"/>
      <c r="L148" s="334"/>
      <c r="M148" s="335"/>
    </row>
    <row r="149" spans="2:13" x14ac:dyDescent="0.3">
      <c r="B149" s="54">
        <v>138</v>
      </c>
      <c r="C149" s="56" t="s">
        <v>71</v>
      </c>
      <c r="D149" s="65" t="s">
        <v>116</v>
      </c>
      <c r="E149" s="197" t="s">
        <v>1110</v>
      </c>
      <c r="F149" s="329"/>
      <c r="G149" s="227"/>
      <c r="H149" s="227"/>
      <c r="I149" s="227"/>
      <c r="J149" s="227"/>
      <c r="K149" s="231"/>
      <c r="L149" s="334"/>
      <c r="M149" s="335"/>
    </row>
    <row r="150" spans="2:13" x14ac:dyDescent="0.3">
      <c r="B150" s="54">
        <v>139</v>
      </c>
      <c r="C150" s="56" t="s">
        <v>71</v>
      </c>
      <c r="D150" s="65" t="s">
        <v>116</v>
      </c>
      <c r="E150" s="197" t="s">
        <v>1115</v>
      </c>
      <c r="F150" s="329"/>
      <c r="G150" s="227"/>
      <c r="H150" s="227"/>
      <c r="I150" s="227"/>
      <c r="J150" s="227"/>
      <c r="K150" s="231"/>
      <c r="L150" s="334"/>
      <c r="M150" s="335"/>
    </row>
    <row r="151" spans="2:13" x14ac:dyDescent="0.3">
      <c r="B151" s="54">
        <v>140</v>
      </c>
      <c r="C151" s="56" t="s">
        <v>71</v>
      </c>
      <c r="D151" s="65" t="s">
        <v>116</v>
      </c>
      <c r="E151" s="197" t="s">
        <v>1119</v>
      </c>
      <c r="F151" s="329"/>
      <c r="G151" s="227"/>
      <c r="H151" s="227"/>
      <c r="I151" s="227"/>
      <c r="J151" s="227"/>
      <c r="K151" s="231"/>
      <c r="L151" s="334"/>
      <c r="M151" s="335"/>
    </row>
    <row r="152" spans="2:13" x14ac:dyDescent="0.3">
      <c r="B152" s="54">
        <v>141</v>
      </c>
      <c r="C152" s="56" t="s">
        <v>71</v>
      </c>
      <c r="D152" s="65" t="s">
        <v>116</v>
      </c>
      <c r="E152" s="197" t="s">
        <v>1124</v>
      </c>
      <c r="F152" s="329"/>
      <c r="G152" s="227"/>
      <c r="H152" s="227"/>
      <c r="I152" s="227"/>
      <c r="J152" s="227"/>
      <c r="K152" s="231"/>
      <c r="L152" s="334"/>
      <c r="M152" s="335"/>
    </row>
    <row r="153" spans="2:13" x14ac:dyDescent="0.3">
      <c r="B153" s="54">
        <v>142</v>
      </c>
      <c r="C153" s="56" t="s">
        <v>71</v>
      </c>
      <c r="D153" s="65" t="s">
        <v>116</v>
      </c>
      <c r="E153" s="197" t="s">
        <v>1129</v>
      </c>
      <c r="F153" s="329"/>
      <c r="G153" s="227"/>
      <c r="H153" s="227"/>
      <c r="I153" s="227"/>
      <c r="J153" s="227"/>
      <c r="K153" s="231"/>
      <c r="L153" s="334"/>
      <c r="M153" s="335"/>
    </row>
    <row r="154" spans="2:13" x14ac:dyDescent="0.3">
      <c r="B154" s="54">
        <v>143</v>
      </c>
      <c r="C154" s="56" t="s">
        <v>71</v>
      </c>
      <c r="D154" s="65" t="s">
        <v>116</v>
      </c>
      <c r="E154" s="197" t="s">
        <v>1134</v>
      </c>
      <c r="F154" s="329"/>
      <c r="G154" s="227"/>
      <c r="H154" s="227"/>
      <c r="I154" s="227"/>
      <c r="J154" s="227"/>
      <c r="K154" s="231"/>
      <c r="L154" s="334"/>
      <c r="M154" s="335"/>
    </row>
    <row r="155" spans="2:13" x14ac:dyDescent="0.3">
      <c r="B155" s="54">
        <v>144</v>
      </c>
      <c r="C155" s="56" t="s">
        <v>71</v>
      </c>
      <c r="D155" s="65" t="s">
        <v>128</v>
      </c>
      <c r="E155" s="197" t="s">
        <v>1139</v>
      </c>
      <c r="F155" s="329"/>
      <c r="G155" s="227"/>
      <c r="H155" s="227"/>
      <c r="I155" s="227"/>
      <c r="J155" s="227"/>
      <c r="K155" s="231"/>
      <c r="L155" s="334"/>
      <c r="M155" s="335"/>
    </row>
    <row r="156" spans="2:13" x14ac:dyDescent="0.3">
      <c r="B156" s="54">
        <v>145</v>
      </c>
      <c r="C156" s="56" t="s">
        <v>71</v>
      </c>
      <c r="D156" s="65" t="s">
        <v>128</v>
      </c>
      <c r="E156" s="197" t="s">
        <v>1144</v>
      </c>
      <c r="F156" s="329"/>
      <c r="G156" s="227"/>
      <c r="H156" s="227"/>
      <c r="I156" s="227"/>
      <c r="J156" s="227"/>
      <c r="K156" s="231"/>
      <c r="L156" s="334"/>
      <c r="M156" s="335"/>
    </row>
    <row r="157" spans="2:13" x14ac:dyDescent="0.3">
      <c r="B157" s="54">
        <v>146</v>
      </c>
      <c r="C157" s="56" t="s">
        <v>71</v>
      </c>
      <c r="D157" s="65" t="s">
        <v>128</v>
      </c>
      <c r="E157" s="197" t="s">
        <v>1149</v>
      </c>
      <c r="F157" s="329"/>
      <c r="G157" s="227"/>
      <c r="H157" s="227"/>
      <c r="I157" s="227"/>
      <c r="J157" s="227"/>
      <c r="K157" s="231"/>
      <c r="L157" s="334"/>
      <c r="M157" s="335"/>
    </row>
    <row r="158" spans="2:13" x14ac:dyDescent="0.3">
      <c r="B158" s="54">
        <v>147</v>
      </c>
      <c r="C158" s="56" t="s">
        <v>71</v>
      </c>
      <c r="D158" s="65" t="s">
        <v>128</v>
      </c>
      <c r="E158" s="197" t="s">
        <v>1153</v>
      </c>
      <c r="F158" s="329"/>
      <c r="G158" s="227"/>
      <c r="H158" s="227"/>
      <c r="I158" s="227"/>
      <c r="J158" s="227"/>
      <c r="K158" s="231"/>
      <c r="L158" s="334"/>
      <c r="M158" s="335"/>
    </row>
    <row r="159" spans="2:13" x14ac:dyDescent="0.3">
      <c r="B159" s="54">
        <v>148</v>
      </c>
      <c r="C159" s="56" t="s">
        <v>71</v>
      </c>
      <c r="D159" s="65" t="s">
        <v>128</v>
      </c>
      <c r="E159" s="197" t="s">
        <v>1158</v>
      </c>
      <c r="F159" s="329"/>
      <c r="G159" s="227"/>
      <c r="H159" s="227"/>
      <c r="I159" s="227"/>
      <c r="J159" s="227"/>
      <c r="K159" s="231"/>
      <c r="L159" s="334"/>
      <c r="M159" s="335"/>
    </row>
    <row r="160" spans="2:13" x14ac:dyDescent="0.3">
      <c r="B160" s="54">
        <v>149</v>
      </c>
      <c r="C160" s="56" t="s">
        <v>71</v>
      </c>
      <c r="D160" s="65" t="s">
        <v>128</v>
      </c>
      <c r="E160" s="197" t="s">
        <v>1163</v>
      </c>
      <c r="F160" s="329"/>
      <c r="G160" s="227"/>
      <c r="H160" s="227"/>
      <c r="I160" s="227"/>
      <c r="J160" s="227"/>
      <c r="K160" s="231"/>
      <c r="L160" s="334"/>
      <c r="M160" s="335"/>
    </row>
    <row r="161" spans="2:13" x14ac:dyDescent="0.3">
      <c r="B161" s="54">
        <v>150</v>
      </c>
      <c r="C161" s="56" t="s">
        <v>71</v>
      </c>
      <c r="D161" s="65" t="s">
        <v>128</v>
      </c>
      <c r="E161" s="197" t="s">
        <v>1168</v>
      </c>
      <c r="F161" s="329"/>
      <c r="G161" s="227"/>
      <c r="H161" s="227"/>
      <c r="I161" s="227"/>
      <c r="J161" s="227"/>
      <c r="K161" s="231"/>
      <c r="L161" s="334"/>
      <c r="M161" s="335"/>
    </row>
    <row r="162" spans="2:13" x14ac:dyDescent="0.3">
      <c r="B162" s="54">
        <v>151</v>
      </c>
      <c r="C162" s="56" t="s">
        <v>71</v>
      </c>
      <c r="D162" s="65" t="s">
        <v>128</v>
      </c>
      <c r="E162" s="197" t="s">
        <v>1173</v>
      </c>
      <c r="F162" s="329"/>
      <c r="G162" s="227"/>
      <c r="H162" s="227"/>
      <c r="I162" s="227"/>
      <c r="J162" s="227"/>
      <c r="K162" s="231"/>
      <c r="L162" s="334"/>
      <c r="M162" s="335"/>
    </row>
    <row r="163" spans="2:13" x14ac:dyDescent="0.3">
      <c r="B163" s="54">
        <v>152</v>
      </c>
      <c r="C163" s="56" t="s">
        <v>71</v>
      </c>
      <c r="D163" s="65" t="s">
        <v>128</v>
      </c>
      <c r="E163" s="197" t="s">
        <v>1178</v>
      </c>
      <c r="F163" s="329"/>
      <c r="G163" s="227"/>
      <c r="H163" s="227"/>
      <c r="I163" s="227"/>
      <c r="J163" s="227"/>
      <c r="K163" s="231"/>
      <c r="L163" s="334"/>
      <c r="M163" s="335"/>
    </row>
    <row r="164" spans="2:13" x14ac:dyDescent="0.3">
      <c r="B164" s="54">
        <v>153</v>
      </c>
      <c r="C164" s="56" t="s">
        <v>71</v>
      </c>
      <c r="D164" s="65" t="s">
        <v>128</v>
      </c>
      <c r="E164" s="197" t="s">
        <v>1183</v>
      </c>
      <c r="F164" s="329"/>
      <c r="G164" s="227"/>
      <c r="H164" s="227"/>
      <c r="I164" s="227"/>
      <c r="J164" s="227"/>
      <c r="K164" s="231"/>
      <c r="L164" s="334"/>
      <c r="M164" s="335"/>
    </row>
    <row r="165" spans="2:13" x14ac:dyDescent="0.3">
      <c r="B165" s="54">
        <v>154</v>
      </c>
      <c r="C165" s="56" t="s">
        <v>71</v>
      </c>
      <c r="D165" s="65" t="s">
        <v>128</v>
      </c>
      <c r="E165" s="197" t="s">
        <v>1188</v>
      </c>
      <c r="F165" s="329"/>
      <c r="G165" s="227"/>
      <c r="H165" s="227"/>
      <c r="I165" s="227"/>
      <c r="J165" s="227"/>
      <c r="K165" s="231"/>
      <c r="L165" s="334"/>
      <c r="M165" s="335"/>
    </row>
    <row r="166" spans="2:13" x14ac:dyDescent="0.3">
      <c r="B166" s="54">
        <v>155</v>
      </c>
      <c r="C166" s="56" t="s">
        <v>71</v>
      </c>
      <c r="D166" s="65" t="s">
        <v>140</v>
      </c>
      <c r="E166" s="197" t="s">
        <v>1193</v>
      </c>
      <c r="F166" s="329"/>
      <c r="G166" s="227"/>
      <c r="H166" s="227"/>
      <c r="I166" s="227"/>
      <c r="J166" s="227"/>
      <c r="K166" s="231"/>
      <c r="L166" s="334"/>
      <c r="M166" s="335"/>
    </row>
    <row r="167" spans="2:13" x14ac:dyDescent="0.3">
      <c r="B167" s="54">
        <v>156</v>
      </c>
      <c r="C167" s="56" t="s">
        <v>71</v>
      </c>
      <c r="D167" s="65" t="s">
        <v>140</v>
      </c>
      <c r="E167" s="197" t="s">
        <v>1198</v>
      </c>
      <c r="F167" s="329"/>
      <c r="G167" s="227"/>
      <c r="H167" s="227"/>
      <c r="I167" s="227"/>
      <c r="J167" s="227"/>
      <c r="K167" s="231"/>
      <c r="L167" s="334"/>
      <c r="M167" s="335"/>
    </row>
    <row r="168" spans="2:13" x14ac:dyDescent="0.3">
      <c r="B168" s="54">
        <v>157</v>
      </c>
      <c r="C168" s="56" t="s">
        <v>71</v>
      </c>
      <c r="D168" s="65" t="s">
        <v>140</v>
      </c>
      <c r="E168" s="197" t="s">
        <v>1202</v>
      </c>
      <c r="F168" s="329"/>
      <c r="G168" s="227"/>
      <c r="H168" s="227"/>
      <c r="I168" s="227"/>
      <c r="J168" s="227"/>
      <c r="K168" s="231"/>
      <c r="L168" s="334"/>
      <c r="M168" s="335"/>
    </row>
    <row r="169" spans="2:13" x14ac:dyDescent="0.3">
      <c r="B169" s="54">
        <v>158</v>
      </c>
      <c r="C169" s="56" t="s">
        <v>71</v>
      </c>
      <c r="D169" s="65" t="s">
        <v>140</v>
      </c>
      <c r="E169" s="197" t="s">
        <v>1206</v>
      </c>
      <c r="F169" s="329"/>
      <c r="G169" s="227"/>
      <c r="H169" s="227"/>
      <c r="I169" s="227"/>
      <c r="J169" s="227"/>
      <c r="K169" s="231"/>
      <c r="L169" s="334"/>
      <c r="M169" s="335"/>
    </row>
    <row r="170" spans="2:13" x14ac:dyDescent="0.3">
      <c r="B170" s="54">
        <v>159</v>
      </c>
      <c r="C170" s="56" t="s">
        <v>71</v>
      </c>
      <c r="D170" s="65" t="s">
        <v>140</v>
      </c>
      <c r="E170" s="197" t="s">
        <v>1211</v>
      </c>
      <c r="F170" s="329"/>
      <c r="G170" s="227"/>
      <c r="H170" s="227"/>
      <c r="I170" s="227"/>
      <c r="J170" s="227"/>
      <c r="K170" s="231"/>
      <c r="L170" s="334"/>
      <c r="M170" s="335"/>
    </row>
    <row r="171" spans="2:13" x14ac:dyDescent="0.3">
      <c r="B171" s="54">
        <v>160</v>
      </c>
      <c r="C171" s="56" t="s">
        <v>71</v>
      </c>
      <c r="D171" s="65" t="s">
        <v>152</v>
      </c>
      <c r="E171" s="197" t="s">
        <v>1216</v>
      </c>
      <c r="F171" s="329"/>
      <c r="G171" s="227"/>
      <c r="H171" s="227"/>
      <c r="I171" s="227"/>
      <c r="J171" s="227"/>
      <c r="K171" s="231"/>
      <c r="L171" s="334"/>
      <c r="M171" s="335"/>
    </row>
    <row r="172" spans="2:13" x14ac:dyDescent="0.3">
      <c r="B172" s="54">
        <v>161</v>
      </c>
      <c r="C172" s="56" t="s">
        <v>71</v>
      </c>
      <c r="D172" s="65" t="s">
        <v>152</v>
      </c>
      <c r="E172" s="197" t="s">
        <v>1220</v>
      </c>
      <c r="F172" s="329"/>
      <c r="G172" s="227"/>
      <c r="H172" s="227"/>
      <c r="I172" s="227"/>
      <c r="J172" s="227"/>
      <c r="K172" s="231"/>
      <c r="L172" s="334"/>
      <c r="M172" s="335"/>
    </row>
    <row r="173" spans="2:13" x14ac:dyDescent="0.3">
      <c r="B173" s="54">
        <v>162</v>
      </c>
      <c r="C173" s="56" t="s">
        <v>71</v>
      </c>
      <c r="D173" s="65" t="s">
        <v>152</v>
      </c>
      <c r="E173" s="197" t="s">
        <v>1225</v>
      </c>
      <c r="F173" s="329"/>
      <c r="G173" s="227"/>
      <c r="H173" s="227"/>
      <c r="I173" s="227"/>
      <c r="J173" s="227"/>
      <c r="K173" s="231"/>
      <c r="L173" s="334"/>
      <c r="M173" s="335"/>
    </row>
    <row r="174" spans="2:13" x14ac:dyDescent="0.3">
      <c r="B174" s="54">
        <v>163</v>
      </c>
      <c r="C174" s="56" t="s">
        <v>71</v>
      </c>
      <c r="D174" s="65" t="s">
        <v>152</v>
      </c>
      <c r="E174" s="197" t="s">
        <v>1230</v>
      </c>
      <c r="F174" s="329"/>
      <c r="G174" s="227"/>
      <c r="H174" s="227"/>
      <c r="I174" s="227"/>
      <c r="J174" s="227"/>
      <c r="K174" s="231"/>
      <c r="L174" s="334"/>
      <c r="M174" s="335"/>
    </row>
    <row r="175" spans="2:13" x14ac:dyDescent="0.3">
      <c r="B175" s="54">
        <v>164</v>
      </c>
      <c r="C175" s="56" t="s">
        <v>71</v>
      </c>
      <c r="D175" s="65" t="s">
        <v>152</v>
      </c>
      <c r="E175" s="197" t="s">
        <v>1235</v>
      </c>
      <c r="F175" s="329"/>
      <c r="G175" s="227"/>
      <c r="H175" s="227"/>
      <c r="I175" s="227"/>
      <c r="J175" s="227"/>
      <c r="K175" s="231"/>
      <c r="L175" s="334"/>
      <c r="M175" s="335"/>
    </row>
    <row r="176" spans="2:13" x14ac:dyDescent="0.3">
      <c r="B176" s="54">
        <v>165</v>
      </c>
      <c r="C176" s="56" t="s">
        <v>71</v>
      </c>
      <c r="D176" s="65" t="s">
        <v>152</v>
      </c>
      <c r="E176" s="197" t="s">
        <v>1240</v>
      </c>
      <c r="F176" s="329"/>
      <c r="G176" s="227"/>
      <c r="H176" s="227"/>
      <c r="I176" s="227"/>
      <c r="J176" s="227"/>
      <c r="K176" s="231"/>
      <c r="L176" s="334"/>
      <c r="M176" s="335"/>
    </row>
    <row r="177" spans="2:13" x14ac:dyDescent="0.3">
      <c r="B177" s="54">
        <v>166</v>
      </c>
      <c r="C177" s="56" t="s">
        <v>71</v>
      </c>
      <c r="D177" s="65" t="s">
        <v>152</v>
      </c>
      <c r="E177" s="197" t="s">
        <v>1245</v>
      </c>
      <c r="F177" s="329"/>
      <c r="G177" s="227"/>
      <c r="H177" s="227"/>
      <c r="I177" s="227"/>
      <c r="J177" s="227"/>
      <c r="K177" s="231"/>
      <c r="L177" s="334"/>
      <c r="M177" s="335"/>
    </row>
    <row r="178" spans="2:13" x14ac:dyDescent="0.3">
      <c r="B178" s="54">
        <v>167</v>
      </c>
      <c r="C178" s="56" t="s">
        <v>71</v>
      </c>
      <c r="D178" s="65" t="s">
        <v>152</v>
      </c>
      <c r="E178" s="197" t="s">
        <v>1250</v>
      </c>
      <c r="F178" s="329"/>
      <c r="G178" s="227"/>
      <c r="H178" s="227"/>
      <c r="I178" s="227"/>
      <c r="J178" s="227"/>
      <c r="K178" s="231"/>
      <c r="L178" s="334"/>
      <c r="M178" s="335"/>
    </row>
    <row r="179" spans="2:13" x14ac:dyDescent="0.3">
      <c r="B179" s="54">
        <v>168</v>
      </c>
      <c r="C179" s="56" t="s">
        <v>71</v>
      </c>
      <c r="D179" s="65" t="s">
        <v>152</v>
      </c>
      <c r="E179" s="197" t="s">
        <v>1255</v>
      </c>
      <c r="F179" s="329"/>
      <c r="G179" s="227"/>
      <c r="H179" s="227"/>
      <c r="I179" s="227"/>
      <c r="J179" s="227"/>
      <c r="K179" s="231"/>
      <c r="L179" s="334"/>
      <c r="M179" s="335"/>
    </row>
    <row r="180" spans="2:13" x14ac:dyDescent="0.3">
      <c r="B180" s="54">
        <v>169</v>
      </c>
      <c r="C180" s="56" t="s">
        <v>71</v>
      </c>
      <c r="D180" s="65" t="s">
        <v>152</v>
      </c>
      <c r="E180" s="197" t="s">
        <v>1260</v>
      </c>
      <c r="F180" s="329"/>
      <c r="G180" s="227"/>
      <c r="H180" s="227"/>
      <c r="I180" s="227"/>
      <c r="J180" s="227"/>
      <c r="K180" s="231"/>
      <c r="L180" s="334"/>
      <c r="M180" s="335"/>
    </row>
    <row r="181" spans="2:13" x14ac:dyDescent="0.3">
      <c r="B181" s="54">
        <v>170</v>
      </c>
      <c r="C181" s="56" t="s">
        <v>71</v>
      </c>
      <c r="D181" s="65" t="s">
        <v>152</v>
      </c>
      <c r="E181" s="197" t="s">
        <v>1265</v>
      </c>
      <c r="F181" s="329"/>
      <c r="G181" s="227"/>
      <c r="H181" s="227"/>
      <c r="I181" s="227"/>
      <c r="J181" s="227"/>
      <c r="K181" s="231"/>
      <c r="L181" s="334"/>
      <c r="M181" s="335"/>
    </row>
    <row r="182" spans="2:13" x14ac:dyDescent="0.3">
      <c r="B182" s="54">
        <v>171</v>
      </c>
      <c r="C182" s="56" t="s">
        <v>71</v>
      </c>
      <c r="D182" s="65" t="s">
        <v>152</v>
      </c>
      <c r="E182" s="197" t="s">
        <v>1270</v>
      </c>
      <c r="F182" s="329"/>
      <c r="G182" s="227"/>
      <c r="H182" s="227"/>
      <c r="I182" s="227"/>
      <c r="J182" s="227"/>
      <c r="K182" s="231"/>
      <c r="L182" s="334"/>
      <c r="M182" s="335"/>
    </row>
    <row r="183" spans="2:13" x14ac:dyDescent="0.3">
      <c r="B183" s="54">
        <v>172</v>
      </c>
      <c r="C183" s="56" t="s">
        <v>71</v>
      </c>
      <c r="D183" s="65" t="s">
        <v>152</v>
      </c>
      <c r="E183" s="197" t="s">
        <v>1275</v>
      </c>
      <c r="F183" s="329"/>
      <c r="G183" s="227"/>
      <c r="H183" s="227"/>
      <c r="I183" s="227"/>
      <c r="J183" s="227"/>
      <c r="K183" s="231"/>
      <c r="L183" s="334"/>
      <c r="M183" s="335"/>
    </row>
    <row r="184" spans="2:13" x14ac:dyDescent="0.3">
      <c r="B184" s="54">
        <v>173</v>
      </c>
      <c r="C184" s="56" t="s">
        <v>71</v>
      </c>
      <c r="D184" s="65" t="s">
        <v>152</v>
      </c>
      <c r="E184" s="197" t="s">
        <v>1280</v>
      </c>
      <c r="F184" s="329"/>
      <c r="G184" s="227"/>
      <c r="H184" s="227"/>
      <c r="I184" s="227"/>
      <c r="J184" s="227"/>
      <c r="K184" s="231"/>
      <c r="L184" s="334"/>
      <c r="M184" s="335"/>
    </row>
    <row r="185" spans="2:13" x14ac:dyDescent="0.3">
      <c r="B185" s="54">
        <v>174</v>
      </c>
      <c r="C185" s="56" t="s">
        <v>71</v>
      </c>
      <c r="D185" s="65" t="s">
        <v>152</v>
      </c>
      <c r="E185" s="197" t="s">
        <v>1285</v>
      </c>
      <c r="F185" s="329"/>
      <c r="G185" s="227"/>
      <c r="H185" s="227"/>
      <c r="I185" s="227"/>
      <c r="J185" s="227"/>
      <c r="K185" s="231"/>
      <c r="L185" s="334"/>
      <c r="M185" s="335"/>
    </row>
    <row r="186" spans="2:13" x14ac:dyDescent="0.3">
      <c r="B186" s="54">
        <v>175</v>
      </c>
      <c r="C186" s="56" t="s">
        <v>71</v>
      </c>
      <c r="D186" s="65" t="s">
        <v>152</v>
      </c>
      <c r="E186" s="197" t="s">
        <v>1290</v>
      </c>
      <c r="F186" s="329"/>
      <c r="G186" s="227"/>
      <c r="H186" s="227"/>
      <c r="I186" s="227"/>
      <c r="J186" s="227"/>
      <c r="K186" s="231"/>
      <c r="L186" s="334"/>
      <c r="M186" s="335"/>
    </row>
    <row r="187" spans="2:13" x14ac:dyDescent="0.3">
      <c r="B187" s="54">
        <v>176</v>
      </c>
      <c r="C187" s="56" t="s">
        <v>71</v>
      </c>
      <c r="D187" s="65" t="s">
        <v>152</v>
      </c>
      <c r="E187" s="197" t="s">
        <v>1294</v>
      </c>
      <c r="F187" s="329"/>
      <c r="G187" s="227"/>
      <c r="H187" s="227"/>
      <c r="I187" s="227"/>
      <c r="J187" s="227"/>
      <c r="K187" s="231"/>
      <c r="L187" s="334"/>
      <c r="M187" s="335"/>
    </row>
    <row r="188" spans="2:13" x14ac:dyDescent="0.3">
      <c r="B188" s="54">
        <v>177</v>
      </c>
      <c r="C188" s="56" t="s">
        <v>71</v>
      </c>
      <c r="D188" s="65" t="s">
        <v>152</v>
      </c>
      <c r="E188" s="197" t="s">
        <v>1298</v>
      </c>
      <c r="F188" s="329"/>
      <c r="G188" s="227"/>
      <c r="H188" s="227"/>
      <c r="I188" s="227"/>
      <c r="J188" s="227"/>
      <c r="K188" s="231"/>
      <c r="L188" s="334"/>
      <c r="M188" s="335"/>
    </row>
    <row r="189" spans="2:13" x14ac:dyDescent="0.3">
      <c r="B189" s="54">
        <v>178</v>
      </c>
      <c r="C189" s="56" t="s">
        <v>71</v>
      </c>
      <c r="D189" s="65" t="s">
        <v>152</v>
      </c>
      <c r="E189" s="197" t="s">
        <v>1303</v>
      </c>
      <c r="F189" s="329"/>
      <c r="G189" s="227"/>
      <c r="H189" s="227"/>
      <c r="I189" s="227"/>
      <c r="J189" s="227"/>
      <c r="K189" s="231"/>
      <c r="L189" s="334"/>
      <c r="M189" s="335"/>
    </row>
    <row r="190" spans="2:13" x14ac:dyDescent="0.3">
      <c r="B190" s="54">
        <v>179</v>
      </c>
      <c r="C190" s="56" t="s">
        <v>71</v>
      </c>
      <c r="D190" s="65" t="s">
        <v>163</v>
      </c>
      <c r="E190" s="197" t="s">
        <v>1308</v>
      </c>
      <c r="F190" s="329"/>
      <c r="G190" s="227"/>
      <c r="H190" s="227"/>
      <c r="I190" s="227"/>
      <c r="J190" s="227"/>
      <c r="K190" s="231"/>
      <c r="L190" s="334"/>
      <c r="M190" s="335"/>
    </row>
    <row r="191" spans="2:13" x14ac:dyDescent="0.3">
      <c r="B191" s="54">
        <v>180</v>
      </c>
      <c r="C191" s="56" t="s">
        <v>71</v>
      </c>
      <c r="D191" s="65" t="s">
        <v>163</v>
      </c>
      <c r="E191" s="197" t="s">
        <v>1313</v>
      </c>
      <c r="F191" s="329"/>
      <c r="G191" s="227"/>
      <c r="H191" s="227"/>
      <c r="I191" s="227"/>
      <c r="J191" s="227"/>
      <c r="K191" s="231"/>
      <c r="L191" s="334"/>
      <c r="M191" s="335"/>
    </row>
    <row r="192" spans="2:13" x14ac:dyDescent="0.3">
      <c r="B192" s="54">
        <v>181</v>
      </c>
      <c r="C192" s="56" t="s">
        <v>71</v>
      </c>
      <c r="D192" s="65" t="s">
        <v>163</v>
      </c>
      <c r="E192" s="197" t="s">
        <v>1317</v>
      </c>
      <c r="F192" s="329"/>
      <c r="G192" s="227"/>
      <c r="H192" s="227"/>
      <c r="I192" s="227"/>
      <c r="J192" s="227"/>
      <c r="K192" s="231"/>
      <c r="L192" s="334"/>
      <c r="M192" s="335"/>
    </row>
    <row r="193" spans="2:13" x14ac:dyDescent="0.3">
      <c r="B193" s="54">
        <v>182</v>
      </c>
      <c r="C193" s="56" t="s">
        <v>71</v>
      </c>
      <c r="D193" s="65" t="s">
        <v>163</v>
      </c>
      <c r="E193" s="197" t="s">
        <v>1322</v>
      </c>
      <c r="F193" s="329"/>
      <c r="G193" s="227"/>
      <c r="H193" s="227"/>
      <c r="I193" s="227"/>
      <c r="J193" s="227"/>
      <c r="K193" s="231"/>
      <c r="L193" s="334"/>
      <c r="M193" s="335"/>
    </row>
    <row r="194" spans="2:13" x14ac:dyDescent="0.3">
      <c r="B194" s="54">
        <v>183</v>
      </c>
      <c r="C194" s="56" t="s">
        <v>71</v>
      </c>
      <c r="D194" s="65" t="s">
        <v>163</v>
      </c>
      <c r="E194" s="197" t="s">
        <v>1327</v>
      </c>
      <c r="F194" s="329"/>
      <c r="G194" s="227"/>
      <c r="H194" s="227"/>
      <c r="I194" s="227"/>
      <c r="J194" s="227"/>
      <c r="K194" s="231"/>
      <c r="L194" s="334"/>
      <c r="M194" s="335"/>
    </row>
    <row r="195" spans="2:13" x14ac:dyDescent="0.3">
      <c r="B195" s="54">
        <v>184</v>
      </c>
      <c r="C195" s="56" t="s">
        <v>71</v>
      </c>
      <c r="D195" s="65" t="s">
        <v>163</v>
      </c>
      <c r="E195" s="197" t="s">
        <v>1332</v>
      </c>
      <c r="F195" s="329"/>
      <c r="G195" s="227"/>
      <c r="H195" s="227"/>
      <c r="I195" s="227"/>
      <c r="J195" s="227"/>
      <c r="K195" s="231"/>
      <c r="L195" s="334"/>
      <c r="M195" s="335"/>
    </row>
    <row r="196" spans="2:13" x14ac:dyDescent="0.3">
      <c r="B196" s="54">
        <v>185</v>
      </c>
      <c r="C196" s="56" t="s">
        <v>71</v>
      </c>
      <c r="D196" s="65" t="s">
        <v>163</v>
      </c>
      <c r="E196" s="197" t="s">
        <v>1337</v>
      </c>
      <c r="F196" s="329"/>
      <c r="G196" s="227"/>
      <c r="H196" s="227"/>
      <c r="I196" s="227"/>
      <c r="J196" s="227"/>
      <c r="K196" s="231"/>
      <c r="L196" s="334"/>
      <c r="M196" s="335"/>
    </row>
    <row r="197" spans="2:13" x14ac:dyDescent="0.3">
      <c r="B197" s="54">
        <v>186</v>
      </c>
      <c r="C197" s="56" t="s">
        <v>71</v>
      </c>
      <c r="D197" s="65" t="s">
        <v>163</v>
      </c>
      <c r="E197" s="197" t="s">
        <v>1342</v>
      </c>
      <c r="F197" s="329"/>
      <c r="G197" s="227"/>
      <c r="H197" s="227"/>
      <c r="I197" s="227"/>
      <c r="J197" s="227"/>
      <c r="K197" s="231"/>
      <c r="L197" s="334"/>
      <c r="M197" s="335"/>
    </row>
    <row r="198" spans="2:13" x14ac:dyDescent="0.3">
      <c r="B198" s="54">
        <v>187</v>
      </c>
      <c r="C198" s="56" t="s">
        <v>71</v>
      </c>
      <c r="D198" s="65" t="s">
        <v>163</v>
      </c>
      <c r="E198" s="197" t="s">
        <v>1346</v>
      </c>
      <c r="F198" s="329"/>
      <c r="G198" s="227"/>
      <c r="H198" s="227"/>
      <c r="I198" s="227"/>
      <c r="J198" s="227"/>
      <c r="K198" s="231"/>
      <c r="L198" s="334"/>
      <c r="M198" s="335"/>
    </row>
    <row r="199" spans="2:13" x14ac:dyDescent="0.3">
      <c r="B199" s="54">
        <v>188</v>
      </c>
      <c r="C199" s="56" t="s">
        <v>71</v>
      </c>
      <c r="D199" s="65" t="s">
        <v>163</v>
      </c>
      <c r="E199" s="197" t="s">
        <v>1351</v>
      </c>
      <c r="F199" s="329"/>
      <c r="G199" s="227"/>
      <c r="H199" s="227"/>
      <c r="I199" s="227"/>
      <c r="J199" s="227"/>
      <c r="K199" s="231"/>
      <c r="L199" s="334"/>
      <c r="M199" s="335"/>
    </row>
    <row r="200" spans="2:13" x14ac:dyDescent="0.3">
      <c r="B200" s="54">
        <v>189</v>
      </c>
      <c r="C200" s="56" t="s">
        <v>71</v>
      </c>
      <c r="D200" s="65" t="s">
        <v>163</v>
      </c>
      <c r="E200" s="197" t="s">
        <v>1356</v>
      </c>
      <c r="F200" s="329"/>
      <c r="G200" s="227"/>
      <c r="H200" s="227"/>
      <c r="I200" s="227"/>
      <c r="J200" s="227"/>
      <c r="K200" s="231"/>
      <c r="L200" s="334"/>
      <c r="M200" s="335"/>
    </row>
    <row r="201" spans="2:13" x14ac:dyDescent="0.3">
      <c r="B201" s="54">
        <v>190</v>
      </c>
      <c r="C201" s="56" t="s">
        <v>71</v>
      </c>
      <c r="D201" s="65" t="s">
        <v>163</v>
      </c>
      <c r="E201" s="197" t="s">
        <v>1361</v>
      </c>
      <c r="F201" s="329"/>
      <c r="G201" s="227"/>
      <c r="H201" s="227"/>
      <c r="I201" s="227"/>
      <c r="J201" s="227"/>
      <c r="K201" s="231"/>
      <c r="L201" s="334"/>
      <c r="M201" s="335"/>
    </row>
    <row r="202" spans="2:13" x14ac:dyDescent="0.3">
      <c r="B202" s="54">
        <v>191</v>
      </c>
      <c r="C202" s="56" t="s">
        <v>71</v>
      </c>
      <c r="D202" s="65" t="s">
        <v>163</v>
      </c>
      <c r="E202" s="197" t="s">
        <v>1366</v>
      </c>
      <c r="F202" s="329"/>
      <c r="G202" s="227"/>
      <c r="H202" s="227"/>
      <c r="I202" s="227"/>
      <c r="J202" s="227"/>
      <c r="K202" s="231"/>
      <c r="L202" s="334"/>
      <c r="M202" s="335"/>
    </row>
    <row r="203" spans="2:13" x14ac:dyDescent="0.3">
      <c r="B203" s="54">
        <v>192</v>
      </c>
      <c r="C203" s="56" t="s">
        <v>71</v>
      </c>
      <c r="D203" s="65" t="s">
        <v>163</v>
      </c>
      <c r="E203" s="197" t="s">
        <v>1371</v>
      </c>
      <c r="F203" s="329"/>
      <c r="G203" s="227"/>
      <c r="H203" s="227"/>
      <c r="I203" s="227"/>
      <c r="J203" s="227"/>
      <c r="K203" s="231"/>
      <c r="L203" s="334"/>
      <c r="M203" s="335"/>
    </row>
    <row r="204" spans="2:13" x14ac:dyDescent="0.3">
      <c r="B204" s="54">
        <v>193</v>
      </c>
      <c r="C204" s="56" t="s">
        <v>71</v>
      </c>
      <c r="D204" s="65" t="s">
        <v>163</v>
      </c>
      <c r="E204" s="197" t="s">
        <v>1376</v>
      </c>
      <c r="F204" s="329"/>
      <c r="G204" s="227"/>
      <c r="H204" s="227"/>
      <c r="I204" s="227"/>
      <c r="J204" s="227"/>
      <c r="K204" s="231"/>
      <c r="L204" s="334"/>
      <c r="M204" s="335"/>
    </row>
    <row r="205" spans="2:13" x14ac:dyDescent="0.3">
      <c r="B205" s="54">
        <v>194</v>
      </c>
      <c r="C205" s="56" t="s">
        <v>71</v>
      </c>
      <c r="D205" s="65" t="s">
        <v>163</v>
      </c>
      <c r="E205" s="197" t="s">
        <v>1381</v>
      </c>
      <c r="F205" s="329"/>
      <c r="G205" s="227"/>
      <c r="H205" s="227"/>
      <c r="I205" s="227"/>
      <c r="J205" s="227"/>
      <c r="K205" s="231"/>
      <c r="L205" s="334"/>
      <c r="M205" s="335"/>
    </row>
    <row r="206" spans="2:13" x14ac:dyDescent="0.3">
      <c r="B206" s="54">
        <v>195</v>
      </c>
      <c r="C206" s="56" t="s">
        <v>71</v>
      </c>
      <c r="D206" s="65" t="s">
        <v>163</v>
      </c>
      <c r="E206" s="197" t="s">
        <v>1386</v>
      </c>
      <c r="F206" s="329"/>
      <c r="G206" s="227"/>
      <c r="H206" s="227"/>
      <c r="I206" s="227"/>
      <c r="J206" s="227"/>
      <c r="K206" s="231"/>
      <c r="L206" s="334"/>
      <c r="M206" s="335"/>
    </row>
    <row r="207" spans="2:13" x14ac:dyDescent="0.3">
      <c r="B207" s="54">
        <v>196</v>
      </c>
      <c r="C207" s="56" t="s">
        <v>71</v>
      </c>
      <c r="D207" s="65" t="s">
        <v>163</v>
      </c>
      <c r="E207" s="197" t="s">
        <v>1391</v>
      </c>
      <c r="F207" s="329"/>
      <c r="G207" s="227"/>
      <c r="H207" s="227"/>
      <c r="I207" s="227"/>
      <c r="J207" s="227"/>
      <c r="K207" s="231"/>
      <c r="L207" s="334"/>
      <c r="M207" s="335"/>
    </row>
    <row r="208" spans="2:13" x14ac:dyDescent="0.3">
      <c r="B208" s="54">
        <v>197</v>
      </c>
      <c r="C208" s="56" t="s">
        <v>71</v>
      </c>
      <c r="D208" s="65" t="s">
        <v>163</v>
      </c>
      <c r="E208" s="197" t="s">
        <v>1396</v>
      </c>
      <c r="F208" s="329"/>
      <c r="G208" s="227"/>
      <c r="H208" s="227"/>
      <c r="I208" s="227"/>
      <c r="J208" s="227"/>
      <c r="K208" s="231"/>
      <c r="L208" s="334"/>
      <c r="M208" s="335"/>
    </row>
    <row r="209" spans="2:13" x14ac:dyDescent="0.3">
      <c r="B209" s="54">
        <v>198</v>
      </c>
      <c r="C209" s="56" t="s">
        <v>71</v>
      </c>
      <c r="D209" s="65" t="s">
        <v>163</v>
      </c>
      <c r="E209" s="197" t="s">
        <v>1401</v>
      </c>
      <c r="F209" s="329"/>
      <c r="G209" s="227"/>
      <c r="H209" s="227"/>
      <c r="I209" s="227"/>
      <c r="J209" s="227"/>
      <c r="K209" s="231"/>
      <c r="L209" s="334"/>
      <c r="M209" s="335"/>
    </row>
    <row r="210" spans="2:13" x14ac:dyDescent="0.3">
      <c r="B210" s="54">
        <v>199</v>
      </c>
      <c r="C210" s="56" t="s">
        <v>71</v>
      </c>
      <c r="D210" s="65" t="s">
        <v>163</v>
      </c>
      <c r="E210" s="197" t="s">
        <v>1406</v>
      </c>
      <c r="F210" s="329"/>
      <c r="G210" s="227"/>
      <c r="H210" s="227"/>
      <c r="I210" s="227"/>
      <c r="J210" s="227"/>
      <c r="K210" s="231"/>
      <c r="L210" s="334"/>
      <c r="M210" s="335"/>
    </row>
    <row r="211" spans="2:13" x14ac:dyDescent="0.3">
      <c r="B211" s="54">
        <v>200</v>
      </c>
      <c r="C211" s="56" t="s">
        <v>71</v>
      </c>
      <c r="D211" s="65" t="s">
        <v>163</v>
      </c>
      <c r="E211" s="197" t="s">
        <v>1411</v>
      </c>
      <c r="F211" s="329"/>
      <c r="G211" s="227"/>
      <c r="H211" s="227"/>
      <c r="I211" s="227"/>
      <c r="J211" s="227"/>
      <c r="K211" s="231"/>
      <c r="L211" s="334"/>
      <c r="M211" s="335"/>
    </row>
    <row r="212" spans="2:13" x14ac:dyDescent="0.3">
      <c r="B212" s="54">
        <v>201</v>
      </c>
      <c r="C212" s="56" t="s">
        <v>71</v>
      </c>
      <c r="D212" s="65" t="s">
        <v>163</v>
      </c>
      <c r="E212" s="197" t="s">
        <v>1416</v>
      </c>
      <c r="F212" s="329"/>
      <c r="G212" s="227"/>
      <c r="H212" s="227"/>
      <c r="I212" s="227"/>
      <c r="J212" s="227"/>
      <c r="K212" s="231"/>
      <c r="L212" s="334"/>
      <c r="M212" s="335"/>
    </row>
    <row r="213" spans="2:13" x14ac:dyDescent="0.3">
      <c r="B213" s="54">
        <v>202</v>
      </c>
      <c r="C213" s="56" t="s">
        <v>71</v>
      </c>
      <c r="D213" s="65" t="s">
        <v>163</v>
      </c>
      <c r="E213" s="197" t="s">
        <v>1421</v>
      </c>
      <c r="F213" s="329"/>
      <c r="G213" s="227"/>
      <c r="H213" s="227"/>
      <c r="I213" s="227"/>
      <c r="J213" s="227"/>
      <c r="K213" s="231"/>
      <c r="L213" s="334"/>
      <c r="M213" s="335"/>
    </row>
    <row r="214" spans="2:13" x14ac:dyDescent="0.3">
      <c r="B214" s="54">
        <v>203</v>
      </c>
      <c r="C214" s="56" t="s">
        <v>71</v>
      </c>
      <c r="D214" s="65" t="s">
        <v>163</v>
      </c>
      <c r="E214" s="197" t="s">
        <v>1426</v>
      </c>
      <c r="F214" s="329"/>
      <c r="G214" s="227"/>
      <c r="H214" s="227"/>
      <c r="I214" s="227"/>
      <c r="J214" s="227"/>
      <c r="K214" s="231"/>
      <c r="L214" s="334"/>
      <c r="M214" s="335"/>
    </row>
    <row r="215" spans="2:13" x14ac:dyDescent="0.3">
      <c r="B215" s="54">
        <v>204</v>
      </c>
      <c r="C215" s="56" t="s">
        <v>71</v>
      </c>
      <c r="D215" s="65" t="s">
        <v>163</v>
      </c>
      <c r="E215" s="197" t="s">
        <v>1431</v>
      </c>
      <c r="F215" s="329"/>
      <c r="G215" s="227"/>
      <c r="H215" s="227"/>
      <c r="I215" s="227"/>
      <c r="J215" s="227"/>
      <c r="K215" s="231"/>
      <c r="L215" s="334"/>
      <c r="M215" s="335"/>
    </row>
    <row r="216" spans="2:13" x14ac:dyDescent="0.3">
      <c r="B216" s="54">
        <v>205</v>
      </c>
      <c r="C216" s="56" t="s">
        <v>71</v>
      </c>
      <c r="D216" s="65" t="s">
        <v>163</v>
      </c>
      <c r="E216" s="197" t="s">
        <v>1436</v>
      </c>
      <c r="F216" s="329"/>
      <c r="G216" s="227"/>
      <c r="H216" s="227"/>
      <c r="I216" s="227"/>
      <c r="J216" s="227"/>
      <c r="K216" s="231"/>
      <c r="L216" s="334"/>
      <c r="M216" s="335"/>
    </row>
    <row r="217" spans="2:13" x14ac:dyDescent="0.3">
      <c r="B217" s="54">
        <v>206</v>
      </c>
      <c r="C217" s="56" t="s">
        <v>71</v>
      </c>
      <c r="D217" s="65" t="s">
        <v>163</v>
      </c>
      <c r="E217" s="197" t="s">
        <v>1441</v>
      </c>
      <c r="F217" s="329"/>
      <c r="G217" s="227"/>
      <c r="H217" s="227"/>
      <c r="I217" s="227"/>
      <c r="J217" s="227"/>
      <c r="K217" s="231"/>
      <c r="L217" s="334"/>
      <c r="M217" s="335"/>
    </row>
    <row r="218" spans="2:13" x14ac:dyDescent="0.3">
      <c r="B218" s="54">
        <v>207</v>
      </c>
      <c r="C218" s="56" t="s">
        <v>71</v>
      </c>
      <c r="D218" s="65" t="s">
        <v>163</v>
      </c>
      <c r="E218" s="197" t="s">
        <v>1445</v>
      </c>
      <c r="F218" s="329"/>
      <c r="G218" s="227"/>
      <c r="H218" s="227"/>
      <c r="I218" s="227"/>
      <c r="J218" s="227"/>
      <c r="K218" s="231"/>
      <c r="L218" s="334"/>
      <c r="M218" s="335"/>
    </row>
    <row r="219" spans="2:13" x14ac:dyDescent="0.3">
      <c r="B219" s="54">
        <v>208</v>
      </c>
      <c r="C219" s="56" t="s">
        <v>71</v>
      </c>
      <c r="D219" s="65" t="s">
        <v>163</v>
      </c>
      <c r="E219" s="197" t="s">
        <v>1450</v>
      </c>
      <c r="F219" s="329"/>
      <c r="G219" s="227"/>
      <c r="H219" s="227"/>
      <c r="I219" s="227"/>
      <c r="J219" s="227"/>
      <c r="K219" s="231"/>
      <c r="L219" s="334"/>
      <c r="M219" s="335"/>
    </row>
    <row r="220" spans="2:13" x14ac:dyDescent="0.3">
      <c r="B220" s="54">
        <v>209</v>
      </c>
      <c r="C220" s="56" t="s">
        <v>71</v>
      </c>
      <c r="D220" s="65" t="s">
        <v>163</v>
      </c>
      <c r="E220" s="197" t="s">
        <v>1455</v>
      </c>
      <c r="F220" s="329"/>
      <c r="G220" s="227"/>
      <c r="H220" s="227"/>
      <c r="I220" s="227"/>
      <c r="J220" s="227"/>
      <c r="K220" s="231"/>
      <c r="L220" s="334"/>
      <c r="M220" s="335"/>
    </row>
    <row r="221" spans="2:13" x14ac:dyDescent="0.3">
      <c r="B221" s="54">
        <v>210</v>
      </c>
      <c r="C221" s="56" t="s">
        <v>71</v>
      </c>
      <c r="D221" s="65" t="s">
        <v>163</v>
      </c>
      <c r="E221" s="197" t="s">
        <v>1460</v>
      </c>
      <c r="F221" s="329"/>
      <c r="G221" s="227"/>
      <c r="H221" s="227"/>
      <c r="I221" s="227"/>
      <c r="J221" s="227"/>
      <c r="K221" s="231"/>
      <c r="L221" s="334"/>
      <c r="M221" s="335"/>
    </row>
    <row r="222" spans="2:13" x14ac:dyDescent="0.3">
      <c r="B222" s="54">
        <v>211</v>
      </c>
      <c r="C222" s="56" t="s">
        <v>71</v>
      </c>
      <c r="D222" s="65" t="s">
        <v>163</v>
      </c>
      <c r="E222" s="197" t="s">
        <v>1465</v>
      </c>
      <c r="F222" s="329"/>
      <c r="G222" s="227"/>
      <c r="H222" s="227"/>
      <c r="I222" s="227"/>
      <c r="J222" s="227"/>
      <c r="K222" s="231"/>
      <c r="L222" s="334"/>
      <c r="M222" s="335"/>
    </row>
    <row r="223" spans="2:13" x14ac:dyDescent="0.3">
      <c r="B223" s="54">
        <v>212</v>
      </c>
      <c r="C223" s="56" t="s">
        <v>71</v>
      </c>
      <c r="D223" s="65" t="s">
        <v>163</v>
      </c>
      <c r="E223" s="197" t="s">
        <v>1470</v>
      </c>
      <c r="F223" s="329"/>
      <c r="G223" s="227"/>
      <c r="H223" s="227"/>
      <c r="I223" s="227"/>
      <c r="J223" s="227"/>
      <c r="K223" s="231"/>
      <c r="L223" s="334"/>
      <c r="M223" s="335"/>
    </row>
    <row r="224" spans="2:13" x14ac:dyDescent="0.3">
      <c r="B224" s="54">
        <v>213</v>
      </c>
      <c r="C224" s="56" t="s">
        <v>71</v>
      </c>
      <c r="D224" s="65" t="s">
        <v>163</v>
      </c>
      <c r="E224" s="197" t="s">
        <v>1475</v>
      </c>
      <c r="F224" s="329"/>
      <c r="G224" s="227"/>
      <c r="H224" s="227"/>
      <c r="I224" s="227"/>
      <c r="J224" s="227"/>
      <c r="K224" s="231"/>
      <c r="L224" s="334"/>
      <c r="M224" s="335"/>
    </row>
    <row r="225" spans="2:13" x14ac:dyDescent="0.3">
      <c r="B225" s="54">
        <v>214</v>
      </c>
      <c r="C225" s="56" t="s">
        <v>71</v>
      </c>
      <c r="D225" s="65" t="s">
        <v>163</v>
      </c>
      <c r="E225" s="197" t="s">
        <v>1480</v>
      </c>
      <c r="F225" s="329"/>
      <c r="G225" s="227"/>
      <c r="H225" s="227"/>
      <c r="I225" s="227"/>
      <c r="J225" s="227"/>
      <c r="K225" s="231"/>
      <c r="L225" s="334"/>
      <c r="M225" s="335"/>
    </row>
    <row r="226" spans="2:13" x14ac:dyDescent="0.3">
      <c r="B226" s="54">
        <v>215</v>
      </c>
      <c r="C226" s="56" t="s">
        <v>71</v>
      </c>
      <c r="D226" s="65" t="s">
        <v>163</v>
      </c>
      <c r="E226" s="197" t="s">
        <v>1485</v>
      </c>
      <c r="F226" s="329"/>
      <c r="G226" s="227"/>
      <c r="H226" s="227"/>
      <c r="I226" s="227"/>
      <c r="J226" s="227"/>
      <c r="K226" s="231"/>
      <c r="L226" s="334"/>
      <c r="M226" s="335"/>
    </row>
    <row r="227" spans="2:13" x14ac:dyDescent="0.3">
      <c r="B227" s="54">
        <v>216</v>
      </c>
      <c r="C227" s="56" t="s">
        <v>71</v>
      </c>
      <c r="D227" s="65" t="s">
        <v>163</v>
      </c>
      <c r="E227" s="197" t="s">
        <v>1490</v>
      </c>
      <c r="F227" s="329"/>
      <c r="G227" s="227"/>
      <c r="H227" s="227"/>
      <c r="I227" s="227"/>
      <c r="J227" s="227"/>
      <c r="K227" s="231"/>
      <c r="L227" s="334"/>
      <c r="M227" s="335"/>
    </row>
    <row r="228" spans="2:13" x14ac:dyDescent="0.3">
      <c r="B228" s="54">
        <v>217</v>
      </c>
      <c r="C228" s="56" t="s">
        <v>71</v>
      </c>
      <c r="D228" s="65" t="s">
        <v>163</v>
      </c>
      <c r="E228" s="197" t="s">
        <v>1494</v>
      </c>
      <c r="F228" s="329"/>
      <c r="G228" s="227"/>
      <c r="H228" s="227"/>
      <c r="I228" s="227"/>
      <c r="J228" s="227"/>
      <c r="K228" s="231"/>
      <c r="L228" s="334"/>
      <c r="M228" s="335"/>
    </row>
    <row r="229" spans="2:13" x14ac:dyDescent="0.3">
      <c r="B229" s="54">
        <v>218</v>
      </c>
      <c r="C229" s="56" t="s">
        <v>71</v>
      </c>
      <c r="D229" s="65" t="s">
        <v>163</v>
      </c>
      <c r="E229" s="197" t="s">
        <v>1498</v>
      </c>
      <c r="F229" s="329"/>
      <c r="G229" s="227"/>
      <c r="H229" s="227"/>
      <c r="I229" s="227"/>
      <c r="J229" s="227"/>
      <c r="K229" s="231"/>
      <c r="L229" s="334"/>
      <c r="M229" s="335"/>
    </row>
    <row r="230" spans="2:13" x14ac:dyDescent="0.3">
      <c r="B230" s="54">
        <v>219</v>
      </c>
      <c r="C230" s="56" t="s">
        <v>71</v>
      </c>
      <c r="D230" s="65" t="s">
        <v>163</v>
      </c>
      <c r="E230" s="197" t="s">
        <v>1502</v>
      </c>
      <c r="F230" s="329"/>
      <c r="G230" s="227"/>
      <c r="H230" s="227"/>
      <c r="I230" s="227"/>
      <c r="J230" s="227"/>
      <c r="K230" s="231"/>
      <c r="L230" s="334"/>
      <c r="M230" s="335"/>
    </row>
    <row r="231" spans="2:13" x14ac:dyDescent="0.3">
      <c r="B231" s="54">
        <v>220</v>
      </c>
      <c r="C231" s="56" t="s">
        <v>71</v>
      </c>
      <c r="D231" s="65" t="s">
        <v>163</v>
      </c>
      <c r="E231" s="197" t="s">
        <v>1506</v>
      </c>
      <c r="F231" s="329"/>
      <c r="G231" s="227"/>
      <c r="H231" s="227"/>
      <c r="I231" s="227"/>
      <c r="J231" s="227"/>
      <c r="K231" s="231"/>
      <c r="L231" s="334"/>
      <c r="M231" s="335"/>
    </row>
    <row r="232" spans="2:13" x14ac:dyDescent="0.3">
      <c r="B232" s="54">
        <v>221</v>
      </c>
      <c r="C232" s="56" t="s">
        <v>71</v>
      </c>
      <c r="D232" s="65" t="s">
        <v>163</v>
      </c>
      <c r="E232" s="197" t="s">
        <v>1510</v>
      </c>
      <c r="F232" s="329"/>
      <c r="G232" s="227"/>
      <c r="H232" s="227"/>
      <c r="I232" s="227"/>
      <c r="J232" s="227"/>
      <c r="K232" s="231"/>
      <c r="L232" s="334"/>
      <c r="M232" s="335"/>
    </row>
    <row r="233" spans="2:13" x14ac:dyDescent="0.3">
      <c r="B233" s="54">
        <v>222</v>
      </c>
      <c r="C233" s="56" t="s">
        <v>71</v>
      </c>
      <c r="D233" s="65" t="s">
        <v>163</v>
      </c>
      <c r="E233" s="197" t="s">
        <v>1514</v>
      </c>
      <c r="F233" s="329"/>
      <c r="G233" s="227"/>
      <c r="H233" s="227"/>
      <c r="I233" s="227"/>
      <c r="J233" s="227"/>
      <c r="K233" s="231"/>
      <c r="L233" s="334"/>
      <c r="M233" s="335"/>
    </row>
    <row r="234" spans="2:13" x14ac:dyDescent="0.3">
      <c r="B234" s="54">
        <v>223</v>
      </c>
      <c r="C234" s="56" t="s">
        <v>71</v>
      </c>
      <c r="D234" s="65" t="s">
        <v>163</v>
      </c>
      <c r="E234" s="197" t="s">
        <v>1518</v>
      </c>
      <c r="F234" s="329"/>
      <c r="G234" s="227"/>
      <c r="H234" s="227"/>
      <c r="I234" s="227"/>
      <c r="J234" s="227"/>
      <c r="K234" s="231"/>
      <c r="L234" s="334"/>
      <c r="M234" s="335"/>
    </row>
    <row r="235" spans="2:13" x14ac:dyDescent="0.3">
      <c r="B235" s="54">
        <v>224</v>
      </c>
      <c r="C235" s="56" t="s">
        <v>71</v>
      </c>
      <c r="D235" s="65" t="s">
        <v>163</v>
      </c>
      <c r="E235" s="197" t="s">
        <v>1522</v>
      </c>
      <c r="F235" s="329"/>
      <c r="G235" s="227"/>
      <c r="H235" s="227"/>
      <c r="I235" s="227"/>
      <c r="J235" s="227"/>
      <c r="K235" s="231"/>
      <c r="L235" s="334"/>
      <c r="M235" s="335"/>
    </row>
    <row r="236" spans="2:13" x14ac:dyDescent="0.3">
      <c r="B236" s="54">
        <v>225</v>
      </c>
      <c r="C236" s="56" t="s">
        <v>71</v>
      </c>
      <c r="D236" s="65" t="s">
        <v>163</v>
      </c>
      <c r="E236" s="197" t="s">
        <v>1526</v>
      </c>
      <c r="F236" s="329"/>
      <c r="G236" s="227"/>
      <c r="H236" s="227"/>
      <c r="I236" s="227"/>
      <c r="J236" s="227"/>
      <c r="K236" s="231"/>
      <c r="L236" s="334"/>
      <c r="M236" s="335"/>
    </row>
    <row r="237" spans="2:13" x14ac:dyDescent="0.3">
      <c r="B237" s="54">
        <v>226</v>
      </c>
      <c r="C237" s="56" t="s">
        <v>71</v>
      </c>
      <c r="D237" s="65" t="s">
        <v>163</v>
      </c>
      <c r="E237" s="197" t="s">
        <v>1530</v>
      </c>
      <c r="F237" s="329"/>
      <c r="G237" s="227"/>
      <c r="H237" s="227"/>
      <c r="I237" s="227"/>
      <c r="J237" s="227"/>
      <c r="K237" s="231"/>
      <c r="L237" s="334"/>
      <c r="M237" s="335"/>
    </row>
    <row r="238" spans="2:13" x14ac:dyDescent="0.3">
      <c r="B238" s="54">
        <v>227</v>
      </c>
      <c r="C238" s="56" t="s">
        <v>71</v>
      </c>
      <c r="D238" s="65" t="s">
        <v>163</v>
      </c>
      <c r="E238" s="197" t="s">
        <v>1534</v>
      </c>
      <c r="F238" s="329"/>
      <c r="G238" s="227"/>
      <c r="H238" s="227"/>
      <c r="I238" s="227"/>
      <c r="J238" s="227"/>
      <c r="K238" s="231"/>
      <c r="L238" s="334"/>
      <c r="M238" s="335"/>
    </row>
    <row r="239" spans="2:13" x14ac:dyDescent="0.3">
      <c r="B239" s="54">
        <v>228</v>
      </c>
      <c r="C239" s="56" t="s">
        <v>71</v>
      </c>
      <c r="D239" s="65" t="s">
        <v>163</v>
      </c>
      <c r="E239" s="197" t="s">
        <v>1538</v>
      </c>
      <c r="F239" s="329"/>
      <c r="G239" s="227"/>
      <c r="H239" s="227"/>
      <c r="I239" s="227"/>
      <c r="J239" s="227"/>
      <c r="K239" s="231"/>
      <c r="L239" s="334"/>
      <c r="M239" s="335"/>
    </row>
    <row r="240" spans="2:13" x14ac:dyDescent="0.3">
      <c r="B240" s="54">
        <v>229</v>
      </c>
      <c r="C240" s="56" t="s">
        <v>71</v>
      </c>
      <c r="D240" s="65" t="s">
        <v>163</v>
      </c>
      <c r="E240" s="197" t="s">
        <v>1542</v>
      </c>
      <c r="F240" s="329"/>
      <c r="G240" s="227"/>
      <c r="H240" s="227"/>
      <c r="I240" s="227"/>
      <c r="J240" s="227"/>
      <c r="K240" s="231"/>
      <c r="L240" s="334"/>
      <c r="M240" s="335"/>
    </row>
    <row r="241" spans="2:13" x14ac:dyDescent="0.3">
      <c r="B241" s="54">
        <v>230</v>
      </c>
      <c r="C241" s="56" t="s">
        <v>71</v>
      </c>
      <c r="D241" s="65" t="s">
        <v>163</v>
      </c>
      <c r="E241" s="197" t="s">
        <v>1546</v>
      </c>
      <c r="F241" s="329"/>
      <c r="G241" s="227"/>
      <c r="H241" s="227"/>
      <c r="I241" s="227"/>
      <c r="J241" s="227"/>
      <c r="K241" s="231"/>
      <c r="L241" s="334"/>
      <c r="M241" s="335"/>
    </row>
    <row r="242" spans="2:13" x14ac:dyDescent="0.3">
      <c r="B242" s="54">
        <v>231</v>
      </c>
      <c r="C242" s="56" t="s">
        <v>71</v>
      </c>
      <c r="D242" s="65" t="s">
        <v>163</v>
      </c>
      <c r="E242" s="197" t="s">
        <v>1550</v>
      </c>
      <c r="F242" s="329"/>
      <c r="G242" s="227"/>
      <c r="H242" s="227"/>
      <c r="I242" s="227"/>
      <c r="J242" s="227"/>
      <c r="K242" s="231"/>
      <c r="L242" s="334"/>
      <c r="M242" s="335"/>
    </row>
    <row r="243" spans="2:13" x14ac:dyDescent="0.3">
      <c r="B243" s="54">
        <v>232</v>
      </c>
      <c r="C243" s="56" t="s">
        <v>71</v>
      </c>
      <c r="D243" s="65" t="s">
        <v>163</v>
      </c>
      <c r="E243" s="197" t="s">
        <v>1554</v>
      </c>
      <c r="F243" s="329"/>
      <c r="G243" s="227"/>
      <c r="H243" s="227"/>
      <c r="I243" s="227"/>
      <c r="J243" s="227"/>
      <c r="K243" s="231"/>
      <c r="L243" s="334"/>
      <c r="M243" s="335"/>
    </row>
    <row r="244" spans="2:13" x14ac:dyDescent="0.3">
      <c r="B244" s="54">
        <v>233</v>
      </c>
      <c r="C244" s="56" t="s">
        <v>71</v>
      </c>
      <c r="D244" s="65" t="s">
        <v>163</v>
      </c>
      <c r="E244" s="197" t="s">
        <v>1558</v>
      </c>
      <c r="F244" s="329"/>
      <c r="G244" s="227"/>
      <c r="H244" s="227"/>
      <c r="I244" s="227"/>
      <c r="J244" s="227"/>
      <c r="K244" s="231"/>
      <c r="L244" s="334"/>
      <c r="M244" s="335"/>
    </row>
    <row r="245" spans="2:13" x14ac:dyDescent="0.3">
      <c r="B245" s="54">
        <v>234</v>
      </c>
      <c r="C245" s="56" t="s">
        <v>71</v>
      </c>
      <c r="D245" s="65" t="s">
        <v>163</v>
      </c>
      <c r="E245" s="197" t="s">
        <v>1562</v>
      </c>
      <c r="F245" s="329"/>
      <c r="G245" s="227"/>
      <c r="H245" s="227"/>
      <c r="I245" s="227"/>
      <c r="J245" s="227"/>
      <c r="K245" s="231"/>
      <c r="L245" s="334"/>
      <c r="M245" s="335"/>
    </row>
    <row r="246" spans="2:13" x14ac:dyDescent="0.3">
      <c r="B246" s="54">
        <v>235</v>
      </c>
      <c r="C246" s="56" t="s">
        <v>71</v>
      </c>
      <c r="D246" s="65" t="s">
        <v>163</v>
      </c>
      <c r="E246" s="197" t="s">
        <v>1566</v>
      </c>
      <c r="F246" s="329"/>
      <c r="G246" s="227"/>
      <c r="H246" s="227"/>
      <c r="I246" s="227"/>
      <c r="J246" s="227"/>
      <c r="K246" s="231"/>
      <c r="L246" s="334"/>
      <c r="M246" s="335"/>
    </row>
    <row r="247" spans="2:13" x14ac:dyDescent="0.3">
      <c r="B247" s="54">
        <v>236</v>
      </c>
      <c r="C247" s="56" t="s">
        <v>71</v>
      </c>
      <c r="D247" s="65" t="s">
        <v>163</v>
      </c>
      <c r="E247" s="197" t="s">
        <v>1570</v>
      </c>
      <c r="F247" s="329"/>
      <c r="G247" s="227"/>
      <c r="H247" s="227"/>
      <c r="I247" s="227"/>
      <c r="J247" s="227"/>
      <c r="K247" s="231"/>
      <c r="L247" s="334"/>
      <c r="M247" s="335"/>
    </row>
    <row r="248" spans="2:13" x14ac:dyDescent="0.3">
      <c r="B248" s="54">
        <v>237</v>
      </c>
      <c r="C248" s="56" t="s">
        <v>71</v>
      </c>
      <c r="D248" s="65" t="s">
        <v>163</v>
      </c>
      <c r="E248" s="197" t="s">
        <v>1574</v>
      </c>
      <c r="F248" s="329"/>
      <c r="G248" s="227"/>
      <c r="H248" s="227"/>
      <c r="I248" s="227"/>
      <c r="J248" s="227"/>
      <c r="K248" s="231"/>
      <c r="L248" s="334"/>
      <c r="M248" s="335"/>
    </row>
    <row r="249" spans="2:13" x14ac:dyDescent="0.3">
      <c r="B249" s="54">
        <v>238</v>
      </c>
      <c r="C249" s="56" t="s">
        <v>71</v>
      </c>
      <c r="D249" s="65" t="s">
        <v>163</v>
      </c>
      <c r="E249" s="197" t="s">
        <v>1578</v>
      </c>
      <c r="F249" s="329"/>
      <c r="G249" s="227"/>
      <c r="H249" s="227"/>
      <c r="I249" s="227"/>
      <c r="J249" s="227"/>
      <c r="K249" s="231"/>
      <c r="L249" s="334"/>
      <c r="M249" s="335"/>
    </row>
    <row r="250" spans="2:13" x14ac:dyDescent="0.3">
      <c r="B250" s="54">
        <v>239</v>
      </c>
      <c r="C250" s="56" t="s">
        <v>71</v>
      </c>
      <c r="D250" s="65" t="s">
        <v>163</v>
      </c>
      <c r="E250" s="197" t="s">
        <v>1582</v>
      </c>
      <c r="F250" s="329"/>
      <c r="G250" s="227"/>
      <c r="H250" s="227"/>
      <c r="I250" s="227"/>
      <c r="J250" s="227"/>
      <c r="K250" s="231"/>
      <c r="L250" s="334"/>
      <c r="M250" s="335"/>
    </row>
    <row r="251" spans="2:13" x14ac:dyDescent="0.3">
      <c r="B251" s="54">
        <v>240</v>
      </c>
      <c r="C251" s="56" t="s">
        <v>71</v>
      </c>
      <c r="D251" s="65" t="s">
        <v>163</v>
      </c>
      <c r="E251" s="197" t="s">
        <v>1586</v>
      </c>
      <c r="F251" s="329"/>
      <c r="G251" s="227"/>
      <c r="H251" s="227"/>
      <c r="I251" s="227"/>
      <c r="J251" s="227"/>
      <c r="K251" s="231"/>
      <c r="L251" s="334"/>
      <c r="M251" s="335"/>
    </row>
    <row r="252" spans="2:13" x14ac:dyDescent="0.3">
      <c r="B252" s="54">
        <v>241</v>
      </c>
      <c r="C252" s="56" t="s">
        <v>71</v>
      </c>
      <c r="D252" s="65" t="s">
        <v>163</v>
      </c>
      <c r="E252" s="197" t="s">
        <v>1590</v>
      </c>
      <c r="F252" s="329"/>
      <c r="G252" s="227"/>
      <c r="H252" s="227"/>
      <c r="I252" s="227"/>
      <c r="J252" s="227"/>
      <c r="K252" s="231"/>
      <c r="L252" s="334"/>
      <c r="M252" s="335"/>
    </row>
    <row r="253" spans="2:13" x14ac:dyDescent="0.3">
      <c r="B253" s="54">
        <v>242</v>
      </c>
      <c r="C253" s="56" t="s">
        <v>71</v>
      </c>
      <c r="D253" s="65" t="s">
        <v>163</v>
      </c>
      <c r="E253" s="197" t="s">
        <v>1594</v>
      </c>
      <c r="F253" s="329"/>
      <c r="G253" s="227"/>
      <c r="H253" s="227"/>
      <c r="I253" s="227"/>
      <c r="J253" s="227"/>
      <c r="K253" s="231"/>
      <c r="L253" s="334"/>
      <c r="M253" s="335"/>
    </row>
    <row r="254" spans="2:13" x14ac:dyDescent="0.3">
      <c r="B254" s="54">
        <v>243</v>
      </c>
      <c r="C254" s="56" t="s">
        <v>71</v>
      </c>
      <c r="D254" s="65" t="s">
        <v>163</v>
      </c>
      <c r="E254" s="197" t="s">
        <v>1598</v>
      </c>
      <c r="F254" s="329"/>
      <c r="G254" s="227"/>
      <c r="H254" s="227"/>
      <c r="I254" s="227"/>
      <c r="J254" s="227"/>
      <c r="K254" s="231"/>
      <c r="L254" s="334"/>
      <c r="M254" s="335"/>
    </row>
    <row r="255" spans="2:13" x14ac:dyDescent="0.3">
      <c r="B255" s="54">
        <v>244</v>
      </c>
      <c r="C255" s="56" t="s">
        <v>71</v>
      </c>
      <c r="D255" s="65" t="s">
        <v>163</v>
      </c>
      <c r="E255" s="197" t="s">
        <v>1602</v>
      </c>
      <c r="F255" s="329"/>
      <c r="G255" s="227"/>
      <c r="H255" s="227"/>
      <c r="I255" s="227"/>
      <c r="J255" s="227"/>
      <c r="K255" s="231"/>
      <c r="L255" s="334"/>
      <c r="M255" s="335"/>
    </row>
    <row r="256" spans="2:13" x14ac:dyDescent="0.3">
      <c r="B256" s="54">
        <v>245</v>
      </c>
      <c r="C256" s="56" t="s">
        <v>71</v>
      </c>
      <c r="D256" s="65" t="s">
        <v>163</v>
      </c>
      <c r="E256" s="197" t="s">
        <v>1606</v>
      </c>
      <c r="F256" s="329"/>
      <c r="G256" s="227"/>
      <c r="H256" s="227"/>
      <c r="I256" s="227"/>
      <c r="J256" s="227"/>
      <c r="K256" s="231"/>
      <c r="L256" s="334"/>
      <c r="M256" s="335"/>
    </row>
    <row r="257" spans="2:13" x14ac:dyDescent="0.3">
      <c r="B257" s="54">
        <v>246</v>
      </c>
      <c r="C257" s="56" t="s">
        <v>71</v>
      </c>
      <c r="D257" s="65" t="s">
        <v>163</v>
      </c>
      <c r="E257" s="197" t="s">
        <v>1610</v>
      </c>
      <c r="F257" s="329"/>
      <c r="G257" s="227"/>
      <c r="H257" s="227"/>
      <c r="I257" s="227"/>
      <c r="J257" s="227"/>
      <c r="K257" s="231"/>
      <c r="L257" s="334"/>
      <c r="M257" s="335"/>
    </row>
    <row r="258" spans="2:13" x14ac:dyDescent="0.3">
      <c r="B258" s="54">
        <v>247</v>
      </c>
      <c r="C258" s="56" t="s">
        <v>71</v>
      </c>
      <c r="D258" s="65" t="s">
        <v>163</v>
      </c>
      <c r="E258" s="197" t="s">
        <v>1614</v>
      </c>
      <c r="F258" s="329"/>
      <c r="G258" s="227"/>
      <c r="H258" s="227"/>
      <c r="I258" s="227"/>
      <c r="J258" s="227"/>
      <c r="K258" s="231"/>
      <c r="L258" s="334"/>
      <c r="M258" s="335"/>
    </row>
    <row r="259" spans="2:13" x14ac:dyDescent="0.3">
      <c r="B259" s="54">
        <v>248</v>
      </c>
      <c r="C259" s="56" t="s">
        <v>71</v>
      </c>
      <c r="D259" s="65" t="s">
        <v>163</v>
      </c>
      <c r="E259" s="197" t="s">
        <v>1618</v>
      </c>
      <c r="F259" s="329"/>
      <c r="G259" s="227"/>
      <c r="H259" s="227"/>
      <c r="I259" s="227"/>
      <c r="J259" s="227"/>
      <c r="K259" s="231"/>
      <c r="L259" s="334"/>
      <c r="M259" s="335"/>
    </row>
    <row r="260" spans="2:13" x14ac:dyDescent="0.3">
      <c r="B260" s="54">
        <v>249</v>
      </c>
      <c r="C260" s="56" t="s">
        <v>71</v>
      </c>
      <c r="D260" s="65" t="s">
        <v>163</v>
      </c>
      <c r="E260" s="197" t="s">
        <v>1622</v>
      </c>
      <c r="F260" s="329"/>
      <c r="G260" s="227"/>
      <c r="H260" s="227"/>
      <c r="I260" s="227"/>
      <c r="J260" s="227"/>
      <c r="K260" s="231"/>
      <c r="L260" s="334"/>
      <c r="M260" s="335"/>
    </row>
    <row r="261" spans="2:13" x14ac:dyDescent="0.3">
      <c r="B261" s="54">
        <v>250</v>
      </c>
      <c r="C261" s="56" t="s">
        <v>71</v>
      </c>
      <c r="D261" s="65" t="s">
        <v>163</v>
      </c>
      <c r="E261" s="197" t="s">
        <v>1626</v>
      </c>
      <c r="F261" s="329"/>
      <c r="G261" s="227"/>
      <c r="H261" s="227"/>
      <c r="I261" s="227"/>
      <c r="J261" s="227"/>
      <c r="K261" s="231"/>
      <c r="L261" s="334"/>
      <c r="M261" s="335"/>
    </row>
    <row r="262" spans="2:13" x14ac:dyDescent="0.3">
      <c r="B262" s="54">
        <v>251</v>
      </c>
      <c r="C262" s="56" t="s">
        <v>71</v>
      </c>
      <c r="D262" s="65" t="s">
        <v>163</v>
      </c>
      <c r="E262" s="197" t="s">
        <v>1630</v>
      </c>
      <c r="F262" s="329"/>
      <c r="G262" s="227"/>
      <c r="H262" s="227"/>
      <c r="I262" s="227"/>
      <c r="J262" s="227"/>
      <c r="K262" s="231"/>
      <c r="L262" s="334"/>
      <c r="M262" s="335"/>
    </row>
    <row r="263" spans="2:13" x14ac:dyDescent="0.3">
      <c r="B263" s="54">
        <v>252</v>
      </c>
      <c r="C263" s="56" t="s">
        <v>71</v>
      </c>
      <c r="D263" s="65" t="s">
        <v>163</v>
      </c>
      <c r="E263" s="197" t="s">
        <v>1634</v>
      </c>
      <c r="F263" s="329"/>
      <c r="G263" s="227"/>
      <c r="H263" s="227"/>
      <c r="I263" s="227"/>
      <c r="J263" s="227"/>
      <c r="K263" s="231"/>
      <c r="L263" s="334"/>
      <c r="M263" s="335"/>
    </row>
    <row r="264" spans="2:13" x14ac:dyDescent="0.3">
      <c r="B264" s="54">
        <v>253</v>
      </c>
      <c r="C264" s="56" t="s">
        <v>71</v>
      </c>
      <c r="D264" s="65" t="s">
        <v>163</v>
      </c>
      <c r="E264" s="197" t="s">
        <v>1638</v>
      </c>
      <c r="F264" s="329"/>
      <c r="G264" s="227"/>
      <c r="H264" s="227"/>
      <c r="I264" s="227"/>
      <c r="J264" s="227"/>
      <c r="K264" s="231"/>
      <c r="L264" s="334"/>
      <c r="M264" s="335"/>
    </row>
    <row r="265" spans="2:13" x14ac:dyDescent="0.3">
      <c r="B265" s="54">
        <v>254</v>
      </c>
      <c r="C265" s="56" t="s">
        <v>71</v>
      </c>
      <c r="D265" s="65" t="s">
        <v>163</v>
      </c>
      <c r="E265" s="197" t="s">
        <v>1642</v>
      </c>
      <c r="F265" s="329"/>
      <c r="G265" s="227"/>
      <c r="H265" s="227"/>
      <c r="I265" s="227"/>
      <c r="J265" s="227"/>
      <c r="K265" s="231"/>
      <c r="L265" s="334"/>
      <c r="M265" s="335"/>
    </row>
    <row r="266" spans="2:13" x14ac:dyDescent="0.3">
      <c r="B266" s="54">
        <v>255</v>
      </c>
      <c r="C266" s="56" t="s">
        <v>71</v>
      </c>
      <c r="D266" s="65" t="s">
        <v>163</v>
      </c>
      <c r="E266" s="197" t="s">
        <v>1646</v>
      </c>
      <c r="F266" s="329"/>
      <c r="G266" s="227"/>
      <c r="H266" s="227"/>
      <c r="I266" s="227"/>
      <c r="J266" s="227"/>
      <c r="K266" s="231"/>
      <c r="L266" s="334"/>
      <c r="M266" s="335"/>
    </row>
    <row r="267" spans="2:13" x14ac:dyDescent="0.3">
      <c r="B267" s="54">
        <v>256</v>
      </c>
      <c r="C267" s="56" t="s">
        <v>71</v>
      </c>
      <c r="D267" s="65" t="s">
        <v>163</v>
      </c>
      <c r="E267" s="197" t="s">
        <v>1650</v>
      </c>
      <c r="F267" s="329"/>
      <c r="G267" s="227"/>
      <c r="H267" s="227"/>
      <c r="I267" s="227"/>
      <c r="J267" s="227"/>
      <c r="K267" s="231"/>
      <c r="L267" s="334"/>
      <c r="M267" s="335"/>
    </row>
    <row r="268" spans="2:13" x14ac:dyDescent="0.3">
      <c r="B268" s="54">
        <v>257</v>
      </c>
      <c r="C268" s="56" t="s">
        <v>71</v>
      </c>
      <c r="D268" s="65" t="s">
        <v>163</v>
      </c>
      <c r="E268" s="197" t="s">
        <v>1654</v>
      </c>
      <c r="F268" s="329"/>
      <c r="G268" s="227"/>
      <c r="H268" s="227"/>
      <c r="I268" s="227"/>
      <c r="J268" s="227"/>
      <c r="K268" s="231"/>
      <c r="L268" s="334"/>
      <c r="M268" s="335"/>
    </row>
    <row r="269" spans="2:13" x14ac:dyDescent="0.3">
      <c r="B269" s="54">
        <v>258</v>
      </c>
      <c r="C269" s="56" t="s">
        <v>71</v>
      </c>
      <c r="D269" s="65" t="s">
        <v>163</v>
      </c>
      <c r="E269" s="197" t="s">
        <v>1658</v>
      </c>
      <c r="F269" s="329"/>
      <c r="G269" s="227"/>
      <c r="H269" s="227"/>
      <c r="I269" s="227"/>
      <c r="J269" s="227"/>
      <c r="K269" s="231"/>
      <c r="L269" s="334"/>
      <c r="M269" s="335"/>
    </row>
    <row r="270" spans="2:13" x14ac:dyDescent="0.3">
      <c r="B270" s="54">
        <v>259</v>
      </c>
      <c r="C270" s="56" t="s">
        <v>71</v>
      </c>
      <c r="D270" s="65" t="s">
        <v>163</v>
      </c>
      <c r="E270" s="197" t="s">
        <v>1662</v>
      </c>
      <c r="F270" s="329"/>
      <c r="G270" s="227"/>
      <c r="H270" s="227"/>
      <c r="I270" s="227"/>
      <c r="J270" s="227"/>
      <c r="K270" s="231"/>
      <c r="L270" s="334"/>
      <c r="M270" s="335"/>
    </row>
    <row r="271" spans="2:13" x14ac:dyDescent="0.3">
      <c r="B271" s="54">
        <v>260</v>
      </c>
      <c r="C271" s="56" t="s">
        <v>71</v>
      </c>
      <c r="D271" s="65" t="s">
        <v>163</v>
      </c>
      <c r="E271" s="197" t="s">
        <v>1666</v>
      </c>
      <c r="F271" s="329"/>
      <c r="G271" s="227"/>
      <c r="H271" s="227"/>
      <c r="I271" s="227"/>
      <c r="J271" s="227"/>
      <c r="K271" s="231"/>
      <c r="L271" s="334"/>
      <c r="M271" s="335"/>
    </row>
    <row r="272" spans="2:13" x14ac:dyDescent="0.3">
      <c r="B272" s="54">
        <v>261</v>
      </c>
      <c r="C272" s="56" t="s">
        <v>71</v>
      </c>
      <c r="D272" s="65" t="s">
        <v>163</v>
      </c>
      <c r="E272" s="197" t="s">
        <v>1670</v>
      </c>
      <c r="F272" s="329"/>
      <c r="G272" s="227"/>
      <c r="H272" s="227"/>
      <c r="I272" s="227"/>
      <c r="J272" s="227"/>
      <c r="K272" s="231"/>
      <c r="L272" s="334"/>
      <c r="M272" s="335"/>
    </row>
    <row r="273" spans="2:13" x14ac:dyDescent="0.3">
      <c r="B273" s="54">
        <v>262</v>
      </c>
      <c r="C273" s="56" t="s">
        <v>71</v>
      </c>
      <c r="D273" s="65" t="s">
        <v>163</v>
      </c>
      <c r="E273" s="197" t="s">
        <v>1674</v>
      </c>
      <c r="F273" s="329"/>
      <c r="G273" s="227"/>
      <c r="H273" s="227"/>
      <c r="I273" s="227"/>
      <c r="J273" s="227"/>
      <c r="K273" s="231"/>
      <c r="L273" s="334"/>
      <c r="M273" s="335"/>
    </row>
    <row r="274" spans="2:13" x14ac:dyDescent="0.3">
      <c r="B274" s="54">
        <v>263</v>
      </c>
      <c r="C274" s="56" t="s">
        <v>71</v>
      </c>
      <c r="D274" s="65" t="s">
        <v>163</v>
      </c>
      <c r="E274" s="197" t="s">
        <v>1678</v>
      </c>
      <c r="F274" s="329"/>
      <c r="G274" s="227"/>
      <c r="H274" s="227"/>
      <c r="I274" s="227"/>
      <c r="J274" s="227"/>
      <c r="K274" s="231"/>
      <c r="L274" s="334"/>
      <c r="M274" s="335"/>
    </row>
    <row r="275" spans="2:13" x14ac:dyDescent="0.3">
      <c r="B275" s="54">
        <v>264</v>
      </c>
      <c r="C275" s="56" t="s">
        <v>71</v>
      </c>
      <c r="D275" s="65" t="s">
        <v>163</v>
      </c>
      <c r="E275" s="197" t="s">
        <v>1682</v>
      </c>
      <c r="F275" s="329"/>
      <c r="G275" s="227"/>
      <c r="H275" s="227"/>
      <c r="I275" s="227"/>
      <c r="J275" s="227"/>
      <c r="K275" s="231"/>
      <c r="L275" s="334"/>
      <c r="M275" s="335"/>
    </row>
    <row r="276" spans="2:13" x14ac:dyDescent="0.3">
      <c r="B276" s="54">
        <v>265</v>
      </c>
      <c r="C276" s="56" t="s">
        <v>71</v>
      </c>
      <c r="D276" s="65" t="s">
        <v>163</v>
      </c>
      <c r="E276" s="197" t="s">
        <v>1686</v>
      </c>
      <c r="F276" s="329"/>
      <c r="G276" s="227"/>
      <c r="H276" s="227"/>
      <c r="I276" s="227"/>
      <c r="J276" s="227"/>
      <c r="K276" s="231"/>
      <c r="L276" s="334"/>
      <c r="M276" s="335"/>
    </row>
    <row r="277" spans="2:13" x14ac:dyDescent="0.3">
      <c r="B277" s="54">
        <v>266</v>
      </c>
      <c r="C277" s="56" t="s">
        <v>71</v>
      </c>
      <c r="D277" s="65" t="s">
        <v>163</v>
      </c>
      <c r="E277" s="197" t="s">
        <v>1690</v>
      </c>
      <c r="F277" s="329"/>
      <c r="G277" s="227"/>
      <c r="H277" s="227"/>
      <c r="I277" s="227"/>
      <c r="J277" s="227"/>
      <c r="K277" s="231"/>
      <c r="L277" s="334"/>
      <c r="M277" s="335"/>
    </row>
    <row r="278" spans="2:13" x14ac:dyDescent="0.3">
      <c r="B278" s="54">
        <v>267</v>
      </c>
      <c r="C278" s="56" t="s">
        <v>71</v>
      </c>
      <c r="D278" s="65" t="s">
        <v>163</v>
      </c>
      <c r="E278" s="197" t="s">
        <v>1694</v>
      </c>
      <c r="F278" s="329"/>
      <c r="G278" s="227"/>
      <c r="H278" s="227"/>
      <c r="I278" s="227"/>
      <c r="J278" s="227"/>
      <c r="K278" s="231"/>
      <c r="L278" s="334"/>
      <c r="M278" s="335"/>
    </row>
    <row r="279" spans="2:13" x14ac:dyDescent="0.3">
      <c r="B279" s="54">
        <v>268</v>
      </c>
      <c r="C279" s="56" t="s">
        <v>71</v>
      </c>
      <c r="D279" s="65" t="s">
        <v>163</v>
      </c>
      <c r="E279" s="197" t="s">
        <v>1698</v>
      </c>
      <c r="F279" s="329"/>
      <c r="G279" s="227"/>
      <c r="H279" s="227"/>
      <c r="I279" s="227"/>
      <c r="J279" s="227"/>
      <c r="K279" s="231"/>
      <c r="L279" s="334"/>
      <c r="M279" s="335"/>
    </row>
    <row r="280" spans="2:13" x14ac:dyDescent="0.3">
      <c r="B280" s="54">
        <v>269</v>
      </c>
      <c r="C280" s="56" t="s">
        <v>71</v>
      </c>
      <c r="D280" s="65" t="s">
        <v>163</v>
      </c>
      <c r="E280" s="197" t="s">
        <v>1702</v>
      </c>
      <c r="F280" s="329"/>
      <c r="G280" s="227"/>
      <c r="H280" s="227"/>
      <c r="I280" s="227"/>
      <c r="J280" s="227"/>
      <c r="K280" s="231"/>
      <c r="L280" s="334"/>
      <c r="M280" s="335"/>
    </row>
    <row r="281" spans="2:13" x14ac:dyDescent="0.3">
      <c r="B281" s="54">
        <v>270</v>
      </c>
      <c r="C281" s="56" t="s">
        <v>71</v>
      </c>
      <c r="D281" s="65" t="s">
        <v>163</v>
      </c>
      <c r="E281" s="197" t="s">
        <v>1706</v>
      </c>
      <c r="F281" s="329"/>
      <c r="G281" s="227"/>
      <c r="H281" s="227"/>
      <c r="I281" s="227"/>
      <c r="J281" s="227"/>
      <c r="K281" s="231"/>
      <c r="L281" s="334"/>
      <c r="M281" s="335"/>
    </row>
    <row r="282" spans="2:13" x14ac:dyDescent="0.3">
      <c r="B282" s="54">
        <v>271</v>
      </c>
      <c r="C282" s="56" t="s">
        <v>71</v>
      </c>
      <c r="D282" s="65" t="s">
        <v>163</v>
      </c>
      <c r="E282" s="197" t="s">
        <v>1710</v>
      </c>
      <c r="F282" s="329"/>
      <c r="G282" s="227"/>
      <c r="H282" s="227"/>
      <c r="I282" s="227"/>
      <c r="J282" s="227"/>
      <c r="K282" s="231"/>
      <c r="L282" s="334"/>
      <c r="M282" s="335"/>
    </row>
    <row r="283" spans="2:13" x14ac:dyDescent="0.3">
      <c r="B283" s="54">
        <v>272</v>
      </c>
      <c r="C283" s="56" t="s">
        <v>71</v>
      </c>
      <c r="D283" s="65" t="s">
        <v>163</v>
      </c>
      <c r="E283" s="197" t="s">
        <v>1714</v>
      </c>
      <c r="F283" s="329"/>
      <c r="G283" s="227"/>
      <c r="H283" s="227"/>
      <c r="I283" s="227"/>
      <c r="J283" s="227"/>
      <c r="K283" s="231"/>
      <c r="L283" s="334"/>
      <c r="M283" s="335"/>
    </row>
    <row r="284" spans="2:13" x14ac:dyDescent="0.3">
      <c r="B284" s="54">
        <v>273</v>
      </c>
      <c r="C284" s="56" t="s">
        <v>71</v>
      </c>
      <c r="D284" s="65" t="s">
        <v>163</v>
      </c>
      <c r="E284" s="197" t="s">
        <v>1718</v>
      </c>
      <c r="F284" s="329"/>
      <c r="G284" s="227"/>
      <c r="H284" s="227"/>
      <c r="I284" s="227"/>
      <c r="J284" s="227"/>
      <c r="K284" s="231"/>
      <c r="L284" s="334"/>
      <c r="M284" s="335"/>
    </row>
    <row r="285" spans="2:13" x14ac:dyDescent="0.3">
      <c r="B285" s="54">
        <v>274</v>
      </c>
      <c r="C285" s="56" t="s">
        <v>71</v>
      </c>
      <c r="D285" s="65" t="s">
        <v>163</v>
      </c>
      <c r="E285" s="197" t="s">
        <v>1722</v>
      </c>
      <c r="F285" s="329"/>
      <c r="G285" s="227"/>
      <c r="H285" s="227"/>
      <c r="I285" s="227"/>
      <c r="J285" s="227"/>
      <c r="K285" s="231"/>
      <c r="L285" s="334"/>
      <c r="M285" s="335"/>
    </row>
    <row r="286" spans="2:13" x14ac:dyDescent="0.3">
      <c r="B286" s="54">
        <v>275</v>
      </c>
      <c r="C286" s="56" t="s">
        <v>71</v>
      </c>
      <c r="D286" s="65" t="s">
        <v>163</v>
      </c>
      <c r="E286" s="197" t="s">
        <v>1726</v>
      </c>
      <c r="F286" s="329"/>
      <c r="G286" s="227"/>
      <c r="H286" s="227"/>
      <c r="I286" s="227"/>
      <c r="J286" s="227"/>
      <c r="K286" s="231"/>
      <c r="L286" s="334"/>
      <c r="M286" s="335"/>
    </row>
    <row r="287" spans="2:13" x14ac:dyDescent="0.3">
      <c r="B287" s="54">
        <v>276</v>
      </c>
      <c r="C287" s="56" t="s">
        <v>71</v>
      </c>
      <c r="D287" s="65" t="s">
        <v>163</v>
      </c>
      <c r="E287" s="197" t="s">
        <v>1730</v>
      </c>
      <c r="F287" s="329"/>
      <c r="G287" s="227"/>
      <c r="H287" s="227"/>
      <c r="I287" s="227"/>
      <c r="J287" s="227"/>
      <c r="K287" s="231"/>
      <c r="L287" s="334"/>
      <c r="M287" s="335"/>
    </row>
    <row r="288" spans="2:13" x14ac:dyDescent="0.3">
      <c r="B288" s="54">
        <v>277</v>
      </c>
      <c r="C288" s="56" t="s">
        <v>71</v>
      </c>
      <c r="D288" s="65" t="s">
        <v>163</v>
      </c>
      <c r="E288" s="197" t="s">
        <v>1734</v>
      </c>
      <c r="F288" s="329"/>
      <c r="G288" s="227"/>
      <c r="H288" s="227"/>
      <c r="I288" s="227"/>
      <c r="J288" s="227"/>
      <c r="K288" s="231"/>
      <c r="L288" s="334"/>
      <c r="M288" s="335"/>
    </row>
    <row r="289" spans="2:13" x14ac:dyDescent="0.3">
      <c r="B289" s="54">
        <v>278</v>
      </c>
      <c r="C289" s="56" t="s">
        <v>71</v>
      </c>
      <c r="D289" s="65" t="s">
        <v>163</v>
      </c>
      <c r="E289" s="197" t="s">
        <v>1738</v>
      </c>
      <c r="F289" s="329"/>
      <c r="G289" s="227"/>
      <c r="H289" s="227"/>
      <c r="I289" s="227"/>
      <c r="J289" s="227"/>
      <c r="K289" s="231"/>
      <c r="L289" s="334"/>
      <c r="M289" s="335"/>
    </row>
    <row r="290" spans="2:13" x14ac:dyDescent="0.3">
      <c r="B290" s="54">
        <v>279</v>
      </c>
      <c r="C290" s="56" t="s">
        <v>71</v>
      </c>
      <c r="D290" s="65" t="s">
        <v>163</v>
      </c>
      <c r="E290" s="197" t="s">
        <v>1742</v>
      </c>
      <c r="F290" s="329"/>
      <c r="G290" s="227"/>
      <c r="H290" s="227"/>
      <c r="I290" s="227"/>
      <c r="J290" s="227"/>
      <c r="K290" s="231"/>
      <c r="L290" s="334"/>
      <c r="M290" s="335"/>
    </row>
    <row r="291" spans="2:13" x14ac:dyDescent="0.3">
      <c r="B291" s="54">
        <v>280</v>
      </c>
      <c r="C291" s="56" t="s">
        <v>71</v>
      </c>
      <c r="D291" s="65" t="s">
        <v>175</v>
      </c>
      <c r="E291" s="197" t="s">
        <v>1746</v>
      </c>
      <c r="F291" s="329"/>
      <c r="G291" s="227"/>
      <c r="H291" s="227"/>
      <c r="I291" s="227"/>
      <c r="J291" s="227"/>
      <c r="K291" s="231"/>
      <c r="L291" s="334"/>
      <c r="M291" s="335"/>
    </row>
    <row r="292" spans="2:13" x14ac:dyDescent="0.3">
      <c r="B292" s="54">
        <v>281</v>
      </c>
      <c r="C292" s="56" t="s">
        <v>71</v>
      </c>
      <c r="D292" s="65" t="s">
        <v>175</v>
      </c>
      <c r="E292" s="197" t="s">
        <v>1750</v>
      </c>
      <c r="F292" s="329"/>
      <c r="G292" s="227"/>
      <c r="H292" s="227"/>
      <c r="I292" s="227"/>
      <c r="J292" s="227"/>
      <c r="K292" s="231"/>
      <c r="L292" s="334"/>
      <c r="M292" s="335"/>
    </row>
    <row r="293" spans="2:13" x14ac:dyDescent="0.3">
      <c r="B293" s="54">
        <v>282</v>
      </c>
      <c r="C293" s="56" t="s">
        <v>71</v>
      </c>
      <c r="D293" s="65" t="s">
        <v>175</v>
      </c>
      <c r="E293" s="197" t="s">
        <v>1754</v>
      </c>
      <c r="F293" s="329"/>
      <c r="G293" s="227"/>
      <c r="H293" s="227"/>
      <c r="I293" s="227"/>
      <c r="J293" s="227"/>
      <c r="K293" s="231"/>
      <c r="L293" s="334"/>
      <c r="M293" s="335"/>
    </row>
    <row r="294" spans="2:13" x14ac:dyDescent="0.3">
      <c r="B294" s="54">
        <v>283</v>
      </c>
      <c r="C294" s="56" t="s">
        <v>71</v>
      </c>
      <c r="D294" s="65" t="s">
        <v>175</v>
      </c>
      <c r="E294" s="197" t="s">
        <v>1758</v>
      </c>
      <c r="F294" s="329"/>
      <c r="G294" s="227"/>
      <c r="H294" s="227"/>
      <c r="I294" s="227"/>
      <c r="J294" s="227"/>
      <c r="K294" s="231"/>
      <c r="L294" s="334"/>
      <c r="M294" s="335"/>
    </row>
    <row r="295" spans="2:13" x14ac:dyDescent="0.3">
      <c r="B295" s="54">
        <v>284</v>
      </c>
      <c r="C295" s="56" t="s">
        <v>71</v>
      </c>
      <c r="D295" s="65" t="s">
        <v>175</v>
      </c>
      <c r="E295" s="197" t="s">
        <v>1762</v>
      </c>
      <c r="F295" s="329"/>
      <c r="G295" s="227"/>
      <c r="H295" s="227"/>
      <c r="I295" s="227"/>
      <c r="J295" s="227"/>
      <c r="K295" s="231"/>
      <c r="L295" s="334"/>
      <c r="M295" s="335"/>
    </row>
    <row r="296" spans="2:13" x14ac:dyDescent="0.3">
      <c r="B296" s="54">
        <v>285</v>
      </c>
      <c r="C296" s="56" t="s">
        <v>71</v>
      </c>
      <c r="D296" s="65" t="s">
        <v>175</v>
      </c>
      <c r="E296" s="197" t="s">
        <v>1765</v>
      </c>
      <c r="F296" s="329"/>
      <c r="G296" s="227"/>
      <c r="H296" s="227"/>
      <c r="I296" s="227"/>
      <c r="J296" s="227"/>
      <c r="K296" s="231"/>
      <c r="L296" s="334"/>
      <c r="M296" s="335"/>
    </row>
    <row r="297" spans="2:13" x14ac:dyDescent="0.3">
      <c r="B297" s="54">
        <v>286</v>
      </c>
      <c r="C297" s="56" t="s">
        <v>71</v>
      </c>
      <c r="D297" s="65" t="s">
        <v>175</v>
      </c>
      <c r="E297" s="197" t="s">
        <v>1769</v>
      </c>
      <c r="F297" s="329"/>
      <c r="G297" s="227"/>
      <c r="H297" s="227"/>
      <c r="I297" s="227"/>
      <c r="J297" s="227"/>
      <c r="K297" s="231"/>
      <c r="L297" s="334"/>
      <c r="M297" s="335"/>
    </row>
    <row r="298" spans="2:13" x14ac:dyDescent="0.3">
      <c r="B298" s="54">
        <v>287</v>
      </c>
      <c r="C298" s="56" t="s">
        <v>71</v>
      </c>
      <c r="D298" s="65" t="s">
        <v>175</v>
      </c>
      <c r="E298" s="197" t="s">
        <v>1773</v>
      </c>
      <c r="F298" s="329"/>
      <c r="G298" s="227"/>
      <c r="H298" s="227"/>
      <c r="I298" s="227"/>
      <c r="J298" s="227"/>
      <c r="K298" s="231"/>
      <c r="L298" s="334"/>
      <c r="M298" s="335"/>
    </row>
    <row r="299" spans="2:13" x14ac:dyDescent="0.3">
      <c r="B299" s="54">
        <v>288</v>
      </c>
      <c r="C299" s="56" t="s">
        <v>71</v>
      </c>
      <c r="D299" s="65" t="s">
        <v>175</v>
      </c>
      <c r="E299" s="197" t="s">
        <v>1777</v>
      </c>
      <c r="F299" s="329"/>
      <c r="G299" s="227"/>
      <c r="H299" s="227"/>
      <c r="I299" s="227"/>
      <c r="J299" s="227"/>
      <c r="K299" s="231"/>
      <c r="L299" s="334"/>
      <c r="M299" s="335"/>
    </row>
    <row r="300" spans="2:13" x14ac:dyDescent="0.3">
      <c r="B300" s="54">
        <v>289</v>
      </c>
      <c r="C300" s="56" t="s">
        <v>71</v>
      </c>
      <c r="D300" s="65" t="s">
        <v>175</v>
      </c>
      <c r="E300" s="197" t="s">
        <v>1781</v>
      </c>
      <c r="F300" s="329"/>
      <c r="G300" s="227"/>
      <c r="H300" s="227"/>
      <c r="I300" s="227"/>
      <c r="J300" s="227"/>
      <c r="K300" s="231"/>
      <c r="L300" s="334"/>
      <c r="M300" s="335"/>
    </row>
    <row r="301" spans="2:13" x14ac:dyDescent="0.3">
      <c r="B301" s="54">
        <v>290</v>
      </c>
      <c r="C301" s="56" t="s">
        <v>71</v>
      </c>
      <c r="D301" s="65" t="s">
        <v>175</v>
      </c>
      <c r="E301" s="197" t="s">
        <v>1785</v>
      </c>
      <c r="F301" s="329"/>
      <c r="G301" s="227"/>
      <c r="H301" s="227"/>
      <c r="I301" s="227"/>
      <c r="J301" s="227"/>
      <c r="K301" s="231"/>
      <c r="L301" s="334"/>
      <c r="M301" s="335"/>
    </row>
    <row r="302" spans="2:13" x14ac:dyDescent="0.3">
      <c r="B302" s="54">
        <v>291</v>
      </c>
      <c r="C302" s="56" t="s">
        <v>71</v>
      </c>
      <c r="D302" s="65" t="s">
        <v>175</v>
      </c>
      <c r="E302" s="197" t="s">
        <v>1789</v>
      </c>
      <c r="F302" s="329"/>
      <c r="G302" s="227"/>
      <c r="H302" s="227"/>
      <c r="I302" s="227"/>
      <c r="J302" s="227"/>
      <c r="K302" s="231"/>
      <c r="L302" s="334"/>
      <c r="M302" s="335"/>
    </row>
    <row r="303" spans="2:13" x14ac:dyDescent="0.3">
      <c r="B303" s="54">
        <v>292</v>
      </c>
      <c r="C303" s="56" t="s">
        <v>71</v>
      </c>
      <c r="D303" s="65" t="s">
        <v>175</v>
      </c>
      <c r="E303" s="197" t="s">
        <v>1792</v>
      </c>
      <c r="F303" s="329"/>
      <c r="G303" s="227"/>
      <c r="H303" s="227"/>
      <c r="I303" s="227"/>
      <c r="J303" s="227"/>
      <c r="K303" s="231"/>
      <c r="L303" s="334"/>
      <c r="M303" s="335"/>
    </row>
    <row r="304" spans="2:13" x14ac:dyDescent="0.3">
      <c r="B304" s="54">
        <v>293</v>
      </c>
      <c r="C304" s="56" t="s">
        <v>71</v>
      </c>
      <c r="D304" s="65" t="s">
        <v>175</v>
      </c>
      <c r="E304" s="197" t="s">
        <v>1796</v>
      </c>
      <c r="F304" s="329"/>
      <c r="G304" s="227"/>
      <c r="H304" s="227"/>
      <c r="I304" s="227"/>
      <c r="J304" s="227"/>
      <c r="K304" s="231"/>
      <c r="L304" s="334"/>
      <c r="M304" s="335"/>
    </row>
    <row r="305" spans="2:13" x14ac:dyDescent="0.3">
      <c r="B305" s="54">
        <v>294</v>
      </c>
      <c r="C305" s="56" t="s">
        <v>71</v>
      </c>
      <c r="D305" s="65" t="s">
        <v>175</v>
      </c>
      <c r="E305" s="197" t="s">
        <v>1800</v>
      </c>
      <c r="F305" s="329"/>
      <c r="G305" s="227"/>
      <c r="H305" s="227"/>
      <c r="I305" s="227"/>
      <c r="J305" s="227"/>
      <c r="K305" s="231"/>
      <c r="L305" s="334"/>
      <c r="M305" s="335"/>
    </row>
    <row r="306" spans="2:13" x14ac:dyDescent="0.3">
      <c r="B306" s="54">
        <v>295</v>
      </c>
      <c r="C306" s="56" t="s">
        <v>71</v>
      </c>
      <c r="D306" s="65" t="s">
        <v>175</v>
      </c>
      <c r="E306" s="197" t="s">
        <v>1804</v>
      </c>
      <c r="F306" s="329"/>
      <c r="G306" s="227"/>
      <c r="H306" s="227"/>
      <c r="I306" s="227"/>
      <c r="J306" s="227"/>
      <c r="K306" s="231"/>
      <c r="L306" s="334"/>
      <c r="M306" s="335"/>
    </row>
    <row r="307" spans="2:13" x14ac:dyDescent="0.3">
      <c r="B307" s="54">
        <v>296</v>
      </c>
      <c r="C307" s="56" t="s">
        <v>71</v>
      </c>
      <c r="D307" s="65" t="s">
        <v>175</v>
      </c>
      <c r="E307" s="197" t="s">
        <v>1808</v>
      </c>
      <c r="F307" s="329"/>
      <c r="G307" s="227"/>
      <c r="H307" s="227"/>
      <c r="I307" s="227"/>
      <c r="J307" s="227"/>
      <c r="K307" s="231"/>
      <c r="L307" s="334"/>
      <c r="M307" s="335"/>
    </row>
    <row r="308" spans="2:13" x14ac:dyDescent="0.3">
      <c r="B308" s="54">
        <v>297</v>
      </c>
      <c r="C308" s="56" t="s">
        <v>71</v>
      </c>
      <c r="D308" s="65" t="s">
        <v>175</v>
      </c>
      <c r="E308" s="197" t="s">
        <v>1812</v>
      </c>
      <c r="F308" s="329"/>
      <c r="G308" s="227"/>
      <c r="H308" s="227"/>
      <c r="I308" s="227"/>
      <c r="J308" s="227"/>
      <c r="K308" s="231"/>
      <c r="L308" s="334"/>
      <c r="M308" s="335"/>
    </row>
    <row r="309" spans="2:13" x14ac:dyDescent="0.3">
      <c r="B309" s="54">
        <v>298</v>
      </c>
      <c r="C309" s="56" t="s">
        <v>71</v>
      </c>
      <c r="D309" s="65" t="s">
        <v>175</v>
      </c>
      <c r="E309" s="197" t="s">
        <v>1816</v>
      </c>
      <c r="F309" s="329"/>
      <c r="G309" s="227"/>
      <c r="H309" s="227"/>
      <c r="I309" s="227"/>
      <c r="J309" s="227"/>
      <c r="K309" s="231"/>
      <c r="L309" s="334"/>
      <c r="M309" s="335"/>
    </row>
    <row r="310" spans="2:13" x14ac:dyDescent="0.3">
      <c r="B310" s="54">
        <v>299</v>
      </c>
      <c r="C310" s="56" t="s">
        <v>71</v>
      </c>
      <c r="D310" s="65" t="s">
        <v>175</v>
      </c>
      <c r="E310" s="197" t="s">
        <v>1820</v>
      </c>
      <c r="F310" s="329"/>
      <c r="G310" s="227"/>
      <c r="H310" s="227"/>
      <c r="I310" s="227"/>
      <c r="J310" s="227"/>
      <c r="K310" s="231"/>
      <c r="L310" s="334"/>
      <c r="M310" s="335"/>
    </row>
    <row r="311" spans="2:13" x14ac:dyDescent="0.3">
      <c r="B311" s="54">
        <v>300</v>
      </c>
      <c r="C311" s="56" t="s">
        <v>71</v>
      </c>
      <c r="D311" s="65" t="s">
        <v>175</v>
      </c>
      <c r="E311" s="197" t="s">
        <v>1824</v>
      </c>
      <c r="F311" s="329"/>
      <c r="G311" s="227"/>
      <c r="H311" s="227"/>
      <c r="I311" s="227"/>
      <c r="J311" s="227"/>
      <c r="K311" s="231"/>
      <c r="L311" s="334"/>
      <c r="M311" s="335"/>
    </row>
    <row r="312" spans="2:13" x14ac:dyDescent="0.3">
      <c r="B312" s="54">
        <v>301</v>
      </c>
      <c r="C312" s="56" t="s">
        <v>71</v>
      </c>
      <c r="D312" s="65" t="s">
        <v>175</v>
      </c>
      <c r="E312" s="197" t="s">
        <v>1828</v>
      </c>
      <c r="F312" s="329"/>
      <c r="G312" s="227"/>
      <c r="H312" s="227"/>
      <c r="I312" s="227"/>
      <c r="J312" s="227"/>
      <c r="K312" s="231"/>
      <c r="L312" s="334"/>
      <c r="M312" s="335"/>
    </row>
    <row r="313" spans="2:13" x14ac:dyDescent="0.3">
      <c r="B313" s="54">
        <v>302</v>
      </c>
      <c r="C313" s="56" t="s">
        <v>71</v>
      </c>
      <c r="D313" s="65" t="s">
        <v>175</v>
      </c>
      <c r="E313" s="197" t="s">
        <v>1832</v>
      </c>
      <c r="F313" s="329"/>
      <c r="G313" s="227"/>
      <c r="H313" s="227"/>
      <c r="I313" s="227"/>
      <c r="J313" s="227"/>
      <c r="K313" s="231"/>
      <c r="L313" s="334"/>
      <c r="M313" s="335"/>
    </row>
    <row r="314" spans="2:13" x14ac:dyDescent="0.3">
      <c r="B314" s="54">
        <v>303</v>
      </c>
      <c r="C314" s="56" t="s">
        <v>71</v>
      </c>
      <c r="D314" s="65" t="s">
        <v>175</v>
      </c>
      <c r="E314" s="197" t="s">
        <v>1836</v>
      </c>
      <c r="F314" s="329"/>
      <c r="G314" s="227"/>
      <c r="H314" s="227"/>
      <c r="I314" s="227"/>
      <c r="J314" s="227"/>
      <c r="K314" s="231"/>
      <c r="L314" s="334"/>
      <c r="M314" s="335"/>
    </row>
    <row r="315" spans="2:13" x14ac:dyDescent="0.3">
      <c r="B315" s="54">
        <v>304</v>
      </c>
      <c r="C315" s="56" t="s">
        <v>71</v>
      </c>
      <c r="D315" s="65" t="s">
        <v>175</v>
      </c>
      <c r="E315" s="197" t="s">
        <v>1840</v>
      </c>
      <c r="F315" s="329"/>
      <c r="G315" s="227"/>
      <c r="H315" s="227"/>
      <c r="I315" s="227"/>
      <c r="J315" s="227"/>
      <c r="K315" s="231"/>
      <c r="L315" s="334"/>
      <c r="M315" s="335"/>
    </row>
    <row r="316" spans="2:13" x14ac:dyDescent="0.3">
      <c r="B316" s="54">
        <v>305</v>
      </c>
      <c r="C316" s="56" t="s">
        <v>71</v>
      </c>
      <c r="D316" s="65" t="s">
        <v>175</v>
      </c>
      <c r="E316" s="197" t="s">
        <v>1844</v>
      </c>
      <c r="F316" s="329"/>
      <c r="G316" s="227"/>
      <c r="H316" s="227"/>
      <c r="I316" s="227"/>
      <c r="J316" s="227"/>
      <c r="K316" s="231"/>
      <c r="L316" s="334"/>
      <c r="M316" s="335"/>
    </row>
    <row r="317" spans="2:13" x14ac:dyDescent="0.3">
      <c r="B317" s="54">
        <v>306</v>
      </c>
      <c r="C317" s="56" t="s">
        <v>71</v>
      </c>
      <c r="D317" s="65" t="s">
        <v>175</v>
      </c>
      <c r="E317" s="197" t="s">
        <v>1848</v>
      </c>
      <c r="F317" s="329"/>
      <c r="G317" s="227"/>
      <c r="H317" s="227"/>
      <c r="I317" s="227"/>
      <c r="J317" s="227"/>
      <c r="K317" s="231"/>
      <c r="L317" s="334"/>
      <c r="M317" s="335"/>
    </row>
    <row r="318" spans="2:13" x14ac:dyDescent="0.3">
      <c r="B318" s="54">
        <v>307</v>
      </c>
      <c r="C318" s="56" t="s">
        <v>71</v>
      </c>
      <c r="D318" s="65" t="s">
        <v>175</v>
      </c>
      <c r="E318" s="197" t="s">
        <v>1852</v>
      </c>
      <c r="F318" s="329"/>
      <c r="G318" s="227"/>
      <c r="H318" s="227"/>
      <c r="I318" s="227"/>
      <c r="J318" s="227"/>
      <c r="K318" s="231"/>
      <c r="L318" s="334"/>
      <c r="M318" s="335"/>
    </row>
    <row r="319" spans="2:13" x14ac:dyDescent="0.3">
      <c r="B319" s="54">
        <v>308</v>
      </c>
      <c r="C319" s="56" t="s">
        <v>71</v>
      </c>
      <c r="D319" s="65" t="s">
        <v>175</v>
      </c>
      <c r="E319" s="197" t="s">
        <v>1856</v>
      </c>
      <c r="F319" s="329"/>
      <c r="G319" s="227"/>
      <c r="H319" s="227"/>
      <c r="I319" s="227"/>
      <c r="J319" s="227"/>
      <c r="K319" s="231"/>
      <c r="L319" s="334"/>
      <c r="M319" s="335"/>
    </row>
    <row r="320" spans="2:13" x14ac:dyDescent="0.3">
      <c r="B320" s="54">
        <v>309</v>
      </c>
      <c r="C320" s="56" t="s">
        <v>71</v>
      </c>
      <c r="D320" s="65" t="s">
        <v>175</v>
      </c>
      <c r="E320" s="197" t="s">
        <v>1860</v>
      </c>
      <c r="F320" s="329"/>
      <c r="G320" s="227"/>
      <c r="H320" s="227"/>
      <c r="I320" s="227"/>
      <c r="J320" s="227"/>
      <c r="K320" s="231"/>
      <c r="L320" s="334"/>
      <c r="M320" s="335"/>
    </row>
    <row r="321" spans="2:13" x14ac:dyDescent="0.3">
      <c r="B321" s="54">
        <v>310</v>
      </c>
      <c r="C321" s="56" t="s">
        <v>71</v>
      </c>
      <c r="D321" s="65" t="s">
        <v>175</v>
      </c>
      <c r="E321" s="197" t="s">
        <v>1864</v>
      </c>
      <c r="F321" s="329"/>
      <c r="G321" s="227"/>
      <c r="H321" s="227"/>
      <c r="I321" s="227"/>
      <c r="J321" s="227"/>
      <c r="K321" s="231"/>
      <c r="L321" s="334"/>
      <c r="M321" s="335"/>
    </row>
    <row r="322" spans="2:13" x14ac:dyDescent="0.3">
      <c r="B322" s="54">
        <v>311</v>
      </c>
      <c r="C322" s="56" t="s">
        <v>71</v>
      </c>
      <c r="D322" s="65" t="s">
        <v>175</v>
      </c>
      <c r="E322" s="197" t="s">
        <v>1868</v>
      </c>
      <c r="F322" s="329"/>
      <c r="G322" s="227"/>
      <c r="H322" s="227"/>
      <c r="I322" s="227"/>
      <c r="J322" s="227"/>
      <c r="K322" s="231"/>
      <c r="L322" s="334"/>
      <c r="M322" s="335"/>
    </row>
    <row r="323" spans="2:13" x14ac:dyDescent="0.3">
      <c r="B323" s="54">
        <v>312</v>
      </c>
      <c r="C323" s="56" t="s">
        <v>71</v>
      </c>
      <c r="D323" s="65" t="s">
        <v>175</v>
      </c>
      <c r="E323" s="197" t="s">
        <v>1872</v>
      </c>
      <c r="F323" s="329"/>
      <c r="G323" s="227"/>
      <c r="H323" s="227"/>
      <c r="I323" s="227"/>
      <c r="J323" s="227"/>
      <c r="K323" s="231"/>
      <c r="L323" s="334"/>
      <c r="M323" s="335"/>
    </row>
    <row r="324" spans="2:13" x14ac:dyDescent="0.3">
      <c r="B324" s="54">
        <v>313</v>
      </c>
      <c r="C324" s="56" t="s">
        <v>71</v>
      </c>
      <c r="D324" s="65" t="s">
        <v>175</v>
      </c>
      <c r="E324" s="197" t="s">
        <v>1876</v>
      </c>
      <c r="F324" s="329"/>
      <c r="G324" s="227"/>
      <c r="H324" s="227"/>
      <c r="I324" s="227"/>
      <c r="J324" s="227"/>
      <c r="K324" s="231"/>
      <c r="L324" s="334"/>
      <c r="M324" s="335"/>
    </row>
    <row r="325" spans="2:13" x14ac:dyDescent="0.3">
      <c r="B325" s="54">
        <v>314</v>
      </c>
      <c r="C325" s="56" t="s">
        <v>71</v>
      </c>
      <c r="D325" s="65" t="s">
        <v>175</v>
      </c>
      <c r="E325" s="197" t="s">
        <v>1880</v>
      </c>
      <c r="F325" s="329"/>
      <c r="G325" s="227"/>
      <c r="H325" s="227"/>
      <c r="I325" s="227"/>
      <c r="J325" s="227"/>
      <c r="K325" s="231"/>
      <c r="L325" s="334"/>
      <c r="M325" s="335"/>
    </row>
    <row r="326" spans="2:13" x14ac:dyDescent="0.3">
      <c r="B326" s="54">
        <v>315</v>
      </c>
      <c r="C326" s="56" t="s">
        <v>71</v>
      </c>
      <c r="D326" s="65" t="s">
        <v>175</v>
      </c>
      <c r="E326" s="197" t="s">
        <v>1884</v>
      </c>
      <c r="F326" s="329"/>
      <c r="G326" s="227"/>
      <c r="H326" s="227"/>
      <c r="I326" s="227"/>
      <c r="J326" s="227"/>
      <c r="K326" s="231"/>
      <c r="L326" s="334"/>
      <c r="M326" s="335"/>
    </row>
    <row r="327" spans="2:13" x14ac:dyDescent="0.3">
      <c r="B327" s="54">
        <v>316</v>
      </c>
      <c r="C327" s="56" t="s">
        <v>71</v>
      </c>
      <c r="D327" s="65" t="s">
        <v>175</v>
      </c>
      <c r="E327" s="197" t="s">
        <v>1888</v>
      </c>
      <c r="F327" s="329"/>
      <c r="G327" s="227"/>
      <c r="H327" s="227"/>
      <c r="I327" s="227"/>
      <c r="J327" s="227"/>
      <c r="K327" s="231"/>
      <c r="L327" s="334"/>
      <c r="M327" s="335"/>
    </row>
    <row r="328" spans="2:13" x14ac:dyDescent="0.3">
      <c r="B328" s="54">
        <v>317</v>
      </c>
      <c r="C328" s="56" t="s">
        <v>71</v>
      </c>
      <c r="D328" s="65" t="s">
        <v>175</v>
      </c>
      <c r="E328" s="197" t="s">
        <v>1892</v>
      </c>
      <c r="F328" s="329"/>
      <c r="G328" s="227"/>
      <c r="H328" s="227"/>
      <c r="I328" s="227"/>
      <c r="J328" s="227"/>
      <c r="K328" s="231"/>
      <c r="L328" s="334"/>
      <c r="M328" s="335"/>
    </row>
    <row r="329" spans="2:13" x14ac:dyDescent="0.3">
      <c r="B329" s="54">
        <v>318</v>
      </c>
      <c r="C329" s="56" t="s">
        <v>71</v>
      </c>
      <c r="D329" s="65" t="s">
        <v>175</v>
      </c>
      <c r="E329" s="197" t="s">
        <v>1896</v>
      </c>
      <c r="F329" s="329"/>
      <c r="G329" s="227"/>
      <c r="H329" s="227"/>
      <c r="I329" s="227"/>
      <c r="J329" s="227"/>
      <c r="K329" s="231"/>
      <c r="L329" s="334"/>
      <c r="M329" s="335"/>
    </row>
    <row r="330" spans="2:13" x14ac:dyDescent="0.3">
      <c r="B330" s="54">
        <v>319</v>
      </c>
      <c r="C330" s="56" t="s">
        <v>71</v>
      </c>
      <c r="D330" s="65" t="s">
        <v>175</v>
      </c>
      <c r="E330" s="197" t="s">
        <v>1900</v>
      </c>
      <c r="F330" s="329"/>
      <c r="G330" s="227"/>
      <c r="H330" s="227"/>
      <c r="I330" s="227"/>
      <c r="J330" s="227"/>
      <c r="K330" s="231"/>
      <c r="L330" s="334"/>
      <c r="M330" s="335"/>
    </row>
    <row r="331" spans="2:13" x14ac:dyDescent="0.3">
      <c r="B331" s="54">
        <v>320</v>
      </c>
      <c r="C331" s="56" t="s">
        <v>71</v>
      </c>
      <c r="D331" s="65" t="s">
        <v>175</v>
      </c>
      <c r="E331" s="197" t="s">
        <v>1904</v>
      </c>
      <c r="F331" s="329"/>
      <c r="G331" s="227"/>
      <c r="H331" s="227"/>
      <c r="I331" s="227"/>
      <c r="J331" s="227"/>
      <c r="K331" s="231"/>
      <c r="L331" s="334"/>
      <c r="M331" s="335"/>
    </row>
    <row r="332" spans="2:13" x14ac:dyDescent="0.3">
      <c r="B332" s="54">
        <v>321</v>
      </c>
      <c r="C332" s="56" t="s">
        <v>71</v>
      </c>
      <c r="D332" s="65" t="s">
        <v>175</v>
      </c>
      <c r="E332" s="197" t="s">
        <v>1908</v>
      </c>
      <c r="F332" s="329"/>
      <c r="G332" s="227"/>
      <c r="H332" s="227"/>
      <c r="I332" s="227"/>
      <c r="J332" s="227"/>
      <c r="K332" s="231"/>
      <c r="L332" s="334"/>
      <c r="M332" s="335"/>
    </row>
    <row r="333" spans="2:13" x14ac:dyDescent="0.3">
      <c r="B333" s="54">
        <v>322</v>
      </c>
      <c r="C333" s="56" t="s">
        <v>71</v>
      </c>
      <c r="D333" s="65" t="s">
        <v>175</v>
      </c>
      <c r="E333" s="197" t="s">
        <v>1912</v>
      </c>
      <c r="F333" s="329"/>
      <c r="G333" s="227"/>
      <c r="H333" s="227"/>
      <c r="I333" s="227"/>
      <c r="J333" s="227"/>
      <c r="K333" s="231"/>
      <c r="L333" s="334"/>
      <c r="M333" s="335"/>
    </row>
    <row r="334" spans="2:13" x14ac:dyDescent="0.3">
      <c r="B334" s="54">
        <v>323</v>
      </c>
      <c r="C334" s="56" t="s">
        <v>71</v>
      </c>
      <c r="D334" s="65" t="s">
        <v>175</v>
      </c>
      <c r="E334" s="197" t="s">
        <v>1916</v>
      </c>
      <c r="F334" s="329"/>
      <c r="G334" s="227"/>
      <c r="H334" s="227"/>
      <c r="I334" s="227"/>
      <c r="J334" s="227"/>
      <c r="K334" s="231"/>
      <c r="L334" s="334"/>
      <c r="M334" s="335"/>
    </row>
    <row r="335" spans="2:13" x14ac:dyDescent="0.3">
      <c r="B335" s="54">
        <v>324</v>
      </c>
      <c r="C335" s="56" t="s">
        <v>71</v>
      </c>
      <c r="D335" s="65" t="s">
        <v>175</v>
      </c>
      <c r="E335" s="197" t="s">
        <v>1920</v>
      </c>
      <c r="F335" s="329"/>
      <c r="G335" s="227"/>
      <c r="H335" s="227"/>
      <c r="I335" s="227"/>
      <c r="J335" s="227"/>
      <c r="K335" s="231"/>
      <c r="L335" s="334"/>
      <c r="M335" s="335"/>
    </row>
    <row r="336" spans="2:13" x14ac:dyDescent="0.3">
      <c r="B336" s="54">
        <v>325</v>
      </c>
      <c r="C336" s="56" t="s">
        <v>71</v>
      </c>
      <c r="D336" s="65" t="s">
        <v>175</v>
      </c>
      <c r="E336" s="197" t="s">
        <v>1924</v>
      </c>
      <c r="F336" s="329"/>
      <c r="G336" s="227"/>
      <c r="H336" s="227"/>
      <c r="I336" s="227"/>
      <c r="J336" s="227"/>
      <c r="K336" s="231"/>
      <c r="L336" s="334"/>
      <c r="M336" s="335"/>
    </row>
    <row r="337" spans="2:13" x14ac:dyDescent="0.3">
      <c r="B337" s="54">
        <v>326</v>
      </c>
      <c r="C337" s="56" t="s">
        <v>71</v>
      </c>
      <c r="D337" s="65" t="s">
        <v>175</v>
      </c>
      <c r="E337" s="197" t="s">
        <v>1928</v>
      </c>
      <c r="F337" s="329"/>
      <c r="G337" s="227"/>
      <c r="H337" s="227"/>
      <c r="I337" s="227"/>
      <c r="J337" s="227"/>
      <c r="K337" s="231"/>
      <c r="L337" s="334"/>
      <c r="M337" s="335"/>
    </row>
    <row r="338" spans="2:13" x14ac:dyDescent="0.3">
      <c r="B338" s="54">
        <v>327</v>
      </c>
      <c r="C338" s="56" t="s">
        <v>71</v>
      </c>
      <c r="D338" s="65" t="s">
        <v>175</v>
      </c>
      <c r="E338" s="197" t="s">
        <v>1932</v>
      </c>
      <c r="F338" s="329"/>
      <c r="G338" s="227"/>
      <c r="H338" s="227"/>
      <c r="I338" s="227"/>
      <c r="J338" s="227"/>
      <c r="K338" s="231"/>
      <c r="L338" s="334"/>
      <c r="M338" s="335"/>
    </row>
    <row r="339" spans="2:13" x14ac:dyDescent="0.3">
      <c r="B339" s="54">
        <v>328</v>
      </c>
      <c r="C339" s="56" t="s">
        <v>71</v>
      </c>
      <c r="D339" s="65" t="s">
        <v>175</v>
      </c>
      <c r="E339" s="197" t="s">
        <v>1936</v>
      </c>
      <c r="F339" s="329"/>
      <c r="G339" s="227"/>
      <c r="H339" s="227"/>
      <c r="I339" s="227"/>
      <c r="J339" s="227"/>
      <c r="K339" s="231"/>
      <c r="L339" s="334"/>
      <c r="M339" s="335"/>
    </row>
    <row r="340" spans="2:13" x14ac:dyDescent="0.3">
      <c r="B340" s="54">
        <v>329</v>
      </c>
      <c r="C340" s="56" t="s">
        <v>71</v>
      </c>
      <c r="D340" s="65" t="s">
        <v>175</v>
      </c>
      <c r="E340" s="197" t="s">
        <v>1940</v>
      </c>
      <c r="F340" s="329"/>
      <c r="G340" s="227"/>
      <c r="H340" s="227"/>
      <c r="I340" s="227"/>
      <c r="J340" s="227"/>
      <c r="K340" s="231"/>
      <c r="L340" s="334"/>
      <c r="M340" s="335"/>
    </row>
    <row r="341" spans="2:13" x14ac:dyDescent="0.3">
      <c r="B341" s="54">
        <v>330</v>
      </c>
      <c r="C341" s="56" t="s">
        <v>71</v>
      </c>
      <c r="D341" s="65" t="s">
        <v>175</v>
      </c>
      <c r="E341" s="197" t="s">
        <v>1944</v>
      </c>
      <c r="F341" s="329"/>
      <c r="G341" s="227"/>
      <c r="H341" s="227"/>
      <c r="I341" s="227"/>
      <c r="J341" s="227"/>
      <c r="K341" s="231"/>
      <c r="L341" s="334"/>
      <c r="M341" s="335"/>
    </row>
    <row r="342" spans="2:13" x14ac:dyDescent="0.3">
      <c r="B342" s="54">
        <v>331</v>
      </c>
      <c r="C342" s="56" t="s">
        <v>71</v>
      </c>
      <c r="D342" s="65" t="s">
        <v>175</v>
      </c>
      <c r="E342" s="197" t="s">
        <v>1948</v>
      </c>
      <c r="F342" s="329"/>
      <c r="G342" s="227"/>
      <c r="H342" s="227"/>
      <c r="I342" s="227"/>
      <c r="J342" s="227"/>
      <c r="K342" s="231"/>
      <c r="L342" s="334"/>
      <c r="M342" s="335"/>
    </row>
    <row r="343" spans="2:13" x14ac:dyDescent="0.3">
      <c r="B343" s="54">
        <v>332</v>
      </c>
      <c r="C343" s="56" t="s">
        <v>71</v>
      </c>
      <c r="D343" s="65" t="s">
        <v>175</v>
      </c>
      <c r="E343" s="197" t="s">
        <v>1952</v>
      </c>
      <c r="F343" s="329"/>
      <c r="G343" s="227"/>
      <c r="H343" s="227"/>
      <c r="I343" s="227"/>
      <c r="J343" s="227"/>
      <c r="K343" s="231"/>
      <c r="L343" s="334"/>
      <c r="M343" s="335"/>
    </row>
    <row r="344" spans="2:13" x14ac:dyDescent="0.3">
      <c r="B344" s="54">
        <v>333</v>
      </c>
      <c r="C344" s="56" t="s">
        <v>71</v>
      </c>
      <c r="D344" s="65" t="s">
        <v>175</v>
      </c>
      <c r="E344" s="197" t="s">
        <v>1956</v>
      </c>
      <c r="F344" s="329"/>
      <c r="G344" s="227"/>
      <c r="H344" s="227"/>
      <c r="I344" s="227"/>
      <c r="J344" s="227"/>
      <c r="K344" s="231"/>
      <c r="L344" s="334"/>
      <c r="M344" s="335"/>
    </row>
    <row r="345" spans="2:13" x14ac:dyDescent="0.3">
      <c r="B345" s="54">
        <v>334</v>
      </c>
      <c r="C345" s="56" t="s">
        <v>71</v>
      </c>
      <c r="D345" s="65" t="s">
        <v>175</v>
      </c>
      <c r="E345" s="197" t="s">
        <v>1960</v>
      </c>
      <c r="F345" s="329"/>
      <c r="G345" s="227"/>
      <c r="H345" s="227"/>
      <c r="I345" s="227"/>
      <c r="J345" s="227"/>
      <c r="K345" s="231"/>
      <c r="L345" s="334"/>
      <c r="M345" s="335"/>
    </row>
    <row r="346" spans="2:13" x14ac:dyDescent="0.3">
      <c r="B346" s="54">
        <v>335</v>
      </c>
      <c r="C346" s="56" t="s">
        <v>71</v>
      </c>
      <c r="D346" s="65" t="s">
        <v>175</v>
      </c>
      <c r="E346" s="197" t="s">
        <v>1964</v>
      </c>
      <c r="F346" s="329"/>
      <c r="G346" s="227"/>
      <c r="H346" s="227"/>
      <c r="I346" s="227"/>
      <c r="J346" s="227"/>
      <c r="K346" s="231"/>
      <c r="L346" s="334"/>
      <c r="M346" s="335"/>
    </row>
    <row r="347" spans="2:13" x14ac:dyDescent="0.3">
      <c r="B347" s="54">
        <v>336</v>
      </c>
      <c r="C347" s="56" t="s">
        <v>71</v>
      </c>
      <c r="D347" s="65" t="s">
        <v>175</v>
      </c>
      <c r="E347" s="197" t="s">
        <v>1968</v>
      </c>
      <c r="F347" s="329"/>
      <c r="G347" s="227"/>
      <c r="H347" s="227"/>
      <c r="I347" s="227"/>
      <c r="J347" s="227"/>
      <c r="K347" s="231"/>
      <c r="L347" s="334"/>
      <c r="M347" s="335"/>
    </row>
    <row r="348" spans="2:13" x14ac:dyDescent="0.3">
      <c r="B348" s="54">
        <v>337</v>
      </c>
      <c r="C348" s="56" t="s">
        <v>71</v>
      </c>
      <c r="D348" s="65" t="s">
        <v>175</v>
      </c>
      <c r="E348" s="197" t="s">
        <v>1972</v>
      </c>
      <c r="F348" s="329"/>
      <c r="G348" s="227"/>
      <c r="H348" s="227"/>
      <c r="I348" s="227"/>
      <c r="J348" s="227"/>
      <c r="K348" s="231"/>
      <c r="L348" s="334"/>
      <c r="M348" s="335"/>
    </row>
    <row r="349" spans="2:13" x14ac:dyDescent="0.3">
      <c r="B349" s="54">
        <v>338</v>
      </c>
      <c r="C349" s="56" t="s">
        <v>71</v>
      </c>
      <c r="D349" s="65" t="s">
        <v>175</v>
      </c>
      <c r="E349" s="197" t="s">
        <v>1976</v>
      </c>
      <c r="F349" s="329"/>
      <c r="G349" s="227"/>
      <c r="H349" s="227"/>
      <c r="I349" s="227"/>
      <c r="J349" s="227"/>
      <c r="K349" s="231"/>
      <c r="L349" s="334"/>
      <c r="M349" s="335"/>
    </row>
    <row r="350" spans="2:13" x14ac:dyDescent="0.3">
      <c r="B350" s="54">
        <v>339</v>
      </c>
      <c r="C350" s="56" t="s">
        <v>71</v>
      </c>
      <c r="D350" s="65" t="s">
        <v>175</v>
      </c>
      <c r="E350" s="197" t="s">
        <v>1980</v>
      </c>
      <c r="F350" s="329"/>
      <c r="G350" s="227"/>
      <c r="H350" s="227"/>
      <c r="I350" s="227"/>
      <c r="J350" s="227"/>
      <c r="K350" s="231"/>
      <c r="L350" s="334"/>
      <c r="M350" s="335"/>
    </row>
    <row r="351" spans="2:13" x14ac:dyDescent="0.3">
      <c r="B351" s="54">
        <v>340</v>
      </c>
      <c r="C351" s="56" t="s">
        <v>71</v>
      </c>
      <c r="D351" s="65" t="s">
        <v>175</v>
      </c>
      <c r="E351" s="197" t="s">
        <v>1984</v>
      </c>
      <c r="F351" s="329"/>
      <c r="G351" s="227"/>
      <c r="H351" s="227"/>
      <c r="I351" s="227"/>
      <c r="J351" s="227"/>
      <c r="K351" s="231"/>
      <c r="L351" s="334"/>
      <c r="M351" s="335"/>
    </row>
    <row r="352" spans="2:13" x14ac:dyDescent="0.3">
      <c r="B352" s="54">
        <v>341</v>
      </c>
      <c r="C352" s="56" t="s">
        <v>71</v>
      </c>
      <c r="D352" s="65" t="s">
        <v>175</v>
      </c>
      <c r="E352" s="197" t="s">
        <v>1988</v>
      </c>
      <c r="F352" s="329"/>
      <c r="G352" s="227"/>
      <c r="H352" s="227"/>
      <c r="I352" s="227"/>
      <c r="J352" s="227"/>
      <c r="K352" s="231"/>
      <c r="L352" s="334"/>
      <c r="M352" s="335"/>
    </row>
    <row r="353" spans="2:13" x14ac:dyDescent="0.3">
      <c r="B353" s="54">
        <v>342</v>
      </c>
      <c r="C353" s="56" t="s">
        <v>71</v>
      </c>
      <c r="D353" s="65" t="s">
        <v>175</v>
      </c>
      <c r="E353" s="197" t="s">
        <v>1992</v>
      </c>
      <c r="F353" s="329"/>
      <c r="G353" s="227"/>
      <c r="H353" s="227"/>
      <c r="I353" s="227"/>
      <c r="J353" s="227"/>
      <c r="K353" s="231"/>
      <c r="L353" s="334"/>
      <c r="M353" s="335"/>
    </row>
    <row r="354" spans="2:13" x14ac:dyDescent="0.3">
      <c r="B354" s="54">
        <v>343</v>
      </c>
      <c r="C354" s="56" t="s">
        <v>71</v>
      </c>
      <c r="D354" s="65" t="s">
        <v>175</v>
      </c>
      <c r="E354" s="197" t="s">
        <v>1996</v>
      </c>
      <c r="F354" s="329"/>
      <c r="G354" s="227"/>
      <c r="H354" s="227"/>
      <c r="I354" s="227"/>
      <c r="J354" s="227"/>
      <c r="K354" s="231"/>
      <c r="L354" s="334"/>
      <c r="M354" s="335"/>
    </row>
    <row r="355" spans="2:13" x14ac:dyDescent="0.3">
      <c r="B355" s="54">
        <v>344</v>
      </c>
      <c r="C355" s="56" t="s">
        <v>71</v>
      </c>
      <c r="D355" s="65" t="s">
        <v>175</v>
      </c>
      <c r="E355" s="197" t="s">
        <v>2000</v>
      </c>
      <c r="F355" s="329"/>
      <c r="G355" s="227"/>
      <c r="H355" s="227"/>
      <c r="I355" s="227"/>
      <c r="J355" s="227"/>
      <c r="K355" s="231"/>
      <c r="L355" s="334"/>
      <c r="M355" s="335"/>
    </row>
    <row r="356" spans="2:13" x14ac:dyDescent="0.3">
      <c r="B356" s="54">
        <v>345</v>
      </c>
      <c r="C356" s="56" t="s">
        <v>71</v>
      </c>
      <c r="D356" s="65" t="s">
        <v>175</v>
      </c>
      <c r="E356" s="197" t="s">
        <v>2004</v>
      </c>
      <c r="F356" s="329"/>
      <c r="G356" s="227"/>
      <c r="H356" s="227"/>
      <c r="I356" s="227"/>
      <c r="J356" s="227"/>
      <c r="K356" s="231"/>
      <c r="L356" s="334"/>
      <c r="M356" s="335"/>
    </row>
    <row r="357" spans="2:13" x14ac:dyDescent="0.3">
      <c r="B357" s="54">
        <v>346</v>
      </c>
      <c r="C357" s="56" t="s">
        <v>71</v>
      </c>
      <c r="D357" s="65" t="s">
        <v>175</v>
      </c>
      <c r="E357" s="197" t="s">
        <v>2008</v>
      </c>
      <c r="F357" s="329"/>
      <c r="G357" s="227"/>
      <c r="H357" s="227"/>
      <c r="I357" s="227"/>
      <c r="J357" s="227"/>
      <c r="K357" s="231"/>
      <c r="L357" s="334"/>
      <c r="M357" s="335"/>
    </row>
    <row r="358" spans="2:13" x14ac:dyDescent="0.3">
      <c r="B358" s="54">
        <v>347</v>
      </c>
      <c r="C358" s="56" t="s">
        <v>71</v>
      </c>
      <c r="D358" s="65" t="s">
        <v>175</v>
      </c>
      <c r="E358" s="197" t="s">
        <v>2012</v>
      </c>
      <c r="F358" s="329"/>
      <c r="G358" s="227"/>
      <c r="H358" s="227"/>
      <c r="I358" s="227"/>
      <c r="J358" s="227"/>
      <c r="K358" s="231"/>
      <c r="L358" s="334"/>
      <c r="M358" s="335"/>
    </row>
    <row r="359" spans="2:13" x14ac:dyDescent="0.3">
      <c r="B359" s="54">
        <v>348</v>
      </c>
      <c r="C359" s="56" t="s">
        <v>71</v>
      </c>
      <c r="D359" s="65" t="s">
        <v>175</v>
      </c>
      <c r="E359" s="197" t="s">
        <v>2016</v>
      </c>
      <c r="F359" s="329"/>
      <c r="G359" s="227"/>
      <c r="H359" s="227"/>
      <c r="I359" s="227"/>
      <c r="J359" s="227"/>
      <c r="K359" s="231"/>
      <c r="L359" s="334"/>
      <c r="M359" s="335"/>
    </row>
    <row r="360" spans="2:13" x14ac:dyDescent="0.3">
      <c r="B360" s="54">
        <v>349</v>
      </c>
      <c r="C360" s="56" t="s">
        <v>71</v>
      </c>
      <c r="D360" s="65" t="s">
        <v>175</v>
      </c>
      <c r="E360" s="197" t="s">
        <v>2020</v>
      </c>
      <c r="F360" s="329"/>
      <c r="G360" s="227"/>
      <c r="H360" s="227"/>
      <c r="I360" s="227"/>
      <c r="J360" s="227"/>
      <c r="K360" s="231"/>
      <c r="L360" s="334"/>
      <c r="M360" s="335"/>
    </row>
    <row r="361" spans="2:13" x14ac:dyDescent="0.3">
      <c r="B361" s="54">
        <v>350</v>
      </c>
      <c r="C361" s="56" t="s">
        <v>71</v>
      </c>
      <c r="D361" s="65" t="s">
        <v>175</v>
      </c>
      <c r="E361" s="197" t="s">
        <v>2024</v>
      </c>
      <c r="F361" s="329"/>
      <c r="G361" s="227"/>
      <c r="H361" s="227"/>
      <c r="I361" s="227"/>
      <c r="J361" s="227"/>
      <c r="K361" s="231"/>
      <c r="L361" s="334"/>
      <c r="M361" s="335"/>
    </row>
    <row r="362" spans="2:13" x14ac:dyDescent="0.3">
      <c r="B362" s="54">
        <v>351</v>
      </c>
      <c r="C362" s="56" t="s">
        <v>71</v>
      </c>
      <c r="D362" s="65" t="s">
        <v>175</v>
      </c>
      <c r="E362" s="197" t="s">
        <v>2028</v>
      </c>
      <c r="F362" s="329"/>
      <c r="G362" s="227"/>
      <c r="H362" s="227"/>
      <c r="I362" s="227"/>
      <c r="J362" s="227"/>
      <c r="K362" s="231"/>
      <c r="L362" s="334"/>
      <c r="M362" s="335"/>
    </row>
    <row r="363" spans="2:13" x14ac:dyDescent="0.3">
      <c r="B363" s="54">
        <v>352</v>
      </c>
      <c r="C363" s="56" t="s">
        <v>71</v>
      </c>
      <c r="D363" s="65" t="s">
        <v>175</v>
      </c>
      <c r="E363" s="197" t="s">
        <v>2032</v>
      </c>
      <c r="F363" s="329"/>
      <c r="G363" s="227"/>
      <c r="H363" s="227"/>
      <c r="I363" s="227"/>
      <c r="J363" s="227"/>
      <c r="K363" s="231"/>
      <c r="L363" s="334"/>
      <c r="M363" s="335"/>
    </row>
    <row r="364" spans="2:13" x14ac:dyDescent="0.3">
      <c r="B364" s="54">
        <v>353</v>
      </c>
      <c r="C364" s="56" t="s">
        <v>71</v>
      </c>
      <c r="D364" s="65" t="s">
        <v>175</v>
      </c>
      <c r="E364" s="197" t="s">
        <v>2036</v>
      </c>
      <c r="F364" s="329"/>
      <c r="G364" s="227"/>
      <c r="H364" s="227"/>
      <c r="I364" s="227"/>
      <c r="J364" s="227"/>
      <c r="K364" s="231"/>
      <c r="L364" s="334"/>
      <c r="M364" s="335"/>
    </row>
    <row r="365" spans="2:13" x14ac:dyDescent="0.3">
      <c r="B365" s="54">
        <v>354</v>
      </c>
      <c r="C365" s="56" t="s">
        <v>71</v>
      </c>
      <c r="D365" s="65" t="s">
        <v>175</v>
      </c>
      <c r="E365" s="197" t="s">
        <v>2040</v>
      </c>
      <c r="F365" s="329"/>
      <c r="G365" s="227"/>
      <c r="H365" s="227"/>
      <c r="I365" s="227"/>
      <c r="J365" s="227"/>
      <c r="K365" s="231"/>
      <c r="L365" s="334"/>
      <c r="M365" s="335"/>
    </row>
    <row r="366" spans="2:13" x14ac:dyDescent="0.3">
      <c r="B366" s="54">
        <v>355</v>
      </c>
      <c r="C366" s="56" t="s">
        <v>71</v>
      </c>
      <c r="D366" s="65" t="s">
        <v>175</v>
      </c>
      <c r="E366" s="197" t="s">
        <v>2044</v>
      </c>
      <c r="F366" s="329"/>
      <c r="G366" s="227"/>
      <c r="H366" s="227"/>
      <c r="I366" s="227"/>
      <c r="J366" s="227"/>
      <c r="K366" s="231"/>
      <c r="L366" s="334"/>
      <c r="M366" s="335"/>
    </row>
    <row r="367" spans="2:13" x14ac:dyDescent="0.3">
      <c r="B367" s="54">
        <v>356</v>
      </c>
      <c r="C367" s="56" t="s">
        <v>71</v>
      </c>
      <c r="D367" s="65" t="s">
        <v>175</v>
      </c>
      <c r="E367" s="197" t="s">
        <v>2048</v>
      </c>
      <c r="F367" s="329"/>
      <c r="G367" s="227"/>
      <c r="H367" s="227"/>
      <c r="I367" s="227"/>
      <c r="J367" s="227"/>
      <c r="K367" s="231"/>
      <c r="L367" s="334"/>
      <c r="M367" s="335"/>
    </row>
    <row r="368" spans="2:13" x14ac:dyDescent="0.3">
      <c r="B368" s="54">
        <v>357</v>
      </c>
      <c r="C368" s="56" t="s">
        <v>71</v>
      </c>
      <c r="D368" s="65" t="s">
        <v>175</v>
      </c>
      <c r="E368" s="197" t="s">
        <v>2052</v>
      </c>
      <c r="F368" s="329"/>
      <c r="G368" s="227"/>
      <c r="H368" s="227"/>
      <c r="I368" s="227"/>
      <c r="J368" s="227"/>
      <c r="K368" s="231"/>
      <c r="L368" s="334"/>
      <c r="M368" s="335"/>
    </row>
    <row r="369" spans="2:13" x14ac:dyDescent="0.3">
      <c r="B369" s="54">
        <v>358</v>
      </c>
      <c r="C369" s="56" t="s">
        <v>71</v>
      </c>
      <c r="D369" s="65" t="s">
        <v>175</v>
      </c>
      <c r="E369" s="197" t="s">
        <v>2056</v>
      </c>
      <c r="F369" s="329"/>
      <c r="G369" s="227"/>
      <c r="H369" s="227"/>
      <c r="I369" s="227"/>
      <c r="J369" s="227"/>
      <c r="K369" s="231"/>
      <c r="L369" s="334"/>
      <c r="M369" s="335"/>
    </row>
    <row r="370" spans="2:13" x14ac:dyDescent="0.3">
      <c r="B370" s="54">
        <v>359</v>
      </c>
      <c r="C370" s="56" t="s">
        <v>71</v>
      </c>
      <c r="D370" s="65" t="s">
        <v>175</v>
      </c>
      <c r="E370" s="197" t="s">
        <v>2060</v>
      </c>
      <c r="F370" s="329"/>
      <c r="G370" s="227"/>
      <c r="H370" s="227"/>
      <c r="I370" s="227"/>
      <c r="J370" s="227"/>
      <c r="K370" s="231"/>
      <c r="L370" s="334"/>
      <c r="M370" s="335"/>
    </row>
    <row r="371" spans="2:13" x14ac:dyDescent="0.3">
      <c r="B371" s="54">
        <v>360</v>
      </c>
      <c r="C371" s="56" t="s">
        <v>71</v>
      </c>
      <c r="D371" s="65" t="s">
        <v>175</v>
      </c>
      <c r="E371" s="197" t="s">
        <v>2064</v>
      </c>
      <c r="F371" s="329"/>
      <c r="G371" s="227"/>
      <c r="H371" s="227"/>
      <c r="I371" s="227"/>
      <c r="J371" s="227"/>
      <c r="K371" s="231"/>
      <c r="L371" s="334"/>
      <c r="M371" s="335"/>
    </row>
    <row r="372" spans="2:13" x14ac:dyDescent="0.3">
      <c r="B372" s="54">
        <v>361</v>
      </c>
      <c r="C372" s="56" t="s">
        <v>71</v>
      </c>
      <c r="D372" s="65" t="s">
        <v>175</v>
      </c>
      <c r="E372" s="197" t="s">
        <v>2068</v>
      </c>
      <c r="F372" s="329"/>
      <c r="G372" s="227"/>
      <c r="H372" s="227"/>
      <c r="I372" s="227"/>
      <c r="J372" s="227"/>
      <c r="K372" s="231"/>
      <c r="L372" s="334"/>
      <c r="M372" s="335"/>
    </row>
    <row r="373" spans="2:13" x14ac:dyDescent="0.3">
      <c r="B373" s="54">
        <v>362</v>
      </c>
      <c r="C373" s="56" t="s">
        <v>71</v>
      </c>
      <c r="D373" s="65" t="s">
        <v>175</v>
      </c>
      <c r="E373" s="197" t="s">
        <v>2072</v>
      </c>
      <c r="F373" s="329"/>
      <c r="G373" s="227"/>
      <c r="H373" s="227"/>
      <c r="I373" s="227"/>
      <c r="J373" s="227"/>
      <c r="K373" s="231"/>
      <c r="L373" s="334"/>
      <c r="M373" s="335"/>
    </row>
    <row r="374" spans="2:13" x14ac:dyDescent="0.3">
      <c r="B374" s="54">
        <v>363</v>
      </c>
      <c r="C374" s="56" t="s">
        <v>71</v>
      </c>
      <c r="D374" s="65" t="s">
        <v>175</v>
      </c>
      <c r="E374" s="197" t="s">
        <v>2076</v>
      </c>
      <c r="F374" s="329"/>
      <c r="G374" s="227"/>
      <c r="H374" s="227"/>
      <c r="I374" s="227"/>
      <c r="J374" s="227"/>
      <c r="K374" s="231"/>
      <c r="L374" s="334"/>
      <c r="M374" s="335"/>
    </row>
    <row r="375" spans="2:13" x14ac:dyDescent="0.3">
      <c r="B375" s="54">
        <v>364</v>
      </c>
      <c r="C375" s="56" t="s">
        <v>71</v>
      </c>
      <c r="D375" s="65" t="s">
        <v>175</v>
      </c>
      <c r="E375" s="197" t="s">
        <v>2080</v>
      </c>
      <c r="F375" s="329"/>
      <c r="G375" s="227"/>
      <c r="H375" s="227"/>
      <c r="I375" s="227"/>
      <c r="J375" s="227"/>
      <c r="K375" s="231"/>
      <c r="L375" s="334"/>
      <c r="M375" s="335"/>
    </row>
    <row r="376" spans="2:13" x14ac:dyDescent="0.3">
      <c r="B376" s="54">
        <v>365</v>
      </c>
      <c r="C376" s="56" t="s">
        <v>71</v>
      </c>
      <c r="D376" s="65" t="s">
        <v>175</v>
      </c>
      <c r="E376" s="197" t="s">
        <v>2084</v>
      </c>
      <c r="F376" s="329"/>
      <c r="G376" s="227"/>
      <c r="H376" s="227"/>
      <c r="I376" s="227"/>
      <c r="J376" s="227"/>
      <c r="K376" s="231"/>
      <c r="L376" s="334"/>
      <c r="M376" s="335"/>
    </row>
    <row r="377" spans="2:13" x14ac:dyDescent="0.3">
      <c r="B377" s="54">
        <v>366</v>
      </c>
      <c r="C377" s="56" t="s">
        <v>71</v>
      </c>
      <c r="D377" s="65" t="s">
        <v>175</v>
      </c>
      <c r="E377" s="197" t="s">
        <v>2088</v>
      </c>
      <c r="F377" s="329"/>
      <c r="G377" s="227"/>
      <c r="H377" s="227"/>
      <c r="I377" s="227"/>
      <c r="J377" s="227"/>
      <c r="K377" s="231"/>
      <c r="L377" s="334"/>
      <c r="M377" s="335"/>
    </row>
    <row r="378" spans="2:13" x14ac:dyDescent="0.3">
      <c r="B378" s="54">
        <v>367</v>
      </c>
      <c r="C378" s="56" t="s">
        <v>71</v>
      </c>
      <c r="D378" s="65" t="s">
        <v>175</v>
      </c>
      <c r="E378" s="197" t="s">
        <v>2092</v>
      </c>
      <c r="F378" s="329"/>
      <c r="G378" s="227"/>
      <c r="H378" s="227"/>
      <c r="I378" s="227"/>
      <c r="J378" s="227"/>
      <c r="K378" s="231"/>
      <c r="L378" s="334"/>
      <c r="M378" s="335"/>
    </row>
    <row r="379" spans="2:13" x14ac:dyDescent="0.3">
      <c r="B379" s="54">
        <v>368</v>
      </c>
      <c r="C379" s="56" t="s">
        <v>71</v>
      </c>
      <c r="D379" s="65" t="s">
        <v>175</v>
      </c>
      <c r="E379" s="197" t="s">
        <v>2096</v>
      </c>
      <c r="F379" s="329"/>
      <c r="G379" s="227"/>
      <c r="H379" s="227"/>
      <c r="I379" s="227"/>
      <c r="J379" s="227"/>
      <c r="K379" s="231"/>
      <c r="L379" s="334"/>
      <c r="M379" s="335"/>
    </row>
    <row r="380" spans="2:13" x14ac:dyDescent="0.3">
      <c r="B380" s="54">
        <v>369</v>
      </c>
      <c r="C380" s="56" t="s">
        <v>71</v>
      </c>
      <c r="D380" s="65" t="s">
        <v>175</v>
      </c>
      <c r="E380" s="197" t="s">
        <v>2100</v>
      </c>
      <c r="F380" s="329"/>
      <c r="G380" s="227"/>
      <c r="H380" s="227"/>
      <c r="I380" s="227"/>
      <c r="J380" s="227"/>
      <c r="K380" s="231"/>
      <c r="L380" s="334"/>
      <c r="M380" s="335"/>
    </row>
    <row r="381" spans="2:13" x14ac:dyDescent="0.3">
      <c r="B381" s="54">
        <v>370</v>
      </c>
      <c r="C381" s="56" t="s">
        <v>71</v>
      </c>
      <c r="D381" s="65" t="s">
        <v>175</v>
      </c>
      <c r="E381" s="197" t="s">
        <v>2104</v>
      </c>
      <c r="F381" s="329"/>
      <c r="G381" s="227"/>
      <c r="H381" s="227"/>
      <c r="I381" s="227"/>
      <c r="J381" s="227"/>
      <c r="K381" s="231"/>
      <c r="L381" s="334"/>
      <c r="M381" s="335"/>
    </row>
    <row r="382" spans="2:13" x14ac:dyDescent="0.3">
      <c r="B382" s="54">
        <v>371</v>
      </c>
      <c r="C382" s="56" t="s">
        <v>71</v>
      </c>
      <c r="D382" s="65" t="s">
        <v>175</v>
      </c>
      <c r="E382" s="197" t="s">
        <v>2108</v>
      </c>
      <c r="F382" s="329"/>
      <c r="G382" s="227"/>
      <c r="H382" s="227"/>
      <c r="I382" s="227"/>
      <c r="J382" s="227"/>
      <c r="K382" s="231"/>
      <c r="L382" s="334"/>
      <c r="M382" s="335"/>
    </row>
    <row r="383" spans="2:13" x14ac:dyDescent="0.3">
      <c r="B383" s="54">
        <v>372</v>
      </c>
      <c r="C383" s="56" t="s">
        <v>71</v>
      </c>
      <c r="D383" s="65" t="s">
        <v>175</v>
      </c>
      <c r="E383" s="197" t="s">
        <v>2112</v>
      </c>
      <c r="F383" s="329"/>
      <c r="G383" s="227"/>
      <c r="H383" s="227"/>
      <c r="I383" s="227"/>
      <c r="J383" s="227"/>
      <c r="K383" s="231"/>
      <c r="L383" s="334"/>
      <c r="M383" s="335"/>
    </row>
    <row r="384" spans="2:13" x14ac:dyDescent="0.3">
      <c r="B384" s="54">
        <v>373</v>
      </c>
      <c r="C384" s="56" t="s">
        <v>71</v>
      </c>
      <c r="D384" s="65" t="s">
        <v>175</v>
      </c>
      <c r="E384" s="197" t="s">
        <v>2116</v>
      </c>
      <c r="F384" s="329"/>
      <c r="G384" s="227"/>
      <c r="H384" s="227"/>
      <c r="I384" s="227"/>
      <c r="J384" s="227"/>
      <c r="K384" s="231"/>
      <c r="L384" s="334"/>
      <c r="M384" s="335"/>
    </row>
    <row r="385" spans="2:13" x14ac:dyDescent="0.3">
      <c r="B385" s="54">
        <v>374</v>
      </c>
      <c r="C385" s="56" t="s">
        <v>71</v>
      </c>
      <c r="D385" s="65" t="s">
        <v>175</v>
      </c>
      <c r="E385" s="197" t="s">
        <v>2120</v>
      </c>
      <c r="F385" s="329"/>
      <c r="G385" s="227"/>
      <c r="H385" s="227"/>
      <c r="I385" s="227"/>
      <c r="J385" s="227"/>
      <c r="K385" s="231"/>
      <c r="L385" s="334"/>
      <c r="M385" s="335"/>
    </row>
    <row r="386" spans="2:13" x14ac:dyDescent="0.3">
      <c r="B386" s="54">
        <v>375</v>
      </c>
      <c r="C386" s="56" t="s">
        <v>71</v>
      </c>
      <c r="D386" s="65" t="s">
        <v>175</v>
      </c>
      <c r="E386" s="197" t="s">
        <v>2124</v>
      </c>
      <c r="F386" s="329"/>
      <c r="G386" s="227"/>
      <c r="H386" s="227"/>
      <c r="I386" s="227"/>
      <c r="J386" s="227"/>
      <c r="K386" s="231"/>
      <c r="L386" s="334"/>
      <c r="M386" s="335"/>
    </row>
    <row r="387" spans="2:13" x14ac:dyDescent="0.3">
      <c r="B387" s="54">
        <v>376</v>
      </c>
      <c r="C387" s="56" t="s">
        <v>71</v>
      </c>
      <c r="D387" s="65" t="s">
        <v>175</v>
      </c>
      <c r="E387" s="197" t="s">
        <v>2128</v>
      </c>
      <c r="F387" s="329"/>
      <c r="G387" s="227"/>
      <c r="H387" s="227"/>
      <c r="I387" s="227"/>
      <c r="J387" s="227"/>
      <c r="K387" s="231"/>
      <c r="L387" s="334"/>
      <c r="M387" s="335"/>
    </row>
    <row r="388" spans="2:13" x14ac:dyDescent="0.3">
      <c r="B388" s="54">
        <v>377</v>
      </c>
      <c r="C388" s="56" t="s">
        <v>71</v>
      </c>
      <c r="D388" s="65" t="s">
        <v>175</v>
      </c>
      <c r="E388" s="197" t="s">
        <v>2132</v>
      </c>
      <c r="F388" s="329"/>
      <c r="G388" s="227"/>
      <c r="H388" s="227"/>
      <c r="I388" s="227"/>
      <c r="J388" s="227"/>
      <c r="K388" s="231"/>
      <c r="L388" s="334"/>
      <c r="M388" s="335"/>
    </row>
    <row r="389" spans="2:13" x14ac:dyDescent="0.3">
      <c r="B389" s="54">
        <v>378</v>
      </c>
      <c r="C389" s="56" t="s">
        <v>71</v>
      </c>
      <c r="D389" s="65" t="s">
        <v>175</v>
      </c>
      <c r="E389" s="197" t="s">
        <v>2136</v>
      </c>
      <c r="F389" s="329"/>
      <c r="G389" s="227"/>
      <c r="H389" s="227"/>
      <c r="I389" s="227"/>
      <c r="J389" s="227"/>
      <c r="K389" s="231"/>
      <c r="L389" s="334"/>
      <c r="M389" s="335"/>
    </row>
    <row r="390" spans="2:13" x14ac:dyDescent="0.3">
      <c r="B390" s="54">
        <v>379</v>
      </c>
      <c r="C390" s="56" t="s">
        <v>71</v>
      </c>
      <c r="D390" s="65" t="s">
        <v>175</v>
      </c>
      <c r="E390" s="197" t="s">
        <v>2140</v>
      </c>
      <c r="F390" s="329"/>
      <c r="G390" s="227"/>
      <c r="H390" s="227"/>
      <c r="I390" s="227"/>
      <c r="J390" s="227"/>
      <c r="K390" s="231"/>
      <c r="L390" s="334"/>
      <c r="M390" s="335"/>
    </row>
    <row r="391" spans="2:13" x14ac:dyDescent="0.3">
      <c r="B391" s="54">
        <v>380</v>
      </c>
      <c r="C391" s="56" t="s">
        <v>71</v>
      </c>
      <c r="D391" s="65" t="s">
        <v>175</v>
      </c>
      <c r="E391" s="197" t="s">
        <v>2144</v>
      </c>
      <c r="F391" s="329"/>
      <c r="G391" s="227"/>
      <c r="H391" s="227"/>
      <c r="I391" s="227"/>
      <c r="J391" s="227"/>
      <c r="K391" s="231"/>
      <c r="L391" s="334"/>
      <c r="M391" s="335"/>
    </row>
    <row r="392" spans="2:13" x14ac:dyDescent="0.3">
      <c r="B392" s="54">
        <v>381</v>
      </c>
      <c r="C392" s="56" t="s">
        <v>71</v>
      </c>
      <c r="D392" s="65" t="s">
        <v>175</v>
      </c>
      <c r="E392" s="197" t="s">
        <v>2148</v>
      </c>
      <c r="F392" s="329"/>
      <c r="G392" s="227"/>
      <c r="H392" s="227"/>
      <c r="I392" s="227"/>
      <c r="J392" s="227"/>
      <c r="K392" s="231"/>
      <c r="L392" s="334"/>
      <c r="M392" s="335"/>
    </row>
    <row r="393" spans="2:13" x14ac:dyDescent="0.3">
      <c r="B393" s="54">
        <v>382</v>
      </c>
      <c r="C393" s="56" t="s">
        <v>71</v>
      </c>
      <c r="D393" s="65" t="s">
        <v>175</v>
      </c>
      <c r="E393" s="197" t="s">
        <v>2152</v>
      </c>
      <c r="F393" s="329"/>
      <c r="G393" s="227"/>
      <c r="H393" s="227"/>
      <c r="I393" s="227"/>
      <c r="J393" s="227"/>
      <c r="K393" s="231"/>
      <c r="L393" s="334"/>
      <c r="M393" s="335"/>
    </row>
    <row r="394" spans="2:13" x14ac:dyDescent="0.3">
      <c r="B394" s="54">
        <v>383</v>
      </c>
      <c r="C394" s="56" t="s">
        <v>71</v>
      </c>
      <c r="D394" s="65" t="s">
        <v>175</v>
      </c>
      <c r="E394" s="197" t="s">
        <v>2156</v>
      </c>
      <c r="F394" s="329"/>
      <c r="G394" s="227"/>
      <c r="H394" s="227"/>
      <c r="I394" s="227"/>
      <c r="J394" s="227"/>
      <c r="K394" s="231"/>
      <c r="L394" s="334"/>
      <c r="M394" s="335"/>
    </row>
    <row r="395" spans="2:13" x14ac:dyDescent="0.3">
      <c r="B395" s="54">
        <v>384</v>
      </c>
      <c r="C395" s="56" t="s">
        <v>71</v>
      </c>
      <c r="D395" s="65" t="s">
        <v>175</v>
      </c>
      <c r="E395" s="197" t="s">
        <v>2160</v>
      </c>
      <c r="F395" s="329"/>
      <c r="G395" s="227"/>
      <c r="H395" s="227"/>
      <c r="I395" s="227"/>
      <c r="J395" s="227"/>
      <c r="K395" s="231"/>
      <c r="L395" s="334"/>
      <c r="M395" s="335"/>
    </row>
    <row r="396" spans="2:13" x14ac:dyDescent="0.3">
      <c r="B396" s="54">
        <v>385</v>
      </c>
      <c r="C396" s="56" t="s">
        <v>71</v>
      </c>
      <c r="D396" s="65" t="s">
        <v>175</v>
      </c>
      <c r="E396" s="197" t="s">
        <v>2164</v>
      </c>
      <c r="F396" s="329"/>
      <c r="G396" s="227"/>
      <c r="H396" s="227"/>
      <c r="I396" s="227"/>
      <c r="J396" s="227"/>
      <c r="K396" s="231"/>
      <c r="L396" s="334"/>
      <c r="M396" s="335"/>
    </row>
    <row r="397" spans="2:13" x14ac:dyDescent="0.3">
      <c r="B397" s="54">
        <v>386</v>
      </c>
      <c r="C397" s="56" t="s">
        <v>71</v>
      </c>
      <c r="D397" s="65" t="s">
        <v>175</v>
      </c>
      <c r="E397" s="197" t="s">
        <v>2168</v>
      </c>
      <c r="F397" s="329"/>
      <c r="G397" s="227"/>
      <c r="H397" s="227"/>
      <c r="I397" s="227"/>
      <c r="J397" s="227"/>
      <c r="K397" s="231"/>
      <c r="L397" s="334"/>
      <c r="M397" s="335"/>
    </row>
    <row r="398" spans="2:13" x14ac:dyDescent="0.3">
      <c r="B398" s="54">
        <v>387</v>
      </c>
      <c r="C398" s="56" t="s">
        <v>71</v>
      </c>
      <c r="D398" s="65" t="s">
        <v>175</v>
      </c>
      <c r="E398" s="197" t="s">
        <v>2172</v>
      </c>
      <c r="F398" s="329"/>
      <c r="G398" s="227"/>
      <c r="H398" s="227"/>
      <c r="I398" s="227"/>
      <c r="J398" s="227"/>
      <c r="K398" s="231"/>
      <c r="L398" s="334"/>
      <c r="M398" s="335"/>
    </row>
    <row r="399" spans="2:13" x14ac:dyDescent="0.3">
      <c r="B399" s="54">
        <v>388</v>
      </c>
      <c r="C399" s="56" t="s">
        <v>71</v>
      </c>
      <c r="D399" s="65" t="s">
        <v>175</v>
      </c>
      <c r="E399" s="197" t="s">
        <v>2176</v>
      </c>
      <c r="F399" s="329"/>
      <c r="G399" s="227"/>
      <c r="H399" s="227"/>
      <c r="I399" s="227"/>
      <c r="J399" s="227"/>
      <c r="K399" s="231"/>
      <c r="L399" s="334"/>
      <c r="M399" s="335"/>
    </row>
    <row r="400" spans="2:13" x14ac:dyDescent="0.3">
      <c r="B400" s="54">
        <v>389</v>
      </c>
      <c r="C400" s="56" t="s">
        <v>71</v>
      </c>
      <c r="D400" s="65" t="s">
        <v>175</v>
      </c>
      <c r="E400" s="197" t="s">
        <v>2180</v>
      </c>
      <c r="F400" s="329"/>
      <c r="G400" s="227"/>
      <c r="H400" s="227"/>
      <c r="I400" s="227"/>
      <c r="J400" s="227"/>
      <c r="K400" s="231"/>
      <c r="L400" s="334"/>
      <c r="M400" s="335"/>
    </row>
    <row r="401" spans="2:13" x14ac:dyDescent="0.3">
      <c r="B401" s="54">
        <v>390</v>
      </c>
      <c r="C401" s="56" t="s">
        <v>71</v>
      </c>
      <c r="D401" s="65" t="s">
        <v>175</v>
      </c>
      <c r="E401" s="197" t="s">
        <v>2184</v>
      </c>
      <c r="F401" s="329"/>
      <c r="G401" s="227"/>
      <c r="H401" s="227"/>
      <c r="I401" s="227"/>
      <c r="J401" s="227"/>
      <c r="K401" s="231"/>
      <c r="L401" s="334"/>
      <c r="M401" s="335"/>
    </row>
    <row r="402" spans="2:13" x14ac:dyDescent="0.3">
      <c r="B402" s="54">
        <v>391</v>
      </c>
      <c r="C402" s="56" t="s">
        <v>71</v>
      </c>
      <c r="D402" s="65" t="s">
        <v>175</v>
      </c>
      <c r="E402" s="197" t="s">
        <v>2188</v>
      </c>
      <c r="F402" s="329"/>
      <c r="G402" s="227"/>
      <c r="H402" s="227"/>
      <c r="I402" s="227"/>
      <c r="J402" s="227"/>
      <c r="K402" s="231"/>
      <c r="L402" s="334"/>
      <c r="M402" s="335"/>
    </row>
    <row r="403" spans="2:13" x14ac:dyDescent="0.3">
      <c r="B403" s="54">
        <v>392</v>
      </c>
      <c r="C403" s="56" t="s">
        <v>71</v>
      </c>
      <c r="D403" s="65" t="s">
        <v>175</v>
      </c>
      <c r="E403" s="197" t="s">
        <v>2192</v>
      </c>
      <c r="F403" s="329"/>
      <c r="G403" s="227"/>
      <c r="H403" s="227"/>
      <c r="I403" s="227"/>
      <c r="J403" s="227"/>
      <c r="K403" s="231"/>
      <c r="L403" s="334"/>
      <c r="M403" s="335"/>
    </row>
    <row r="404" spans="2:13" x14ac:dyDescent="0.3">
      <c r="B404" s="54">
        <v>393</v>
      </c>
      <c r="C404" s="56" t="s">
        <v>71</v>
      </c>
      <c r="D404" s="65" t="s">
        <v>175</v>
      </c>
      <c r="E404" s="197" t="s">
        <v>2196</v>
      </c>
      <c r="F404" s="329"/>
      <c r="G404" s="227"/>
      <c r="H404" s="227"/>
      <c r="I404" s="227"/>
      <c r="J404" s="227"/>
      <c r="K404" s="231"/>
      <c r="L404" s="334"/>
      <c r="M404" s="335"/>
    </row>
    <row r="405" spans="2:13" x14ac:dyDescent="0.3">
      <c r="B405" s="54">
        <v>394</v>
      </c>
      <c r="C405" s="56" t="s">
        <v>71</v>
      </c>
      <c r="D405" s="65" t="s">
        <v>175</v>
      </c>
      <c r="E405" s="197" t="s">
        <v>2200</v>
      </c>
      <c r="F405" s="329"/>
      <c r="G405" s="227"/>
      <c r="H405" s="227"/>
      <c r="I405" s="227"/>
      <c r="J405" s="227"/>
      <c r="K405" s="231"/>
      <c r="L405" s="334"/>
      <c r="M405" s="335"/>
    </row>
    <row r="406" spans="2:13" x14ac:dyDescent="0.3">
      <c r="B406" s="54">
        <v>395</v>
      </c>
      <c r="C406" s="56" t="s">
        <v>71</v>
      </c>
      <c r="D406" s="65" t="s">
        <v>175</v>
      </c>
      <c r="E406" s="197" t="s">
        <v>2204</v>
      </c>
      <c r="F406" s="329"/>
      <c r="G406" s="227"/>
      <c r="H406" s="227"/>
      <c r="I406" s="227"/>
      <c r="J406" s="227"/>
      <c r="K406" s="231"/>
      <c r="L406" s="334"/>
      <c r="M406" s="335"/>
    </row>
    <row r="407" spans="2:13" x14ac:dyDescent="0.3">
      <c r="B407" s="54">
        <v>396</v>
      </c>
      <c r="C407" s="56" t="s">
        <v>71</v>
      </c>
      <c r="D407" s="65" t="s">
        <v>175</v>
      </c>
      <c r="E407" s="197" t="s">
        <v>2208</v>
      </c>
      <c r="F407" s="329"/>
      <c r="G407" s="227"/>
      <c r="H407" s="227"/>
      <c r="I407" s="227"/>
      <c r="J407" s="227"/>
      <c r="K407" s="231"/>
      <c r="L407" s="334"/>
      <c r="M407" s="335"/>
    </row>
    <row r="408" spans="2:13" x14ac:dyDescent="0.3">
      <c r="B408" s="54">
        <v>397</v>
      </c>
      <c r="C408" s="56" t="s">
        <v>71</v>
      </c>
      <c r="D408" s="65" t="s">
        <v>175</v>
      </c>
      <c r="E408" s="197" t="s">
        <v>2212</v>
      </c>
      <c r="F408" s="329"/>
      <c r="G408" s="227"/>
      <c r="H408" s="227"/>
      <c r="I408" s="227"/>
      <c r="J408" s="227"/>
      <c r="K408" s="231"/>
      <c r="L408" s="334"/>
      <c r="M408" s="335"/>
    </row>
    <row r="409" spans="2:13" x14ac:dyDescent="0.3">
      <c r="B409" s="54">
        <v>398</v>
      </c>
      <c r="C409" s="56" t="s">
        <v>71</v>
      </c>
      <c r="D409" s="65" t="s">
        <v>175</v>
      </c>
      <c r="E409" s="197" t="s">
        <v>2216</v>
      </c>
      <c r="F409" s="329"/>
      <c r="G409" s="227"/>
      <c r="H409" s="227"/>
      <c r="I409" s="227"/>
      <c r="J409" s="227"/>
      <c r="K409" s="231"/>
      <c r="L409" s="334"/>
      <c r="M409" s="335"/>
    </row>
    <row r="410" spans="2:13" x14ac:dyDescent="0.3">
      <c r="B410" s="54">
        <v>399</v>
      </c>
      <c r="C410" s="56" t="s">
        <v>71</v>
      </c>
      <c r="D410" s="65" t="s">
        <v>175</v>
      </c>
      <c r="E410" s="197" t="s">
        <v>2220</v>
      </c>
      <c r="F410" s="329"/>
      <c r="G410" s="227"/>
      <c r="H410" s="227"/>
      <c r="I410" s="227"/>
      <c r="J410" s="227"/>
      <c r="K410" s="231"/>
      <c r="L410" s="334"/>
      <c r="M410" s="335"/>
    </row>
    <row r="411" spans="2:13" x14ac:dyDescent="0.3">
      <c r="B411" s="54">
        <v>400</v>
      </c>
      <c r="C411" s="56" t="s">
        <v>71</v>
      </c>
      <c r="D411" s="65" t="s">
        <v>175</v>
      </c>
      <c r="E411" s="197" t="s">
        <v>2224</v>
      </c>
      <c r="F411" s="329"/>
      <c r="G411" s="227"/>
      <c r="H411" s="227"/>
      <c r="I411" s="227"/>
      <c r="J411" s="227"/>
      <c r="K411" s="231"/>
      <c r="L411" s="334"/>
      <c r="M411" s="335"/>
    </row>
    <row r="412" spans="2:13" x14ac:dyDescent="0.3">
      <c r="B412" s="54">
        <v>401</v>
      </c>
      <c r="C412" s="56" t="s">
        <v>71</v>
      </c>
      <c r="D412" s="65" t="s">
        <v>175</v>
      </c>
      <c r="E412" s="197" t="s">
        <v>2228</v>
      </c>
      <c r="F412" s="329"/>
      <c r="G412" s="227"/>
      <c r="H412" s="227"/>
      <c r="I412" s="227"/>
      <c r="J412" s="227"/>
      <c r="K412" s="231"/>
      <c r="L412" s="334"/>
      <c r="M412" s="335"/>
    </row>
    <row r="413" spans="2:13" x14ac:dyDescent="0.3">
      <c r="B413" s="54">
        <v>402</v>
      </c>
      <c r="C413" s="56" t="s">
        <v>71</v>
      </c>
      <c r="D413" s="65" t="s">
        <v>175</v>
      </c>
      <c r="E413" s="197" t="s">
        <v>2232</v>
      </c>
      <c r="F413" s="329"/>
      <c r="G413" s="227"/>
      <c r="H413" s="227"/>
      <c r="I413" s="227"/>
      <c r="J413" s="227"/>
      <c r="K413" s="231"/>
      <c r="L413" s="334"/>
      <c r="M413" s="335"/>
    </row>
    <row r="414" spans="2:13" x14ac:dyDescent="0.3">
      <c r="B414" s="54">
        <v>403</v>
      </c>
      <c r="C414" s="56" t="s">
        <v>71</v>
      </c>
      <c r="D414" s="65" t="s">
        <v>175</v>
      </c>
      <c r="E414" s="197" t="s">
        <v>2236</v>
      </c>
      <c r="F414" s="329"/>
      <c r="G414" s="227"/>
      <c r="H414" s="227"/>
      <c r="I414" s="227"/>
      <c r="J414" s="227"/>
      <c r="K414" s="231"/>
      <c r="L414" s="334"/>
      <c r="M414" s="335"/>
    </row>
    <row r="415" spans="2:13" x14ac:dyDescent="0.3">
      <c r="B415" s="54">
        <v>404</v>
      </c>
      <c r="C415" s="56" t="s">
        <v>71</v>
      </c>
      <c r="D415" s="65" t="s">
        <v>175</v>
      </c>
      <c r="E415" s="197" t="s">
        <v>2240</v>
      </c>
      <c r="F415" s="329"/>
      <c r="G415" s="227"/>
      <c r="H415" s="227"/>
      <c r="I415" s="227"/>
      <c r="J415" s="227"/>
      <c r="K415" s="231"/>
      <c r="L415" s="334"/>
      <c r="M415" s="335"/>
    </row>
    <row r="416" spans="2:13" x14ac:dyDescent="0.3">
      <c r="B416" s="54">
        <v>405</v>
      </c>
      <c r="C416" s="56" t="s">
        <v>71</v>
      </c>
      <c r="D416" s="65" t="s">
        <v>175</v>
      </c>
      <c r="E416" s="197" t="s">
        <v>2244</v>
      </c>
      <c r="F416" s="329"/>
      <c r="G416" s="227"/>
      <c r="H416" s="227"/>
      <c r="I416" s="227"/>
      <c r="J416" s="227"/>
      <c r="K416" s="231"/>
      <c r="L416" s="334"/>
      <c r="M416" s="335"/>
    </row>
    <row r="417" spans="2:13" x14ac:dyDescent="0.3">
      <c r="B417" s="54">
        <v>406</v>
      </c>
      <c r="C417" s="56" t="s">
        <v>71</v>
      </c>
      <c r="D417" s="65" t="s">
        <v>175</v>
      </c>
      <c r="E417" s="197" t="s">
        <v>2248</v>
      </c>
      <c r="F417" s="329"/>
      <c r="G417" s="227"/>
      <c r="H417" s="227"/>
      <c r="I417" s="227"/>
      <c r="J417" s="227"/>
      <c r="K417" s="231"/>
      <c r="L417" s="334"/>
      <c r="M417" s="335"/>
    </row>
    <row r="418" spans="2:13" x14ac:dyDescent="0.3">
      <c r="B418" s="54">
        <v>407</v>
      </c>
      <c r="C418" s="56" t="s">
        <v>71</v>
      </c>
      <c r="D418" s="65" t="s">
        <v>175</v>
      </c>
      <c r="E418" s="197" t="s">
        <v>2252</v>
      </c>
      <c r="F418" s="329"/>
      <c r="G418" s="227"/>
      <c r="H418" s="227"/>
      <c r="I418" s="227"/>
      <c r="J418" s="227"/>
      <c r="K418" s="231"/>
      <c r="L418" s="334"/>
      <c r="M418" s="335"/>
    </row>
    <row r="419" spans="2:13" x14ac:dyDescent="0.3">
      <c r="B419" s="54">
        <v>408</v>
      </c>
      <c r="C419" s="56" t="s">
        <v>71</v>
      </c>
      <c r="D419" s="65" t="s">
        <v>175</v>
      </c>
      <c r="E419" s="197" t="s">
        <v>2256</v>
      </c>
      <c r="F419" s="329"/>
      <c r="G419" s="227"/>
      <c r="H419" s="227"/>
      <c r="I419" s="227"/>
      <c r="J419" s="227"/>
      <c r="K419" s="231"/>
      <c r="L419" s="334"/>
      <c r="M419" s="335"/>
    </row>
    <row r="420" spans="2:13" x14ac:dyDescent="0.3">
      <c r="B420" s="54">
        <v>409</v>
      </c>
      <c r="C420" s="56" t="s">
        <v>71</v>
      </c>
      <c r="D420" s="65" t="s">
        <v>175</v>
      </c>
      <c r="E420" s="197" t="s">
        <v>2260</v>
      </c>
      <c r="F420" s="329"/>
      <c r="G420" s="227"/>
      <c r="H420" s="227"/>
      <c r="I420" s="227"/>
      <c r="J420" s="227"/>
      <c r="K420" s="231"/>
      <c r="L420" s="334"/>
      <c r="M420" s="335"/>
    </row>
    <row r="421" spans="2:13" x14ac:dyDescent="0.3">
      <c r="B421" s="54">
        <v>410</v>
      </c>
      <c r="C421" s="56" t="s">
        <v>71</v>
      </c>
      <c r="D421" s="65" t="s">
        <v>175</v>
      </c>
      <c r="E421" s="197" t="s">
        <v>2264</v>
      </c>
      <c r="F421" s="329"/>
      <c r="G421" s="227"/>
      <c r="H421" s="227"/>
      <c r="I421" s="227"/>
      <c r="J421" s="227"/>
      <c r="K421" s="231"/>
      <c r="L421" s="334"/>
      <c r="M421" s="335"/>
    </row>
    <row r="422" spans="2:13" x14ac:dyDescent="0.3">
      <c r="B422" s="54">
        <v>411</v>
      </c>
      <c r="C422" s="56" t="s">
        <v>71</v>
      </c>
      <c r="D422" s="65" t="s">
        <v>175</v>
      </c>
      <c r="E422" s="197" t="s">
        <v>2268</v>
      </c>
      <c r="F422" s="329"/>
      <c r="G422" s="227"/>
      <c r="H422" s="227"/>
      <c r="I422" s="227"/>
      <c r="J422" s="227"/>
      <c r="K422" s="231"/>
      <c r="L422" s="334"/>
      <c r="M422" s="335"/>
    </row>
    <row r="423" spans="2:13" x14ac:dyDescent="0.3">
      <c r="B423" s="54">
        <v>412</v>
      </c>
      <c r="C423" s="56" t="s">
        <v>71</v>
      </c>
      <c r="D423" s="65" t="s">
        <v>175</v>
      </c>
      <c r="E423" s="197" t="s">
        <v>2272</v>
      </c>
      <c r="F423" s="329"/>
      <c r="G423" s="227"/>
      <c r="H423" s="227"/>
      <c r="I423" s="227"/>
      <c r="J423" s="227"/>
      <c r="K423" s="231"/>
      <c r="L423" s="334"/>
      <c r="M423" s="335"/>
    </row>
    <row r="424" spans="2:13" x14ac:dyDescent="0.3">
      <c r="B424" s="54">
        <v>413</v>
      </c>
      <c r="C424" s="56" t="s">
        <v>71</v>
      </c>
      <c r="D424" s="65" t="s">
        <v>175</v>
      </c>
      <c r="E424" s="197" t="s">
        <v>2276</v>
      </c>
      <c r="F424" s="329"/>
      <c r="G424" s="227"/>
      <c r="H424" s="227"/>
      <c r="I424" s="227"/>
      <c r="J424" s="227"/>
      <c r="K424" s="231"/>
      <c r="L424" s="334"/>
      <c r="M424" s="335"/>
    </row>
    <row r="425" spans="2:13" x14ac:dyDescent="0.3">
      <c r="B425" s="54">
        <v>414</v>
      </c>
      <c r="C425" s="56" t="s">
        <v>71</v>
      </c>
      <c r="D425" s="65" t="s">
        <v>175</v>
      </c>
      <c r="E425" s="197" t="s">
        <v>2280</v>
      </c>
      <c r="F425" s="329"/>
      <c r="G425" s="227"/>
      <c r="H425" s="227"/>
      <c r="I425" s="227"/>
      <c r="J425" s="227"/>
      <c r="K425" s="231"/>
      <c r="L425" s="334"/>
      <c r="M425" s="335"/>
    </row>
    <row r="426" spans="2:13" x14ac:dyDescent="0.3">
      <c r="B426" s="54">
        <v>415</v>
      </c>
      <c r="C426" s="56" t="s">
        <v>71</v>
      </c>
      <c r="D426" s="65" t="s">
        <v>175</v>
      </c>
      <c r="E426" s="197" t="s">
        <v>2284</v>
      </c>
      <c r="F426" s="329"/>
      <c r="G426" s="227"/>
      <c r="H426" s="227"/>
      <c r="I426" s="227"/>
      <c r="J426" s="227"/>
      <c r="K426" s="231"/>
      <c r="L426" s="334"/>
      <c r="M426" s="335"/>
    </row>
    <row r="427" spans="2:13" x14ac:dyDescent="0.3">
      <c r="B427" s="54">
        <v>416</v>
      </c>
      <c r="C427" s="56" t="s">
        <v>71</v>
      </c>
      <c r="D427" s="65" t="s">
        <v>175</v>
      </c>
      <c r="E427" s="197" t="s">
        <v>2288</v>
      </c>
      <c r="F427" s="329"/>
      <c r="G427" s="227"/>
      <c r="H427" s="227"/>
      <c r="I427" s="227"/>
      <c r="J427" s="227"/>
      <c r="K427" s="231"/>
      <c r="L427" s="334"/>
      <c r="M427" s="335"/>
    </row>
    <row r="428" spans="2:13" x14ac:dyDescent="0.3">
      <c r="B428" s="54">
        <v>417</v>
      </c>
      <c r="C428" s="56" t="s">
        <v>71</v>
      </c>
      <c r="D428" s="65" t="s">
        <v>175</v>
      </c>
      <c r="E428" s="197" t="s">
        <v>2292</v>
      </c>
      <c r="F428" s="329"/>
      <c r="G428" s="227"/>
      <c r="H428" s="227"/>
      <c r="I428" s="227"/>
      <c r="J428" s="227"/>
      <c r="K428" s="231"/>
      <c r="L428" s="334"/>
      <c r="M428" s="335"/>
    </row>
    <row r="429" spans="2:13" x14ac:dyDescent="0.3">
      <c r="B429" s="54">
        <v>418</v>
      </c>
      <c r="C429" s="56" t="s">
        <v>71</v>
      </c>
      <c r="D429" s="65" t="s">
        <v>175</v>
      </c>
      <c r="E429" s="197" t="s">
        <v>2296</v>
      </c>
      <c r="F429" s="329"/>
      <c r="G429" s="227"/>
      <c r="H429" s="227"/>
      <c r="I429" s="227"/>
      <c r="J429" s="227"/>
      <c r="K429" s="231"/>
      <c r="L429" s="334"/>
      <c r="M429" s="335"/>
    </row>
    <row r="430" spans="2:13" x14ac:dyDescent="0.3">
      <c r="B430" s="54">
        <v>419</v>
      </c>
      <c r="C430" s="56" t="s">
        <v>71</v>
      </c>
      <c r="D430" s="65" t="s">
        <v>175</v>
      </c>
      <c r="E430" s="197" t="s">
        <v>2300</v>
      </c>
      <c r="F430" s="329"/>
      <c r="G430" s="227"/>
      <c r="H430" s="227"/>
      <c r="I430" s="227"/>
      <c r="J430" s="227"/>
      <c r="K430" s="231"/>
      <c r="L430" s="334"/>
      <c r="M430" s="335"/>
    </row>
    <row r="431" spans="2:13" x14ac:dyDescent="0.3">
      <c r="B431" s="54">
        <v>420</v>
      </c>
      <c r="C431" s="56" t="s">
        <v>71</v>
      </c>
      <c r="D431" s="65" t="s">
        <v>175</v>
      </c>
      <c r="E431" s="197" t="s">
        <v>2304</v>
      </c>
      <c r="F431" s="329"/>
      <c r="G431" s="227"/>
      <c r="H431" s="227"/>
      <c r="I431" s="227"/>
      <c r="J431" s="227"/>
      <c r="K431" s="231"/>
      <c r="L431" s="334"/>
      <c r="M431" s="335"/>
    </row>
    <row r="432" spans="2:13" x14ac:dyDescent="0.3">
      <c r="B432" s="54">
        <v>421</v>
      </c>
      <c r="C432" s="56" t="s">
        <v>71</v>
      </c>
      <c r="D432" s="65" t="s">
        <v>175</v>
      </c>
      <c r="E432" s="197" t="s">
        <v>2308</v>
      </c>
      <c r="F432" s="329"/>
      <c r="G432" s="227"/>
      <c r="H432" s="227"/>
      <c r="I432" s="227"/>
      <c r="J432" s="227"/>
      <c r="K432" s="231"/>
      <c r="L432" s="334"/>
      <c r="M432" s="335"/>
    </row>
    <row r="433" spans="2:13" x14ac:dyDescent="0.3">
      <c r="B433" s="54">
        <v>422</v>
      </c>
      <c r="C433" s="56" t="s">
        <v>71</v>
      </c>
      <c r="D433" s="65" t="s">
        <v>175</v>
      </c>
      <c r="E433" s="197" t="s">
        <v>2312</v>
      </c>
      <c r="F433" s="329"/>
      <c r="G433" s="227"/>
      <c r="H433" s="227"/>
      <c r="I433" s="227"/>
      <c r="J433" s="227"/>
      <c r="K433" s="231"/>
      <c r="L433" s="334"/>
      <c r="M433" s="335"/>
    </row>
    <row r="434" spans="2:13" x14ac:dyDescent="0.3">
      <c r="B434" s="54">
        <v>423</v>
      </c>
      <c r="C434" s="56" t="s">
        <v>71</v>
      </c>
      <c r="D434" s="65" t="s">
        <v>175</v>
      </c>
      <c r="E434" s="197" t="s">
        <v>2316</v>
      </c>
      <c r="F434" s="329"/>
      <c r="G434" s="227"/>
      <c r="H434" s="227"/>
      <c r="I434" s="227"/>
      <c r="J434" s="227"/>
      <c r="K434" s="231"/>
      <c r="L434" s="334"/>
      <c r="M434" s="335"/>
    </row>
    <row r="435" spans="2:13" x14ac:dyDescent="0.3">
      <c r="B435" s="54">
        <v>424</v>
      </c>
      <c r="C435" s="56" t="s">
        <v>71</v>
      </c>
      <c r="D435" s="65" t="s">
        <v>175</v>
      </c>
      <c r="E435" s="197" t="s">
        <v>2320</v>
      </c>
      <c r="F435" s="329"/>
      <c r="G435" s="227"/>
      <c r="H435" s="227"/>
      <c r="I435" s="227"/>
      <c r="J435" s="227"/>
      <c r="K435" s="231"/>
      <c r="L435" s="334"/>
      <c r="M435" s="335"/>
    </row>
    <row r="436" spans="2:13" x14ac:dyDescent="0.3">
      <c r="B436" s="54">
        <v>425</v>
      </c>
      <c r="C436" s="56" t="s">
        <v>71</v>
      </c>
      <c r="D436" s="65" t="s">
        <v>175</v>
      </c>
      <c r="E436" s="197" t="s">
        <v>2324</v>
      </c>
      <c r="F436" s="329"/>
      <c r="G436" s="227"/>
      <c r="H436" s="227"/>
      <c r="I436" s="227"/>
      <c r="J436" s="227"/>
      <c r="K436" s="231"/>
      <c r="L436" s="334"/>
      <c r="M436" s="335"/>
    </row>
    <row r="437" spans="2:13" x14ac:dyDescent="0.3">
      <c r="B437" s="54">
        <v>426</v>
      </c>
      <c r="C437" s="56" t="s">
        <v>71</v>
      </c>
      <c r="D437" s="65" t="s">
        <v>175</v>
      </c>
      <c r="E437" s="197" t="s">
        <v>2328</v>
      </c>
      <c r="F437" s="329"/>
      <c r="G437" s="227"/>
      <c r="H437" s="227"/>
      <c r="I437" s="227"/>
      <c r="J437" s="227"/>
      <c r="K437" s="231"/>
      <c r="L437" s="334"/>
      <c r="M437" s="335"/>
    </row>
    <row r="438" spans="2:13" x14ac:dyDescent="0.3">
      <c r="B438" s="54">
        <v>427</v>
      </c>
      <c r="C438" s="56" t="s">
        <v>71</v>
      </c>
      <c r="D438" s="65" t="s">
        <v>175</v>
      </c>
      <c r="E438" s="197" t="s">
        <v>2332</v>
      </c>
      <c r="F438" s="329"/>
      <c r="G438" s="227"/>
      <c r="H438" s="227"/>
      <c r="I438" s="227"/>
      <c r="J438" s="227"/>
      <c r="K438" s="231"/>
      <c r="L438" s="334"/>
      <c r="M438" s="335"/>
    </row>
    <row r="439" spans="2:13" x14ac:dyDescent="0.3">
      <c r="B439" s="54">
        <v>428</v>
      </c>
      <c r="C439" s="56" t="s">
        <v>71</v>
      </c>
      <c r="D439" s="65" t="s">
        <v>175</v>
      </c>
      <c r="E439" s="197" t="s">
        <v>2336</v>
      </c>
      <c r="F439" s="329"/>
      <c r="G439" s="227"/>
      <c r="H439" s="227"/>
      <c r="I439" s="227"/>
      <c r="J439" s="227"/>
      <c r="K439" s="231"/>
      <c r="L439" s="334"/>
      <c r="M439" s="335"/>
    </row>
    <row r="440" spans="2:13" x14ac:dyDescent="0.3">
      <c r="B440" s="54">
        <v>429</v>
      </c>
      <c r="C440" s="56" t="s">
        <v>71</v>
      </c>
      <c r="D440" s="65" t="s">
        <v>175</v>
      </c>
      <c r="E440" s="197" t="s">
        <v>2340</v>
      </c>
      <c r="F440" s="329"/>
      <c r="G440" s="227"/>
      <c r="H440" s="227"/>
      <c r="I440" s="227"/>
      <c r="J440" s="227"/>
      <c r="K440" s="231"/>
      <c r="L440" s="334"/>
      <c r="M440" s="335"/>
    </row>
    <row r="441" spans="2:13" x14ac:dyDescent="0.3">
      <c r="B441" s="54">
        <v>430</v>
      </c>
      <c r="C441" s="56" t="s">
        <v>71</v>
      </c>
      <c r="D441" s="65" t="s">
        <v>175</v>
      </c>
      <c r="E441" s="197" t="s">
        <v>2344</v>
      </c>
      <c r="F441" s="329"/>
      <c r="G441" s="227"/>
      <c r="H441" s="227"/>
      <c r="I441" s="227"/>
      <c r="J441" s="227"/>
      <c r="K441" s="231"/>
      <c r="L441" s="334"/>
      <c r="M441" s="335"/>
    </row>
    <row r="442" spans="2:13" x14ac:dyDescent="0.3">
      <c r="B442" s="54">
        <v>431</v>
      </c>
      <c r="C442" s="56" t="s">
        <v>71</v>
      </c>
      <c r="D442" s="65" t="s">
        <v>175</v>
      </c>
      <c r="E442" s="197" t="s">
        <v>2348</v>
      </c>
      <c r="F442" s="329"/>
      <c r="G442" s="227"/>
      <c r="H442" s="227"/>
      <c r="I442" s="227"/>
      <c r="J442" s="227"/>
      <c r="K442" s="231"/>
      <c r="L442" s="334"/>
      <c r="M442" s="335"/>
    </row>
    <row r="443" spans="2:13" x14ac:dyDescent="0.3">
      <c r="B443" s="54">
        <v>432</v>
      </c>
      <c r="C443" s="56" t="s">
        <v>71</v>
      </c>
      <c r="D443" s="65" t="s">
        <v>175</v>
      </c>
      <c r="E443" s="197" t="s">
        <v>2352</v>
      </c>
      <c r="F443" s="329"/>
      <c r="G443" s="227"/>
      <c r="H443" s="227"/>
      <c r="I443" s="227"/>
      <c r="J443" s="227"/>
      <c r="K443" s="231"/>
      <c r="L443" s="334"/>
      <c r="M443" s="335"/>
    </row>
    <row r="444" spans="2:13" x14ac:dyDescent="0.3">
      <c r="B444" s="54">
        <v>433</v>
      </c>
      <c r="C444" s="56" t="s">
        <v>71</v>
      </c>
      <c r="D444" s="65" t="s">
        <v>175</v>
      </c>
      <c r="E444" s="197" t="s">
        <v>2356</v>
      </c>
      <c r="F444" s="329"/>
      <c r="G444" s="227"/>
      <c r="H444" s="227"/>
      <c r="I444" s="227"/>
      <c r="J444" s="227"/>
      <c r="K444" s="231"/>
      <c r="L444" s="334"/>
      <c r="M444" s="335"/>
    </row>
    <row r="445" spans="2:13" x14ac:dyDescent="0.3">
      <c r="B445" s="54">
        <v>434</v>
      </c>
      <c r="C445" s="56" t="s">
        <v>71</v>
      </c>
      <c r="D445" s="65" t="s">
        <v>175</v>
      </c>
      <c r="E445" s="197" t="s">
        <v>2360</v>
      </c>
      <c r="F445" s="329"/>
      <c r="G445" s="227"/>
      <c r="H445" s="227"/>
      <c r="I445" s="227"/>
      <c r="J445" s="227"/>
      <c r="K445" s="231"/>
      <c r="L445" s="334"/>
      <c r="M445" s="335"/>
    </row>
    <row r="446" spans="2:13" x14ac:dyDescent="0.3">
      <c r="B446" s="54">
        <v>435</v>
      </c>
      <c r="C446" s="56" t="s">
        <v>71</v>
      </c>
      <c r="D446" s="65" t="s">
        <v>175</v>
      </c>
      <c r="E446" s="197" t="s">
        <v>2364</v>
      </c>
      <c r="F446" s="329"/>
      <c r="G446" s="227"/>
      <c r="H446" s="227"/>
      <c r="I446" s="227"/>
      <c r="J446" s="227"/>
      <c r="K446" s="231"/>
      <c r="L446" s="334"/>
      <c r="M446" s="335"/>
    </row>
    <row r="447" spans="2:13" x14ac:dyDescent="0.3">
      <c r="B447" s="54">
        <v>436</v>
      </c>
      <c r="C447" s="56" t="s">
        <v>71</v>
      </c>
      <c r="D447" s="65" t="s">
        <v>175</v>
      </c>
      <c r="E447" s="197" t="s">
        <v>2368</v>
      </c>
      <c r="F447" s="329"/>
      <c r="G447" s="227"/>
      <c r="H447" s="227"/>
      <c r="I447" s="227"/>
      <c r="J447" s="227"/>
      <c r="K447" s="231"/>
      <c r="L447" s="334"/>
      <c r="M447" s="335"/>
    </row>
    <row r="448" spans="2:13" x14ac:dyDescent="0.3">
      <c r="B448" s="54">
        <v>437</v>
      </c>
      <c r="C448" s="56" t="s">
        <v>71</v>
      </c>
      <c r="D448" s="65" t="s">
        <v>175</v>
      </c>
      <c r="E448" s="197" t="s">
        <v>2372</v>
      </c>
      <c r="F448" s="329"/>
      <c r="G448" s="227"/>
      <c r="H448" s="227"/>
      <c r="I448" s="227"/>
      <c r="J448" s="227"/>
      <c r="K448" s="231"/>
      <c r="L448" s="334"/>
      <c r="M448" s="335"/>
    </row>
    <row r="449" spans="2:13" x14ac:dyDescent="0.3">
      <c r="B449" s="54">
        <v>438</v>
      </c>
      <c r="C449" s="56" t="s">
        <v>71</v>
      </c>
      <c r="D449" s="65" t="s">
        <v>175</v>
      </c>
      <c r="E449" s="197" t="s">
        <v>2376</v>
      </c>
      <c r="F449" s="329"/>
      <c r="G449" s="227"/>
      <c r="H449" s="227"/>
      <c r="I449" s="227"/>
      <c r="J449" s="227"/>
      <c r="K449" s="231"/>
      <c r="L449" s="334"/>
      <c r="M449" s="335"/>
    </row>
    <row r="450" spans="2:13" x14ac:dyDescent="0.3">
      <c r="B450" s="54">
        <v>439</v>
      </c>
      <c r="C450" s="56" t="s">
        <v>71</v>
      </c>
      <c r="D450" s="65" t="s">
        <v>175</v>
      </c>
      <c r="E450" s="197" t="s">
        <v>2380</v>
      </c>
      <c r="F450" s="329"/>
      <c r="G450" s="227"/>
      <c r="H450" s="227"/>
      <c r="I450" s="227"/>
      <c r="J450" s="227"/>
      <c r="K450" s="231"/>
      <c r="L450" s="334"/>
      <c r="M450" s="335"/>
    </row>
    <row r="451" spans="2:13" x14ac:dyDescent="0.3">
      <c r="B451" s="54">
        <v>440</v>
      </c>
      <c r="C451" s="56" t="s">
        <v>71</v>
      </c>
      <c r="D451" s="65" t="s">
        <v>175</v>
      </c>
      <c r="E451" s="197" t="s">
        <v>2384</v>
      </c>
      <c r="F451" s="329"/>
      <c r="G451" s="227"/>
      <c r="H451" s="227"/>
      <c r="I451" s="227"/>
      <c r="J451" s="227"/>
      <c r="K451" s="231"/>
      <c r="L451" s="334"/>
      <c r="M451" s="335"/>
    </row>
    <row r="452" spans="2:13" x14ac:dyDescent="0.3">
      <c r="B452" s="54">
        <v>441</v>
      </c>
      <c r="C452" s="56" t="s">
        <v>71</v>
      </c>
      <c r="D452" s="65" t="s">
        <v>175</v>
      </c>
      <c r="E452" s="197" t="s">
        <v>2388</v>
      </c>
      <c r="F452" s="329"/>
      <c r="G452" s="227"/>
      <c r="H452" s="227"/>
      <c r="I452" s="227"/>
      <c r="J452" s="227"/>
      <c r="K452" s="231"/>
      <c r="L452" s="334"/>
      <c r="M452" s="335"/>
    </row>
    <row r="453" spans="2:13" x14ac:dyDescent="0.3">
      <c r="B453" s="54">
        <v>442</v>
      </c>
      <c r="C453" s="56" t="s">
        <v>71</v>
      </c>
      <c r="D453" s="65" t="s">
        <v>175</v>
      </c>
      <c r="E453" s="197" t="s">
        <v>2390</v>
      </c>
      <c r="F453" s="329"/>
      <c r="G453" s="227"/>
      <c r="H453" s="227"/>
      <c r="I453" s="227"/>
      <c r="J453" s="227"/>
      <c r="K453" s="231"/>
      <c r="L453" s="334"/>
      <c r="M453" s="335"/>
    </row>
    <row r="454" spans="2:13" x14ac:dyDescent="0.3">
      <c r="B454" s="54">
        <v>443</v>
      </c>
      <c r="C454" s="56" t="s">
        <v>71</v>
      </c>
      <c r="D454" s="65" t="s">
        <v>175</v>
      </c>
      <c r="E454" s="197" t="s">
        <v>2392</v>
      </c>
      <c r="F454" s="329"/>
      <c r="G454" s="227"/>
      <c r="H454" s="227"/>
      <c r="I454" s="227"/>
      <c r="J454" s="227"/>
      <c r="K454" s="231"/>
      <c r="L454" s="334"/>
      <c r="M454" s="335"/>
    </row>
    <row r="455" spans="2:13" x14ac:dyDescent="0.3">
      <c r="B455" s="54">
        <v>444</v>
      </c>
      <c r="C455" s="56" t="s">
        <v>71</v>
      </c>
      <c r="D455" s="65" t="s">
        <v>175</v>
      </c>
      <c r="E455" s="197" t="s">
        <v>2394</v>
      </c>
      <c r="F455" s="329"/>
      <c r="G455" s="227"/>
      <c r="H455" s="227"/>
      <c r="I455" s="227"/>
      <c r="J455" s="227"/>
      <c r="K455" s="231"/>
      <c r="L455" s="334"/>
      <c r="M455" s="335"/>
    </row>
    <row r="456" spans="2:13" x14ac:dyDescent="0.3">
      <c r="B456" s="54">
        <v>445</v>
      </c>
      <c r="C456" s="56" t="s">
        <v>71</v>
      </c>
      <c r="D456" s="65" t="s">
        <v>175</v>
      </c>
      <c r="E456" s="197" t="s">
        <v>2396</v>
      </c>
      <c r="F456" s="329"/>
      <c r="G456" s="227"/>
      <c r="H456" s="227"/>
      <c r="I456" s="227"/>
      <c r="J456" s="227"/>
      <c r="K456" s="231"/>
      <c r="L456" s="334"/>
      <c r="M456" s="335"/>
    </row>
    <row r="457" spans="2:13" x14ac:dyDescent="0.3">
      <c r="B457" s="54">
        <v>446</v>
      </c>
      <c r="C457" s="56" t="s">
        <v>71</v>
      </c>
      <c r="D457" s="65" t="s">
        <v>175</v>
      </c>
      <c r="E457" s="197" t="s">
        <v>2398</v>
      </c>
      <c r="F457" s="329"/>
      <c r="G457" s="227"/>
      <c r="H457" s="227"/>
      <c r="I457" s="227"/>
      <c r="J457" s="227"/>
      <c r="K457" s="231"/>
      <c r="L457" s="334"/>
      <c r="M457" s="335"/>
    </row>
    <row r="458" spans="2:13" x14ac:dyDescent="0.3">
      <c r="B458" s="54">
        <v>447</v>
      </c>
      <c r="C458" s="56" t="s">
        <v>71</v>
      </c>
      <c r="D458" s="65" t="s">
        <v>175</v>
      </c>
      <c r="E458" s="197" t="s">
        <v>2400</v>
      </c>
      <c r="F458" s="329"/>
      <c r="G458" s="227"/>
      <c r="H458" s="227"/>
      <c r="I458" s="227"/>
      <c r="J458" s="227"/>
      <c r="K458" s="231"/>
      <c r="L458" s="334"/>
      <c r="M458" s="335"/>
    </row>
    <row r="459" spans="2:13" x14ac:dyDescent="0.3">
      <c r="B459" s="54">
        <v>448</v>
      </c>
      <c r="C459" s="56" t="s">
        <v>71</v>
      </c>
      <c r="D459" s="65" t="s">
        <v>175</v>
      </c>
      <c r="E459" s="197" t="s">
        <v>2402</v>
      </c>
      <c r="F459" s="329"/>
      <c r="G459" s="227"/>
      <c r="H459" s="227"/>
      <c r="I459" s="227"/>
      <c r="J459" s="227"/>
      <c r="K459" s="231"/>
      <c r="L459" s="334"/>
      <c r="M459" s="335"/>
    </row>
    <row r="460" spans="2:13" x14ac:dyDescent="0.3">
      <c r="B460" s="54">
        <v>449</v>
      </c>
      <c r="C460" s="56" t="s">
        <v>71</v>
      </c>
      <c r="D460" s="65" t="s">
        <v>175</v>
      </c>
      <c r="E460" s="197" t="s">
        <v>2404</v>
      </c>
      <c r="F460" s="329"/>
      <c r="G460" s="227"/>
      <c r="H460" s="227"/>
      <c r="I460" s="227"/>
      <c r="J460" s="227"/>
      <c r="K460" s="231"/>
      <c r="L460" s="334"/>
      <c r="M460" s="335"/>
    </row>
    <row r="461" spans="2:13" x14ac:dyDescent="0.3">
      <c r="B461" s="54">
        <v>450</v>
      </c>
      <c r="C461" s="56" t="s">
        <v>71</v>
      </c>
      <c r="D461" s="65" t="s">
        <v>175</v>
      </c>
      <c r="E461" s="197" t="s">
        <v>2406</v>
      </c>
      <c r="F461" s="329"/>
      <c r="G461" s="227"/>
      <c r="H461" s="227"/>
      <c r="I461" s="227"/>
      <c r="J461" s="227"/>
      <c r="K461" s="231"/>
      <c r="L461" s="334"/>
      <c r="M461" s="335"/>
    </row>
    <row r="462" spans="2:13" x14ac:dyDescent="0.3">
      <c r="B462" s="54">
        <v>451</v>
      </c>
      <c r="C462" s="56" t="s">
        <v>71</v>
      </c>
      <c r="D462" s="65" t="s">
        <v>175</v>
      </c>
      <c r="E462" s="197" t="s">
        <v>2408</v>
      </c>
      <c r="F462" s="329"/>
      <c r="G462" s="227"/>
      <c r="H462" s="227"/>
      <c r="I462" s="227"/>
      <c r="J462" s="227"/>
      <c r="K462" s="231"/>
      <c r="L462" s="334"/>
      <c r="M462" s="335"/>
    </row>
    <row r="463" spans="2:13" x14ac:dyDescent="0.3">
      <c r="B463" s="54">
        <v>452</v>
      </c>
      <c r="C463" s="56" t="s">
        <v>71</v>
      </c>
      <c r="D463" s="65" t="s">
        <v>175</v>
      </c>
      <c r="E463" s="197" t="s">
        <v>2410</v>
      </c>
      <c r="F463" s="329"/>
      <c r="G463" s="227"/>
      <c r="H463" s="227"/>
      <c r="I463" s="227"/>
      <c r="J463" s="227"/>
      <c r="K463" s="231"/>
      <c r="L463" s="334"/>
      <c r="M463" s="335"/>
    </row>
    <row r="464" spans="2:13" x14ac:dyDescent="0.3">
      <c r="B464" s="54">
        <v>453</v>
      </c>
      <c r="C464" s="56" t="s">
        <v>71</v>
      </c>
      <c r="D464" s="65" t="s">
        <v>175</v>
      </c>
      <c r="E464" s="197" t="s">
        <v>2412</v>
      </c>
      <c r="F464" s="329"/>
      <c r="G464" s="227"/>
      <c r="H464" s="227"/>
      <c r="I464" s="227"/>
      <c r="J464" s="227"/>
      <c r="K464" s="231"/>
      <c r="L464" s="334"/>
      <c r="M464" s="335"/>
    </row>
    <row r="465" spans="2:13" x14ac:dyDescent="0.3">
      <c r="B465" s="54">
        <v>454</v>
      </c>
      <c r="C465" s="56" t="s">
        <v>71</v>
      </c>
      <c r="D465" s="65" t="s">
        <v>175</v>
      </c>
      <c r="E465" s="197" t="s">
        <v>2414</v>
      </c>
      <c r="F465" s="329"/>
      <c r="G465" s="227"/>
      <c r="H465" s="227"/>
      <c r="I465" s="227"/>
      <c r="J465" s="227"/>
      <c r="K465" s="231"/>
      <c r="L465" s="334"/>
      <c r="M465" s="335"/>
    </row>
    <row r="466" spans="2:13" x14ac:dyDescent="0.3">
      <c r="B466" s="54">
        <v>455</v>
      </c>
      <c r="C466" s="56" t="s">
        <v>71</v>
      </c>
      <c r="D466" s="65" t="s">
        <v>175</v>
      </c>
      <c r="E466" s="197" t="s">
        <v>2416</v>
      </c>
      <c r="F466" s="329"/>
      <c r="G466" s="227"/>
      <c r="H466" s="227"/>
      <c r="I466" s="227"/>
      <c r="J466" s="227"/>
      <c r="K466" s="231"/>
      <c r="L466" s="334"/>
      <c r="M466" s="335"/>
    </row>
    <row r="467" spans="2:13" x14ac:dyDescent="0.3">
      <c r="B467" s="54">
        <v>456</v>
      </c>
      <c r="C467" s="56" t="s">
        <v>71</v>
      </c>
      <c r="D467" s="65" t="s">
        <v>175</v>
      </c>
      <c r="E467" s="197" t="s">
        <v>2418</v>
      </c>
      <c r="F467" s="329"/>
      <c r="G467" s="227"/>
      <c r="H467" s="227"/>
      <c r="I467" s="227"/>
      <c r="J467" s="227"/>
      <c r="K467" s="231"/>
      <c r="L467" s="334"/>
      <c r="M467" s="335"/>
    </row>
    <row r="468" spans="2:13" x14ac:dyDescent="0.3">
      <c r="B468" s="54">
        <v>457</v>
      </c>
      <c r="C468" s="56" t="s">
        <v>71</v>
      </c>
      <c r="D468" s="65" t="s">
        <v>175</v>
      </c>
      <c r="E468" s="197" t="s">
        <v>2420</v>
      </c>
      <c r="F468" s="329"/>
      <c r="G468" s="227"/>
      <c r="H468" s="227"/>
      <c r="I468" s="227"/>
      <c r="J468" s="227"/>
      <c r="K468" s="231"/>
      <c r="L468" s="334"/>
      <c r="M468" s="335"/>
    </row>
    <row r="469" spans="2:13" x14ac:dyDescent="0.3">
      <c r="B469" s="54">
        <v>458</v>
      </c>
      <c r="C469" s="56" t="s">
        <v>71</v>
      </c>
      <c r="D469" s="65" t="s">
        <v>175</v>
      </c>
      <c r="E469" s="197" t="s">
        <v>2422</v>
      </c>
      <c r="F469" s="329"/>
      <c r="G469" s="227"/>
      <c r="H469" s="227"/>
      <c r="I469" s="227"/>
      <c r="J469" s="227"/>
      <c r="K469" s="231"/>
      <c r="L469" s="334"/>
      <c r="M469" s="335"/>
    </row>
    <row r="470" spans="2:13" x14ac:dyDescent="0.3">
      <c r="B470" s="54">
        <v>459</v>
      </c>
      <c r="C470" s="56" t="s">
        <v>71</v>
      </c>
      <c r="D470" s="65" t="s">
        <v>175</v>
      </c>
      <c r="E470" s="197" t="s">
        <v>2424</v>
      </c>
      <c r="F470" s="329"/>
      <c r="G470" s="227"/>
      <c r="H470" s="227"/>
      <c r="I470" s="227"/>
      <c r="J470" s="227"/>
      <c r="K470" s="231"/>
      <c r="L470" s="334"/>
      <c r="M470" s="335"/>
    </row>
    <row r="471" spans="2:13" x14ac:dyDescent="0.3">
      <c r="B471" s="54">
        <v>460</v>
      </c>
      <c r="C471" s="56" t="s">
        <v>71</v>
      </c>
      <c r="D471" s="65" t="s">
        <v>175</v>
      </c>
      <c r="E471" s="197" t="s">
        <v>2426</v>
      </c>
      <c r="F471" s="329"/>
      <c r="G471" s="227"/>
      <c r="H471" s="227"/>
      <c r="I471" s="227"/>
      <c r="J471" s="227"/>
      <c r="K471" s="231"/>
      <c r="L471" s="334"/>
      <c r="M471" s="335"/>
    </row>
    <row r="472" spans="2:13" x14ac:dyDescent="0.3">
      <c r="B472" s="54">
        <v>461</v>
      </c>
      <c r="C472" s="56" t="s">
        <v>71</v>
      </c>
      <c r="D472" s="65" t="s">
        <v>175</v>
      </c>
      <c r="E472" s="197" t="s">
        <v>2428</v>
      </c>
      <c r="F472" s="329"/>
      <c r="G472" s="227"/>
      <c r="H472" s="227"/>
      <c r="I472" s="227"/>
      <c r="J472" s="227"/>
      <c r="K472" s="231"/>
      <c r="L472" s="334"/>
      <c r="M472" s="335"/>
    </row>
    <row r="473" spans="2:13" x14ac:dyDescent="0.3">
      <c r="B473" s="54">
        <v>462</v>
      </c>
      <c r="C473" s="56" t="s">
        <v>71</v>
      </c>
      <c r="D473" s="65" t="s">
        <v>175</v>
      </c>
      <c r="E473" s="197" t="s">
        <v>2430</v>
      </c>
      <c r="F473" s="329"/>
      <c r="G473" s="227"/>
      <c r="H473" s="227"/>
      <c r="I473" s="227"/>
      <c r="J473" s="227"/>
      <c r="K473" s="231"/>
      <c r="L473" s="334"/>
      <c r="M473" s="335"/>
    </row>
    <row r="474" spans="2:13" x14ac:dyDescent="0.3">
      <c r="B474" s="54">
        <v>463</v>
      </c>
      <c r="C474" s="56" t="s">
        <v>71</v>
      </c>
      <c r="D474" s="65" t="s">
        <v>175</v>
      </c>
      <c r="E474" s="197" t="s">
        <v>2432</v>
      </c>
      <c r="F474" s="329"/>
      <c r="G474" s="227"/>
      <c r="H474" s="227"/>
      <c r="I474" s="227"/>
      <c r="J474" s="227"/>
      <c r="K474" s="231"/>
      <c r="L474" s="334"/>
      <c r="M474" s="335"/>
    </row>
    <row r="475" spans="2:13" x14ac:dyDescent="0.3">
      <c r="B475" s="54">
        <v>464</v>
      </c>
      <c r="C475" s="56" t="s">
        <v>71</v>
      </c>
      <c r="D475" s="65" t="s">
        <v>175</v>
      </c>
      <c r="E475" s="197" t="s">
        <v>2434</v>
      </c>
      <c r="F475" s="329"/>
      <c r="G475" s="227"/>
      <c r="H475" s="227"/>
      <c r="I475" s="227"/>
      <c r="J475" s="227"/>
      <c r="K475" s="231"/>
      <c r="L475" s="334"/>
      <c r="M475" s="335"/>
    </row>
    <row r="476" spans="2:13" x14ac:dyDescent="0.3">
      <c r="B476" s="54">
        <v>465</v>
      </c>
      <c r="C476" s="56" t="s">
        <v>71</v>
      </c>
      <c r="D476" s="65" t="s">
        <v>175</v>
      </c>
      <c r="E476" s="197" t="s">
        <v>2436</v>
      </c>
      <c r="F476" s="329"/>
      <c r="G476" s="227"/>
      <c r="H476" s="227"/>
      <c r="I476" s="227"/>
      <c r="J476" s="227"/>
      <c r="K476" s="231"/>
      <c r="L476" s="334"/>
      <c r="M476" s="335"/>
    </row>
    <row r="477" spans="2:13" x14ac:dyDescent="0.3">
      <c r="B477" s="54">
        <v>466</v>
      </c>
      <c r="C477" s="56" t="s">
        <v>71</v>
      </c>
      <c r="D477" s="65" t="s">
        <v>175</v>
      </c>
      <c r="E477" s="197" t="s">
        <v>2438</v>
      </c>
      <c r="F477" s="329"/>
      <c r="G477" s="227"/>
      <c r="H477" s="227"/>
      <c r="I477" s="227"/>
      <c r="J477" s="227"/>
      <c r="K477" s="231"/>
      <c r="L477" s="334"/>
      <c r="M477" s="335"/>
    </row>
    <row r="478" spans="2:13" x14ac:dyDescent="0.3">
      <c r="B478" s="54">
        <v>467</v>
      </c>
      <c r="C478" s="56" t="s">
        <v>71</v>
      </c>
      <c r="D478" s="65" t="s">
        <v>175</v>
      </c>
      <c r="E478" s="197" t="s">
        <v>2440</v>
      </c>
      <c r="F478" s="329"/>
      <c r="G478" s="227"/>
      <c r="H478" s="227"/>
      <c r="I478" s="227"/>
      <c r="J478" s="227"/>
      <c r="K478" s="231"/>
      <c r="L478" s="334"/>
      <c r="M478" s="335"/>
    </row>
    <row r="479" spans="2:13" x14ac:dyDescent="0.3">
      <c r="B479" s="54">
        <v>468</v>
      </c>
      <c r="C479" s="56" t="s">
        <v>71</v>
      </c>
      <c r="D479" s="65" t="s">
        <v>175</v>
      </c>
      <c r="E479" s="197" t="s">
        <v>2442</v>
      </c>
      <c r="F479" s="329"/>
      <c r="G479" s="227"/>
      <c r="H479" s="227"/>
      <c r="I479" s="227"/>
      <c r="J479" s="227"/>
      <c r="K479" s="231"/>
      <c r="L479" s="334"/>
      <c r="M479" s="335"/>
    </row>
    <row r="480" spans="2:13" x14ac:dyDescent="0.3">
      <c r="B480" s="54">
        <v>469</v>
      </c>
      <c r="C480" s="56" t="s">
        <v>71</v>
      </c>
      <c r="D480" s="65" t="s">
        <v>175</v>
      </c>
      <c r="E480" s="197" t="s">
        <v>2444</v>
      </c>
      <c r="F480" s="329"/>
      <c r="G480" s="227"/>
      <c r="H480" s="227"/>
      <c r="I480" s="227"/>
      <c r="J480" s="227"/>
      <c r="K480" s="231"/>
      <c r="L480" s="334"/>
      <c r="M480" s="335"/>
    </row>
    <row r="481" spans="2:13" x14ac:dyDescent="0.3">
      <c r="B481" s="54">
        <v>470</v>
      </c>
      <c r="C481" s="56" t="s">
        <v>71</v>
      </c>
      <c r="D481" s="65" t="s">
        <v>175</v>
      </c>
      <c r="E481" s="197" t="s">
        <v>2446</v>
      </c>
      <c r="F481" s="329"/>
      <c r="G481" s="227"/>
      <c r="H481" s="227"/>
      <c r="I481" s="227"/>
      <c r="J481" s="227"/>
      <c r="K481" s="231"/>
      <c r="L481" s="334"/>
      <c r="M481" s="335"/>
    </row>
    <row r="482" spans="2:13" x14ac:dyDescent="0.3">
      <c r="B482" s="54">
        <v>471</v>
      </c>
      <c r="C482" s="56" t="s">
        <v>71</v>
      </c>
      <c r="D482" s="65" t="s">
        <v>175</v>
      </c>
      <c r="E482" s="197" t="s">
        <v>2448</v>
      </c>
      <c r="F482" s="329"/>
      <c r="G482" s="227"/>
      <c r="H482" s="227"/>
      <c r="I482" s="227"/>
      <c r="J482" s="227"/>
      <c r="K482" s="231"/>
      <c r="L482" s="334"/>
      <c r="M482" s="335"/>
    </row>
    <row r="483" spans="2:13" x14ac:dyDescent="0.3">
      <c r="B483" s="54">
        <v>472</v>
      </c>
      <c r="C483" s="56" t="s">
        <v>71</v>
      </c>
      <c r="D483" s="65" t="s">
        <v>175</v>
      </c>
      <c r="E483" s="197" t="s">
        <v>2450</v>
      </c>
      <c r="F483" s="329"/>
      <c r="G483" s="227"/>
      <c r="H483" s="227"/>
      <c r="I483" s="227"/>
      <c r="J483" s="227"/>
      <c r="K483" s="231"/>
      <c r="L483" s="334"/>
      <c r="M483" s="335"/>
    </row>
    <row r="484" spans="2:13" x14ac:dyDescent="0.3">
      <c r="B484" s="54">
        <v>473</v>
      </c>
      <c r="C484" s="56" t="s">
        <v>71</v>
      </c>
      <c r="D484" s="65" t="s">
        <v>175</v>
      </c>
      <c r="E484" s="197" t="s">
        <v>2452</v>
      </c>
      <c r="F484" s="329"/>
      <c r="G484" s="227"/>
      <c r="H484" s="227"/>
      <c r="I484" s="227"/>
      <c r="J484" s="227"/>
      <c r="K484" s="231"/>
      <c r="L484" s="334"/>
      <c r="M484" s="335"/>
    </row>
    <row r="485" spans="2:13" x14ac:dyDescent="0.3">
      <c r="B485" s="54">
        <v>474</v>
      </c>
      <c r="C485" s="56" t="s">
        <v>71</v>
      </c>
      <c r="D485" s="65" t="s">
        <v>175</v>
      </c>
      <c r="E485" s="197" t="s">
        <v>2454</v>
      </c>
      <c r="F485" s="329"/>
      <c r="G485" s="227"/>
      <c r="H485" s="227"/>
      <c r="I485" s="227"/>
      <c r="J485" s="227"/>
      <c r="K485" s="231"/>
      <c r="L485" s="334"/>
      <c r="M485" s="335"/>
    </row>
    <row r="486" spans="2:13" x14ac:dyDescent="0.3">
      <c r="B486" s="54">
        <v>475</v>
      </c>
      <c r="C486" s="56" t="s">
        <v>71</v>
      </c>
      <c r="D486" s="65" t="s">
        <v>175</v>
      </c>
      <c r="E486" s="197" t="s">
        <v>2456</v>
      </c>
      <c r="F486" s="329"/>
      <c r="G486" s="227"/>
      <c r="H486" s="227"/>
      <c r="I486" s="227"/>
      <c r="J486" s="227"/>
      <c r="K486" s="231"/>
      <c r="L486" s="334"/>
      <c r="M486" s="335"/>
    </row>
    <row r="487" spans="2:13" x14ac:dyDescent="0.3">
      <c r="B487" s="54">
        <v>476</v>
      </c>
      <c r="C487" s="56" t="s">
        <v>71</v>
      </c>
      <c r="D487" s="65" t="s">
        <v>175</v>
      </c>
      <c r="E487" s="197" t="s">
        <v>2458</v>
      </c>
      <c r="F487" s="329"/>
      <c r="G487" s="227"/>
      <c r="H487" s="227"/>
      <c r="I487" s="227"/>
      <c r="J487" s="227"/>
      <c r="K487" s="231"/>
      <c r="L487" s="334"/>
      <c r="M487" s="335"/>
    </row>
    <row r="488" spans="2:13" x14ac:dyDescent="0.3">
      <c r="B488" s="54">
        <v>477</v>
      </c>
      <c r="C488" s="56" t="s">
        <v>71</v>
      </c>
      <c r="D488" s="65" t="s">
        <v>175</v>
      </c>
      <c r="E488" s="197" t="s">
        <v>2460</v>
      </c>
      <c r="F488" s="329"/>
      <c r="G488" s="227"/>
      <c r="H488" s="227"/>
      <c r="I488" s="227"/>
      <c r="J488" s="227"/>
      <c r="K488" s="231"/>
      <c r="L488" s="334"/>
      <c r="M488" s="335"/>
    </row>
    <row r="489" spans="2:13" x14ac:dyDescent="0.3">
      <c r="B489" s="54">
        <v>478</v>
      </c>
      <c r="C489" s="56" t="s">
        <v>71</v>
      </c>
      <c r="D489" s="65" t="s">
        <v>175</v>
      </c>
      <c r="E489" s="197" t="s">
        <v>2462</v>
      </c>
      <c r="F489" s="329"/>
      <c r="G489" s="227"/>
      <c r="H489" s="227"/>
      <c r="I489" s="227"/>
      <c r="J489" s="227"/>
      <c r="K489" s="231"/>
      <c r="L489" s="334"/>
      <c r="M489" s="335"/>
    </row>
    <row r="490" spans="2:13" x14ac:dyDescent="0.3">
      <c r="B490" s="54">
        <v>479</v>
      </c>
      <c r="C490" s="56" t="s">
        <v>71</v>
      </c>
      <c r="D490" s="65" t="s">
        <v>175</v>
      </c>
      <c r="E490" s="197" t="s">
        <v>2464</v>
      </c>
      <c r="F490" s="329"/>
      <c r="G490" s="227"/>
      <c r="H490" s="227"/>
      <c r="I490" s="227"/>
      <c r="J490" s="227"/>
      <c r="K490" s="231"/>
      <c r="L490" s="334"/>
      <c r="M490" s="335"/>
    </row>
    <row r="491" spans="2:13" x14ac:dyDescent="0.3">
      <c r="B491" s="54">
        <v>480</v>
      </c>
      <c r="C491" s="56" t="s">
        <v>71</v>
      </c>
      <c r="D491" s="65" t="s">
        <v>175</v>
      </c>
      <c r="E491" s="197" t="s">
        <v>2466</v>
      </c>
      <c r="F491" s="329"/>
      <c r="G491" s="227"/>
      <c r="H491" s="227"/>
      <c r="I491" s="227"/>
      <c r="J491" s="227"/>
      <c r="K491" s="231"/>
      <c r="L491" s="334"/>
      <c r="M491" s="335"/>
    </row>
    <row r="492" spans="2:13" x14ac:dyDescent="0.3">
      <c r="B492" s="54">
        <v>481</v>
      </c>
      <c r="C492" s="56" t="s">
        <v>71</v>
      </c>
      <c r="D492" s="65" t="s">
        <v>175</v>
      </c>
      <c r="E492" s="197" t="s">
        <v>2468</v>
      </c>
      <c r="F492" s="329"/>
      <c r="G492" s="227"/>
      <c r="H492" s="227"/>
      <c r="I492" s="227"/>
      <c r="J492" s="227"/>
      <c r="K492" s="231"/>
      <c r="L492" s="334"/>
      <c r="M492" s="335"/>
    </row>
    <row r="493" spans="2:13" x14ac:dyDescent="0.3">
      <c r="B493" s="54">
        <v>482</v>
      </c>
      <c r="C493" s="56" t="s">
        <v>71</v>
      </c>
      <c r="D493" s="65" t="s">
        <v>175</v>
      </c>
      <c r="E493" s="197" t="s">
        <v>2470</v>
      </c>
      <c r="F493" s="329"/>
      <c r="G493" s="227"/>
      <c r="H493" s="227"/>
      <c r="I493" s="227"/>
      <c r="J493" s="227"/>
      <c r="K493" s="231"/>
      <c r="L493" s="334"/>
      <c r="M493" s="335"/>
    </row>
    <row r="494" spans="2:13" x14ac:dyDescent="0.3">
      <c r="B494" s="54">
        <v>483</v>
      </c>
      <c r="C494" s="56" t="s">
        <v>71</v>
      </c>
      <c r="D494" s="65" t="s">
        <v>175</v>
      </c>
      <c r="E494" s="197" t="s">
        <v>2472</v>
      </c>
      <c r="F494" s="329"/>
      <c r="G494" s="227"/>
      <c r="H494" s="227"/>
      <c r="I494" s="227"/>
      <c r="J494" s="227"/>
      <c r="K494" s="231"/>
      <c r="L494" s="334"/>
      <c r="M494" s="335"/>
    </row>
    <row r="495" spans="2:13" x14ac:dyDescent="0.3">
      <c r="B495" s="54">
        <v>484</v>
      </c>
      <c r="C495" s="56" t="s">
        <v>71</v>
      </c>
      <c r="D495" s="65" t="s">
        <v>175</v>
      </c>
      <c r="E495" s="197" t="s">
        <v>2474</v>
      </c>
      <c r="F495" s="329"/>
      <c r="G495" s="227"/>
      <c r="H495" s="227"/>
      <c r="I495" s="227"/>
      <c r="J495" s="227"/>
      <c r="K495" s="231"/>
      <c r="L495" s="334"/>
      <c r="M495" s="335"/>
    </row>
    <row r="496" spans="2:13" x14ac:dyDescent="0.3">
      <c r="B496" s="54">
        <v>485</v>
      </c>
      <c r="C496" s="56" t="s">
        <v>71</v>
      </c>
      <c r="D496" s="65" t="s">
        <v>175</v>
      </c>
      <c r="E496" s="197" t="s">
        <v>2476</v>
      </c>
      <c r="F496" s="329"/>
      <c r="G496" s="227"/>
      <c r="H496" s="227"/>
      <c r="I496" s="227"/>
      <c r="J496" s="227"/>
      <c r="K496" s="231"/>
      <c r="L496" s="334"/>
      <c r="M496" s="335"/>
    </row>
    <row r="497" spans="2:13" x14ac:dyDescent="0.3">
      <c r="B497" s="54">
        <v>486</v>
      </c>
      <c r="C497" s="56" t="s">
        <v>71</v>
      </c>
      <c r="D497" s="65" t="s">
        <v>175</v>
      </c>
      <c r="E497" s="197" t="s">
        <v>2478</v>
      </c>
      <c r="F497" s="329"/>
      <c r="G497" s="227"/>
      <c r="H497" s="227"/>
      <c r="I497" s="227"/>
      <c r="J497" s="227"/>
      <c r="K497" s="231"/>
      <c r="L497" s="334"/>
      <c r="M497" s="335"/>
    </row>
    <row r="498" spans="2:13" x14ac:dyDescent="0.3">
      <c r="B498" s="54">
        <v>487</v>
      </c>
      <c r="C498" s="56" t="s">
        <v>71</v>
      </c>
      <c r="D498" s="65" t="s">
        <v>175</v>
      </c>
      <c r="E498" s="197" t="s">
        <v>2480</v>
      </c>
      <c r="F498" s="329"/>
      <c r="G498" s="227"/>
      <c r="H498" s="227"/>
      <c r="I498" s="227"/>
      <c r="J498" s="227"/>
      <c r="K498" s="231"/>
      <c r="L498" s="334"/>
      <c r="M498" s="335"/>
    </row>
    <row r="499" spans="2:13" x14ac:dyDescent="0.3">
      <c r="B499" s="54">
        <v>488</v>
      </c>
      <c r="C499" s="56" t="s">
        <v>71</v>
      </c>
      <c r="D499" s="65" t="s">
        <v>175</v>
      </c>
      <c r="E499" s="197" t="s">
        <v>2482</v>
      </c>
      <c r="F499" s="329"/>
      <c r="G499" s="227"/>
      <c r="H499" s="227"/>
      <c r="I499" s="227"/>
      <c r="J499" s="227"/>
      <c r="K499" s="231"/>
      <c r="L499" s="334"/>
      <c r="M499" s="335"/>
    </row>
    <row r="500" spans="2:13" x14ac:dyDescent="0.3">
      <c r="B500" s="54">
        <v>489</v>
      </c>
      <c r="C500" s="56" t="s">
        <v>71</v>
      </c>
      <c r="D500" s="65" t="s">
        <v>175</v>
      </c>
      <c r="E500" s="197" t="s">
        <v>2484</v>
      </c>
      <c r="F500" s="329"/>
      <c r="G500" s="227"/>
      <c r="H500" s="227"/>
      <c r="I500" s="227"/>
      <c r="J500" s="227"/>
      <c r="K500" s="231"/>
      <c r="L500" s="334"/>
      <c r="M500" s="335"/>
    </row>
    <row r="501" spans="2:13" x14ac:dyDescent="0.3">
      <c r="B501" s="54">
        <v>490</v>
      </c>
      <c r="C501" s="56" t="s">
        <v>71</v>
      </c>
      <c r="D501" s="65" t="s">
        <v>175</v>
      </c>
      <c r="E501" s="197" t="s">
        <v>2486</v>
      </c>
      <c r="F501" s="329"/>
      <c r="G501" s="227"/>
      <c r="H501" s="227"/>
      <c r="I501" s="227"/>
      <c r="J501" s="227"/>
      <c r="K501" s="231"/>
      <c r="L501" s="334"/>
      <c r="M501" s="335"/>
    </row>
    <row r="502" spans="2:13" x14ac:dyDescent="0.3">
      <c r="B502" s="54">
        <v>491</v>
      </c>
      <c r="C502" s="56" t="s">
        <v>71</v>
      </c>
      <c r="D502" s="65" t="s">
        <v>175</v>
      </c>
      <c r="E502" s="197" t="s">
        <v>2488</v>
      </c>
      <c r="F502" s="329"/>
      <c r="G502" s="227"/>
      <c r="H502" s="227"/>
      <c r="I502" s="227"/>
      <c r="J502" s="227"/>
      <c r="K502" s="231"/>
      <c r="L502" s="334"/>
      <c r="M502" s="335"/>
    </row>
    <row r="503" spans="2:13" x14ac:dyDescent="0.3">
      <c r="B503" s="54">
        <v>492</v>
      </c>
      <c r="C503" s="56" t="s">
        <v>71</v>
      </c>
      <c r="D503" s="65" t="s">
        <v>175</v>
      </c>
      <c r="E503" s="197" t="s">
        <v>2490</v>
      </c>
      <c r="F503" s="329"/>
      <c r="G503" s="227"/>
      <c r="H503" s="227"/>
      <c r="I503" s="227"/>
      <c r="J503" s="227"/>
      <c r="K503" s="231"/>
      <c r="L503" s="334"/>
      <c r="M503" s="335"/>
    </row>
    <row r="504" spans="2:13" x14ac:dyDescent="0.3">
      <c r="B504" s="54">
        <v>493</v>
      </c>
      <c r="C504" s="56" t="s">
        <v>71</v>
      </c>
      <c r="D504" s="65" t="s">
        <v>175</v>
      </c>
      <c r="E504" s="197" t="s">
        <v>2492</v>
      </c>
      <c r="F504" s="329"/>
      <c r="G504" s="227"/>
      <c r="H504" s="227"/>
      <c r="I504" s="227"/>
      <c r="J504" s="227"/>
      <c r="K504" s="231"/>
      <c r="L504" s="334"/>
      <c r="M504" s="335"/>
    </row>
    <row r="505" spans="2:13" x14ac:dyDescent="0.3">
      <c r="B505" s="54">
        <v>494</v>
      </c>
      <c r="C505" s="56" t="s">
        <v>71</v>
      </c>
      <c r="D505" s="65" t="s">
        <v>175</v>
      </c>
      <c r="E505" s="197" t="s">
        <v>2494</v>
      </c>
      <c r="F505" s="329"/>
      <c r="G505" s="227"/>
      <c r="H505" s="227"/>
      <c r="I505" s="227"/>
      <c r="J505" s="227"/>
      <c r="K505" s="231"/>
      <c r="L505" s="334"/>
      <c r="M505" s="335"/>
    </row>
    <row r="506" spans="2:13" x14ac:dyDescent="0.3">
      <c r="B506" s="54">
        <v>495</v>
      </c>
      <c r="C506" s="56" t="s">
        <v>71</v>
      </c>
      <c r="D506" s="65" t="s">
        <v>175</v>
      </c>
      <c r="E506" s="197" t="s">
        <v>2496</v>
      </c>
      <c r="F506" s="329"/>
      <c r="G506" s="227"/>
      <c r="H506" s="227"/>
      <c r="I506" s="227"/>
      <c r="J506" s="227"/>
      <c r="K506" s="231"/>
      <c r="L506" s="334"/>
      <c r="M506" s="335"/>
    </row>
    <row r="507" spans="2:13" x14ac:dyDescent="0.3">
      <c r="B507" s="54">
        <v>496</v>
      </c>
      <c r="C507" s="56" t="s">
        <v>71</v>
      </c>
      <c r="D507" s="65" t="s">
        <v>175</v>
      </c>
      <c r="E507" s="197" t="s">
        <v>2498</v>
      </c>
      <c r="F507" s="329"/>
      <c r="G507" s="227"/>
      <c r="H507" s="227"/>
      <c r="I507" s="227"/>
      <c r="J507" s="227"/>
      <c r="K507" s="231"/>
      <c r="L507" s="334"/>
      <c r="M507" s="335"/>
    </row>
    <row r="508" spans="2:13" x14ac:dyDescent="0.3">
      <c r="B508" s="54">
        <v>497</v>
      </c>
      <c r="C508" s="56" t="s">
        <v>71</v>
      </c>
      <c r="D508" s="65" t="s">
        <v>175</v>
      </c>
      <c r="E508" s="197" t="s">
        <v>2500</v>
      </c>
      <c r="F508" s="329"/>
      <c r="G508" s="227"/>
      <c r="H508" s="227"/>
      <c r="I508" s="227"/>
      <c r="J508" s="227"/>
      <c r="K508" s="231"/>
      <c r="L508" s="334"/>
      <c r="M508" s="335"/>
    </row>
    <row r="509" spans="2:13" x14ac:dyDescent="0.3">
      <c r="B509" s="54">
        <v>498</v>
      </c>
      <c r="C509" s="56" t="s">
        <v>71</v>
      </c>
      <c r="D509" s="65" t="s">
        <v>175</v>
      </c>
      <c r="E509" s="197" t="s">
        <v>2502</v>
      </c>
      <c r="F509" s="329"/>
      <c r="G509" s="227"/>
      <c r="H509" s="227"/>
      <c r="I509" s="227"/>
      <c r="J509" s="227"/>
      <c r="K509" s="231"/>
      <c r="L509" s="334"/>
      <c r="M509" s="335"/>
    </row>
    <row r="510" spans="2:13" x14ac:dyDescent="0.3">
      <c r="B510" s="54">
        <v>499</v>
      </c>
      <c r="C510" s="56" t="s">
        <v>71</v>
      </c>
      <c r="D510" s="65" t="s">
        <v>175</v>
      </c>
      <c r="E510" s="197" t="s">
        <v>2504</v>
      </c>
      <c r="F510" s="329"/>
      <c r="G510" s="227"/>
      <c r="H510" s="227"/>
      <c r="I510" s="227"/>
      <c r="J510" s="227"/>
      <c r="K510" s="231"/>
      <c r="L510" s="334"/>
      <c r="M510" s="335"/>
    </row>
    <row r="511" spans="2:13" x14ac:dyDescent="0.3">
      <c r="B511" s="54">
        <v>500</v>
      </c>
      <c r="C511" s="56" t="s">
        <v>71</v>
      </c>
      <c r="D511" s="65" t="s">
        <v>175</v>
      </c>
      <c r="E511" s="197" t="s">
        <v>2506</v>
      </c>
      <c r="F511" s="329"/>
      <c r="G511" s="227"/>
      <c r="H511" s="227"/>
      <c r="I511" s="227"/>
      <c r="J511" s="227"/>
      <c r="K511" s="231"/>
      <c r="L511" s="334"/>
      <c r="M511" s="335"/>
    </row>
    <row r="512" spans="2:13" x14ac:dyDescent="0.3">
      <c r="B512" s="54">
        <v>501</v>
      </c>
      <c r="C512" s="56" t="s">
        <v>71</v>
      </c>
      <c r="D512" s="65" t="s">
        <v>175</v>
      </c>
      <c r="E512" s="197" t="s">
        <v>2508</v>
      </c>
      <c r="F512" s="329"/>
      <c r="G512" s="227"/>
      <c r="H512" s="227"/>
      <c r="I512" s="227"/>
      <c r="J512" s="227"/>
      <c r="K512" s="231"/>
      <c r="L512" s="334"/>
      <c r="M512" s="335"/>
    </row>
    <row r="513" spans="2:13" x14ac:dyDescent="0.3">
      <c r="B513" s="54">
        <v>502</v>
      </c>
      <c r="C513" s="56" t="s">
        <v>71</v>
      </c>
      <c r="D513" s="65" t="s">
        <v>175</v>
      </c>
      <c r="E513" s="197" t="s">
        <v>2510</v>
      </c>
      <c r="F513" s="329"/>
      <c r="G513" s="227"/>
      <c r="H513" s="227"/>
      <c r="I513" s="227"/>
      <c r="J513" s="227"/>
      <c r="K513" s="231"/>
      <c r="L513" s="334"/>
      <c r="M513" s="335"/>
    </row>
    <row r="514" spans="2:13" x14ac:dyDescent="0.3">
      <c r="B514" s="54">
        <v>503</v>
      </c>
      <c r="C514" s="56" t="s">
        <v>71</v>
      </c>
      <c r="D514" s="65" t="s">
        <v>175</v>
      </c>
      <c r="E514" s="197" t="s">
        <v>2512</v>
      </c>
      <c r="F514" s="329"/>
      <c r="G514" s="227"/>
      <c r="H514" s="227"/>
      <c r="I514" s="227"/>
      <c r="J514" s="227"/>
      <c r="K514" s="231"/>
      <c r="L514" s="334"/>
      <c r="M514" s="335"/>
    </row>
    <row r="515" spans="2:13" x14ac:dyDescent="0.3">
      <c r="B515" s="54">
        <v>504</v>
      </c>
      <c r="C515" s="56" t="s">
        <v>71</v>
      </c>
      <c r="D515" s="65" t="s">
        <v>175</v>
      </c>
      <c r="E515" s="197" t="s">
        <v>2514</v>
      </c>
      <c r="F515" s="329"/>
      <c r="G515" s="227"/>
      <c r="H515" s="227"/>
      <c r="I515" s="227"/>
      <c r="J515" s="227"/>
      <c r="K515" s="231"/>
      <c r="L515" s="334"/>
      <c r="M515" s="335"/>
    </row>
    <row r="516" spans="2:13" x14ac:dyDescent="0.3">
      <c r="B516" s="54">
        <v>505</v>
      </c>
      <c r="C516" s="56" t="s">
        <v>71</v>
      </c>
      <c r="D516" s="65" t="s">
        <v>175</v>
      </c>
      <c r="E516" s="197" t="s">
        <v>2516</v>
      </c>
      <c r="F516" s="329"/>
      <c r="G516" s="227"/>
      <c r="H516" s="227"/>
      <c r="I516" s="227"/>
      <c r="J516" s="227"/>
      <c r="K516" s="231"/>
      <c r="L516" s="334"/>
      <c r="M516" s="335"/>
    </row>
    <row r="517" spans="2:13" x14ac:dyDescent="0.3">
      <c r="B517" s="54">
        <v>506</v>
      </c>
      <c r="C517" s="56" t="s">
        <v>71</v>
      </c>
      <c r="D517" s="65" t="s">
        <v>175</v>
      </c>
      <c r="E517" s="197" t="s">
        <v>2518</v>
      </c>
      <c r="F517" s="329"/>
      <c r="G517" s="227"/>
      <c r="H517" s="227"/>
      <c r="I517" s="227"/>
      <c r="J517" s="227"/>
      <c r="K517" s="231"/>
      <c r="L517" s="334"/>
      <c r="M517" s="335"/>
    </row>
    <row r="518" spans="2:13" x14ac:dyDescent="0.3">
      <c r="B518" s="54">
        <v>507</v>
      </c>
      <c r="C518" s="56" t="s">
        <v>71</v>
      </c>
      <c r="D518" s="65" t="s">
        <v>175</v>
      </c>
      <c r="E518" s="197" t="s">
        <v>2520</v>
      </c>
      <c r="F518" s="329"/>
      <c r="G518" s="227"/>
      <c r="H518" s="227"/>
      <c r="I518" s="227"/>
      <c r="J518" s="227"/>
      <c r="K518" s="231"/>
      <c r="L518" s="334"/>
      <c r="M518" s="335"/>
    </row>
    <row r="519" spans="2:13" x14ac:dyDescent="0.3">
      <c r="B519" s="54">
        <v>508</v>
      </c>
      <c r="C519" s="56" t="s">
        <v>71</v>
      </c>
      <c r="D519" s="65" t="s">
        <v>175</v>
      </c>
      <c r="E519" s="197" t="s">
        <v>2522</v>
      </c>
      <c r="F519" s="329"/>
      <c r="G519" s="227"/>
      <c r="H519" s="227"/>
      <c r="I519" s="227"/>
      <c r="J519" s="227"/>
      <c r="K519" s="231"/>
      <c r="L519" s="334"/>
      <c r="M519" s="335"/>
    </row>
    <row r="520" spans="2:13" x14ac:dyDescent="0.3">
      <c r="B520" s="54">
        <v>509</v>
      </c>
      <c r="C520" s="56" t="s">
        <v>71</v>
      </c>
      <c r="D520" s="65" t="s">
        <v>175</v>
      </c>
      <c r="E520" s="197" t="s">
        <v>2524</v>
      </c>
      <c r="F520" s="329"/>
      <c r="G520" s="227"/>
      <c r="H520" s="227"/>
      <c r="I520" s="227"/>
      <c r="J520" s="227"/>
      <c r="K520" s="231"/>
      <c r="L520" s="334"/>
      <c r="M520" s="335"/>
    </row>
    <row r="521" spans="2:13" x14ac:dyDescent="0.3">
      <c r="B521" s="54">
        <v>510</v>
      </c>
      <c r="C521" s="56" t="s">
        <v>71</v>
      </c>
      <c r="D521" s="65" t="s">
        <v>175</v>
      </c>
      <c r="E521" s="197" t="s">
        <v>2526</v>
      </c>
      <c r="F521" s="329"/>
      <c r="G521" s="227"/>
      <c r="H521" s="227"/>
      <c r="I521" s="227"/>
      <c r="J521" s="227"/>
      <c r="K521" s="231"/>
      <c r="L521" s="334"/>
      <c r="M521" s="335"/>
    </row>
    <row r="522" spans="2:13" x14ac:dyDescent="0.3">
      <c r="B522" s="54">
        <v>511</v>
      </c>
      <c r="C522" s="56" t="s">
        <v>71</v>
      </c>
      <c r="D522" s="65" t="s">
        <v>175</v>
      </c>
      <c r="E522" s="197" t="s">
        <v>2528</v>
      </c>
      <c r="F522" s="329"/>
      <c r="G522" s="227"/>
      <c r="H522" s="227"/>
      <c r="I522" s="227"/>
      <c r="J522" s="227"/>
      <c r="K522" s="231"/>
      <c r="L522" s="334"/>
      <c r="M522" s="335"/>
    </row>
    <row r="523" spans="2:13" x14ac:dyDescent="0.3">
      <c r="B523" s="54">
        <v>512</v>
      </c>
      <c r="C523" s="56" t="s">
        <v>71</v>
      </c>
      <c r="D523" s="65" t="s">
        <v>175</v>
      </c>
      <c r="E523" s="197" t="s">
        <v>2530</v>
      </c>
      <c r="F523" s="329"/>
      <c r="G523" s="227"/>
      <c r="H523" s="227"/>
      <c r="I523" s="227"/>
      <c r="J523" s="227"/>
      <c r="K523" s="231"/>
      <c r="L523" s="334"/>
      <c r="M523" s="335"/>
    </row>
    <row r="524" spans="2:13" x14ac:dyDescent="0.3">
      <c r="B524" s="54">
        <v>513</v>
      </c>
      <c r="C524" s="56" t="s">
        <v>71</v>
      </c>
      <c r="D524" s="65" t="s">
        <v>175</v>
      </c>
      <c r="E524" s="197" t="s">
        <v>2532</v>
      </c>
      <c r="F524" s="329"/>
      <c r="G524" s="227"/>
      <c r="H524" s="227"/>
      <c r="I524" s="227"/>
      <c r="J524" s="227"/>
      <c r="K524" s="231"/>
      <c r="L524" s="334"/>
      <c r="M524" s="335"/>
    </row>
    <row r="525" spans="2:13" x14ac:dyDescent="0.3">
      <c r="B525" s="54">
        <v>514</v>
      </c>
      <c r="C525" s="56" t="s">
        <v>71</v>
      </c>
      <c r="D525" s="65" t="s">
        <v>175</v>
      </c>
      <c r="E525" s="197" t="s">
        <v>2534</v>
      </c>
      <c r="F525" s="329"/>
      <c r="G525" s="227"/>
      <c r="H525" s="227"/>
      <c r="I525" s="227"/>
      <c r="J525" s="227"/>
      <c r="K525" s="231"/>
      <c r="L525" s="334"/>
      <c r="M525" s="335"/>
    </row>
    <row r="526" spans="2:13" x14ac:dyDescent="0.3">
      <c r="B526" s="54">
        <v>515</v>
      </c>
      <c r="C526" s="56" t="s">
        <v>71</v>
      </c>
      <c r="D526" s="65" t="s">
        <v>175</v>
      </c>
      <c r="E526" s="197" t="s">
        <v>2536</v>
      </c>
      <c r="F526" s="329"/>
      <c r="G526" s="227"/>
      <c r="H526" s="227"/>
      <c r="I526" s="227"/>
      <c r="J526" s="227"/>
      <c r="K526" s="231"/>
      <c r="L526" s="334"/>
      <c r="M526" s="335"/>
    </row>
    <row r="527" spans="2:13" x14ac:dyDescent="0.3">
      <c r="B527" s="54">
        <v>516</v>
      </c>
      <c r="C527" s="56" t="s">
        <v>71</v>
      </c>
      <c r="D527" s="65" t="s">
        <v>175</v>
      </c>
      <c r="E527" s="197" t="s">
        <v>2538</v>
      </c>
      <c r="F527" s="329"/>
      <c r="G527" s="227"/>
      <c r="H527" s="227"/>
      <c r="I527" s="227"/>
      <c r="J527" s="227"/>
      <c r="K527" s="231"/>
      <c r="L527" s="334"/>
      <c r="M527" s="335"/>
    </row>
    <row r="528" spans="2:13" x14ac:dyDescent="0.3">
      <c r="B528" s="54">
        <v>517</v>
      </c>
      <c r="C528" s="56" t="s">
        <v>71</v>
      </c>
      <c r="D528" s="65" t="s">
        <v>175</v>
      </c>
      <c r="E528" s="197" t="s">
        <v>2540</v>
      </c>
      <c r="F528" s="329"/>
      <c r="G528" s="227"/>
      <c r="H528" s="227"/>
      <c r="I528" s="227"/>
      <c r="J528" s="227"/>
      <c r="K528" s="231"/>
      <c r="L528" s="334"/>
      <c r="M528" s="335"/>
    </row>
    <row r="529" spans="2:13" x14ac:dyDescent="0.3">
      <c r="B529" s="54">
        <v>518</v>
      </c>
      <c r="C529" s="56" t="s">
        <v>71</v>
      </c>
      <c r="D529" s="65" t="s">
        <v>175</v>
      </c>
      <c r="E529" s="197" t="s">
        <v>2542</v>
      </c>
      <c r="F529" s="329"/>
      <c r="G529" s="227"/>
      <c r="H529" s="227"/>
      <c r="I529" s="227"/>
      <c r="J529" s="227"/>
      <c r="K529" s="231"/>
      <c r="L529" s="334"/>
      <c r="M529" s="335"/>
    </row>
    <row r="530" spans="2:13" x14ac:dyDescent="0.3">
      <c r="B530" s="54">
        <v>519</v>
      </c>
      <c r="C530" s="56" t="s">
        <v>71</v>
      </c>
      <c r="D530" s="65" t="s">
        <v>175</v>
      </c>
      <c r="E530" s="197" t="s">
        <v>2544</v>
      </c>
      <c r="F530" s="329"/>
      <c r="G530" s="227"/>
      <c r="H530" s="227"/>
      <c r="I530" s="227"/>
      <c r="J530" s="227"/>
      <c r="K530" s="231"/>
      <c r="L530" s="334"/>
      <c r="M530" s="335"/>
    </row>
    <row r="531" spans="2:13" x14ac:dyDescent="0.3">
      <c r="B531" s="54">
        <v>520</v>
      </c>
      <c r="C531" s="56" t="s">
        <v>71</v>
      </c>
      <c r="D531" s="65" t="s">
        <v>175</v>
      </c>
      <c r="E531" s="197" t="s">
        <v>2546</v>
      </c>
      <c r="F531" s="329"/>
      <c r="G531" s="227"/>
      <c r="H531" s="227"/>
      <c r="I531" s="227"/>
      <c r="J531" s="227"/>
      <c r="K531" s="231"/>
      <c r="L531" s="334"/>
      <c r="M531" s="335"/>
    </row>
    <row r="532" spans="2:13" x14ac:dyDescent="0.3">
      <c r="B532" s="54">
        <v>521</v>
      </c>
      <c r="C532" s="56" t="s">
        <v>71</v>
      </c>
      <c r="D532" s="65" t="s">
        <v>175</v>
      </c>
      <c r="E532" s="197" t="s">
        <v>2548</v>
      </c>
      <c r="F532" s="329"/>
      <c r="G532" s="227"/>
      <c r="H532" s="227"/>
      <c r="I532" s="227"/>
      <c r="J532" s="227"/>
      <c r="K532" s="231"/>
      <c r="L532" s="334"/>
      <c r="M532" s="335"/>
    </row>
    <row r="533" spans="2:13" x14ac:dyDescent="0.3">
      <c r="B533" s="54">
        <v>522</v>
      </c>
      <c r="C533" s="56" t="s">
        <v>71</v>
      </c>
      <c r="D533" s="65" t="s">
        <v>175</v>
      </c>
      <c r="E533" s="197" t="s">
        <v>2550</v>
      </c>
      <c r="F533" s="329"/>
      <c r="G533" s="227"/>
      <c r="H533" s="227"/>
      <c r="I533" s="227"/>
      <c r="J533" s="227"/>
      <c r="K533" s="231"/>
      <c r="L533" s="334"/>
      <c r="M533" s="335"/>
    </row>
    <row r="534" spans="2:13" x14ac:dyDescent="0.3">
      <c r="B534" s="54">
        <v>523</v>
      </c>
      <c r="C534" s="56" t="s">
        <v>71</v>
      </c>
      <c r="D534" s="65" t="s">
        <v>175</v>
      </c>
      <c r="E534" s="197" t="s">
        <v>2552</v>
      </c>
      <c r="F534" s="329"/>
      <c r="G534" s="227"/>
      <c r="H534" s="227"/>
      <c r="I534" s="227"/>
      <c r="J534" s="227"/>
      <c r="K534" s="231"/>
      <c r="L534" s="334"/>
      <c r="M534" s="335"/>
    </row>
    <row r="535" spans="2:13" x14ac:dyDescent="0.3">
      <c r="B535" s="54">
        <v>524</v>
      </c>
      <c r="C535" s="56" t="s">
        <v>71</v>
      </c>
      <c r="D535" s="65" t="s">
        <v>175</v>
      </c>
      <c r="E535" s="197" t="s">
        <v>2554</v>
      </c>
      <c r="F535" s="329"/>
      <c r="G535" s="227"/>
      <c r="H535" s="227"/>
      <c r="I535" s="227"/>
      <c r="J535" s="227"/>
      <c r="K535" s="231"/>
      <c r="L535" s="334"/>
      <c r="M535" s="335"/>
    </row>
    <row r="536" spans="2:13" x14ac:dyDescent="0.3">
      <c r="B536" s="54">
        <v>525</v>
      </c>
      <c r="C536" s="56" t="s">
        <v>71</v>
      </c>
      <c r="D536" s="65" t="s">
        <v>175</v>
      </c>
      <c r="E536" s="197" t="s">
        <v>2556</v>
      </c>
      <c r="F536" s="329"/>
      <c r="G536" s="227"/>
      <c r="H536" s="227"/>
      <c r="I536" s="227"/>
      <c r="J536" s="227"/>
      <c r="K536" s="231"/>
      <c r="L536" s="334"/>
      <c r="M536" s="335"/>
    </row>
    <row r="537" spans="2:13" x14ac:dyDescent="0.3">
      <c r="B537" s="54">
        <v>526</v>
      </c>
      <c r="C537" s="56" t="s">
        <v>71</v>
      </c>
      <c r="D537" s="65" t="s">
        <v>175</v>
      </c>
      <c r="E537" s="197" t="s">
        <v>2558</v>
      </c>
      <c r="F537" s="329"/>
      <c r="G537" s="227"/>
      <c r="H537" s="227"/>
      <c r="I537" s="227"/>
      <c r="J537" s="227"/>
      <c r="K537" s="231"/>
      <c r="L537" s="334"/>
      <c r="M537" s="335"/>
    </row>
    <row r="538" spans="2:13" x14ac:dyDescent="0.3">
      <c r="B538" s="54">
        <v>527</v>
      </c>
      <c r="C538" s="56" t="s">
        <v>71</v>
      </c>
      <c r="D538" s="65" t="s">
        <v>175</v>
      </c>
      <c r="E538" s="197" t="s">
        <v>2560</v>
      </c>
      <c r="F538" s="329"/>
      <c r="G538" s="227"/>
      <c r="H538" s="227"/>
      <c r="I538" s="227"/>
      <c r="J538" s="227"/>
      <c r="K538" s="231"/>
      <c r="L538" s="334"/>
      <c r="M538" s="335"/>
    </row>
    <row r="539" spans="2:13" x14ac:dyDescent="0.3">
      <c r="B539" s="54">
        <v>528</v>
      </c>
      <c r="C539" s="56" t="s">
        <v>71</v>
      </c>
      <c r="D539" s="65" t="s">
        <v>175</v>
      </c>
      <c r="E539" s="197" t="s">
        <v>2562</v>
      </c>
      <c r="F539" s="329"/>
      <c r="G539" s="227"/>
      <c r="H539" s="227"/>
      <c r="I539" s="227"/>
      <c r="J539" s="227"/>
      <c r="K539" s="231"/>
      <c r="L539" s="334"/>
      <c r="M539" s="335"/>
    </row>
    <row r="540" spans="2:13" x14ac:dyDescent="0.3">
      <c r="B540" s="54">
        <v>529</v>
      </c>
      <c r="C540" s="56" t="s">
        <v>71</v>
      </c>
      <c r="D540" s="65" t="s">
        <v>175</v>
      </c>
      <c r="E540" s="197" t="s">
        <v>2564</v>
      </c>
      <c r="F540" s="329"/>
      <c r="G540" s="227"/>
      <c r="H540" s="227"/>
      <c r="I540" s="227"/>
      <c r="J540" s="227"/>
      <c r="K540" s="231"/>
      <c r="L540" s="334"/>
      <c r="M540" s="335"/>
    </row>
    <row r="541" spans="2:13" x14ac:dyDescent="0.3">
      <c r="B541" s="54">
        <v>530</v>
      </c>
      <c r="C541" s="56" t="s">
        <v>71</v>
      </c>
      <c r="D541" s="65" t="s">
        <v>175</v>
      </c>
      <c r="E541" s="197" t="s">
        <v>2566</v>
      </c>
      <c r="F541" s="329"/>
      <c r="G541" s="227"/>
      <c r="H541" s="227"/>
      <c r="I541" s="227"/>
      <c r="J541" s="227"/>
      <c r="K541" s="231"/>
      <c r="L541" s="334"/>
      <c r="M541" s="335"/>
    </row>
    <row r="542" spans="2:13" x14ac:dyDescent="0.3">
      <c r="B542" s="54">
        <v>531</v>
      </c>
      <c r="C542" s="56" t="s">
        <v>71</v>
      </c>
      <c r="D542" s="65" t="s">
        <v>175</v>
      </c>
      <c r="E542" s="197" t="s">
        <v>2568</v>
      </c>
      <c r="F542" s="329"/>
      <c r="G542" s="227"/>
      <c r="H542" s="227"/>
      <c r="I542" s="227"/>
      <c r="J542" s="227"/>
      <c r="K542" s="231"/>
      <c r="L542" s="334"/>
      <c r="M542" s="335"/>
    </row>
    <row r="543" spans="2:13" x14ac:dyDescent="0.3">
      <c r="B543" s="54">
        <v>532</v>
      </c>
      <c r="C543" s="56" t="s">
        <v>71</v>
      </c>
      <c r="D543" s="65" t="s">
        <v>175</v>
      </c>
      <c r="E543" s="197" t="s">
        <v>2570</v>
      </c>
      <c r="F543" s="329"/>
      <c r="G543" s="227"/>
      <c r="H543" s="227"/>
      <c r="I543" s="227"/>
      <c r="J543" s="227"/>
      <c r="K543" s="231"/>
      <c r="L543" s="334"/>
      <c r="M543" s="335"/>
    </row>
    <row r="544" spans="2:13" x14ac:dyDescent="0.3">
      <c r="B544" s="54">
        <v>533</v>
      </c>
      <c r="C544" s="56" t="s">
        <v>71</v>
      </c>
      <c r="D544" s="65" t="s">
        <v>175</v>
      </c>
      <c r="E544" s="197" t="s">
        <v>2572</v>
      </c>
      <c r="F544" s="329"/>
      <c r="G544" s="227"/>
      <c r="H544" s="227"/>
      <c r="I544" s="227"/>
      <c r="J544" s="227"/>
      <c r="K544" s="231"/>
      <c r="L544" s="334"/>
      <c r="M544" s="335"/>
    </row>
    <row r="545" spans="2:13" x14ac:dyDescent="0.3">
      <c r="B545" s="54">
        <v>534</v>
      </c>
      <c r="C545" s="56" t="s">
        <v>71</v>
      </c>
      <c r="D545" s="65" t="s">
        <v>175</v>
      </c>
      <c r="E545" s="197" t="s">
        <v>2574</v>
      </c>
      <c r="F545" s="329"/>
      <c r="G545" s="227"/>
      <c r="H545" s="227"/>
      <c r="I545" s="227"/>
      <c r="J545" s="227"/>
      <c r="K545" s="231"/>
      <c r="L545" s="334"/>
      <c r="M545" s="335"/>
    </row>
    <row r="546" spans="2:13" x14ac:dyDescent="0.3">
      <c r="B546" s="54">
        <v>535</v>
      </c>
      <c r="C546" s="56" t="s">
        <v>71</v>
      </c>
      <c r="D546" s="65" t="s">
        <v>175</v>
      </c>
      <c r="E546" s="197" t="s">
        <v>2576</v>
      </c>
      <c r="F546" s="329"/>
      <c r="G546" s="227"/>
      <c r="H546" s="227"/>
      <c r="I546" s="227"/>
      <c r="J546" s="227"/>
      <c r="K546" s="231"/>
      <c r="L546" s="334"/>
      <c r="M546" s="335"/>
    </row>
    <row r="547" spans="2:13" x14ac:dyDescent="0.3">
      <c r="B547" s="54">
        <v>536</v>
      </c>
      <c r="C547" s="56" t="s">
        <v>71</v>
      </c>
      <c r="D547" s="65" t="s">
        <v>175</v>
      </c>
      <c r="E547" s="197" t="s">
        <v>2578</v>
      </c>
      <c r="F547" s="329"/>
      <c r="G547" s="227"/>
      <c r="H547" s="227"/>
      <c r="I547" s="227"/>
      <c r="J547" s="227"/>
      <c r="K547" s="231"/>
      <c r="L547" s="334"/>
      <c r="M547" s="335"/>
    </row>
    <row r="548" spans="2:13" x14ac:dyDescent="0.3">
      <c r="B548" s="54">
        <v>537</v>
      </c>
      <c r="C548" s="56" t="s">
        <v>71</v>
      </c>
      <c r="D548" s="65" t="s">
        <v>175</v>
      </c>
      <c r="E548" s="197" t="s">
        <v>2580</v>
      </c>
      <c r="F548" s="329"/>
      <c r="G548" s="227"/>
      <c r="H548" s="227"/>
      <c r="I548" s="227"/>
      <c r="J548" s="227"/>
      <c r="K548" s="231"/>
      <c r="L548" s="334"/>
      <c r="M548" s="335"/>
    </row>
    <row r="549" spans="2:13" x14ac:dyDescent="0.3">
      <c r="B549" s="54">
        <v>538</v>
      </c>
      <c r="C549" s="56" t="s">
        <v>71</v>
      </c>
      <c r="D549" s="65" t="s">
        <v>175</v>
      </c>
      <c r="E549" s="197" t="s">
        <v>2582</v>
      </c>
      <c r="F549" s="329"/>
      <c r="G549" s="227"/>
      <c r="H549" s="227"/>
      <c r="I549" s="227"/>
      <c r="J549" s="227"/>
      <c r="K549" s="231"/>
      <c r="L549" s="334"/>
      <c r="M549" s="335"/>
    </row>
    <row r="550" spans="2:13" x14ac:dyDescent="0.3">
      <c r="B550" s="54">
        <v>539</v>
      </c>
      <c r="C550" s="56" t="s">
        <v>71</v>
      </c>
      <c r="D550" s="65" t="s">
        <v>175</v>
      </c>
      <c r="E550" s="197" t="s">
        <v>2584</v>
      </c>
      <c r="F550" s="329"/>
      <c r="G550" s="227"/>
      <c r="H550" s="227"/>
      <c r="I550" s="227"/>
      <c r="J550" s="227"/>
      <c r="K550" s="231"/>
      <c r="L550" s="334"/>
      <c r="M550" s="335"/>
    </row>
    <row r="551" spans="2:13" x14ac:dyDescent="0.3">
      <c r="B551" s="54">
        <v>540</v>
      </c>
      <c r="C551" s="56" t="s">
        <v>71</v>
      </c>
      <c r="D551" s="65" t="s">
        <v>175</v>
      </c>
      <c r="E551" s="197" t="s">
        <v>2586</v>
      </c>
      <c r="F551" s="329"/>
      <c r="G551" s="227"/>
      <c r="H551" s="227"/>
      <c r="I551" s="227"/>
      <c r="J551" s="227"/>
      <c r="K551" s="231"/>
      <c r="L551" s="334"/>
      <c r="M551" s="335"/>
    </row>
    <row r="552" spans="2:13" x14ac:dyDescent="0.3">
      <c r="B552" s="54">
        <v>541</v>
      </c>
      <c r="C552" s="56" t="s">
        <v>71</v>
      </c>
      <c r="D552" s="65" t="s">
        <v>175</v>
      </c>
      <c r="E552" s="197" t="s">
        <v>2588</v>
      </c>
      <c r="F552" s="329"/>
      <c r="G552" s="227"/>
      <c r="H552" s="227"/>
      <c r="I552" s="227"/>
      <c r="J552" s="227"/>
      <c r="K552" s="231"/>
      <c r="L552" s="334"/>
      <c r="M552" s="335"/>
    </row>
    <row r="553" spans="2:13" x14ac:dyDescent="0.3">
      <c r="B553" s="54">
        <v>542</v>
      </c>
      <c r="C553" s="56" t="s">
        <v>71</v>
      </c>
      <c r="D553" s="65" t="s">
        <v>175</v>
      </c>
      <c r="E553" s="197" t="s">
        <v>2590</v>
      </c>
      <c r="F553" s="329"/>
      <c r="G553" s="227"/>
      <c r="H553" s="227"/>
      <c r="I553" s="227"/>
      <c r="J553" s="227"/>
      <c r="K553" s="231"/>
      <c r="L553" s="334"/>
      <c r="M553" s="335"/>
    </row>
    <row r="554" spans="2:13" x14ac:dyDescent="0.3">
      <c r="B554" s="54">
        <v>543</v>
      </c>
      <c r="C554" s="56" t="s">
        <v>71</v>
      </c>
      <c r="D554" s="65" t="s">
        <v>175</v>
      </c>
      <c r="E554" s="197" t="s">
        <v>2592</v>
      </c>
      <c r="F554" s="329"/>
      <c r="G554" s="227"/>
      <c r="H554" s="227"/>
      <c r="I554" s="227"/>
      <c r="J554" s="227"/>
      <c r="K554" s="231"/>
      <c r="L554" s="334"/>
      <c r="M554" s="335"/>
    </row>
    <row r="555" spans="2:13" x14ac:dyDescent="0.3">
      <c r="B555" s="54">
        <v>544</v>
      </c>
      <c r="C555" s="56" t="s">
        <v>71</v>
      </c>
      <c r="D555" s="65" t="s">
        <v>175</v>
      </c>
      <c r="E555" s="197" t="s">
        <v>2594</v>
      </c>
      <c r="F555" s="329"/>
      <c r="G555" s="227"/>
      <c r="H555" s="227"/>
      <c r="I555" s="227"/>
      <c r="J555" s="227"/>
      <c r="K555" s="231"/>
      <c r="L555" s="334"/>
      <c r="M555" s="335"/>
    </row>
    <row r="556" spans="2:13" x14ac:dyDescent="0.3">
      <c r="B556" s="54">
        <v>545</v>
      </c>
      <c r="C556" s="56" t="s">
        <v>71</v>
      </c>
      <c r="D556" s="65" t="s">
        <v>175</v>
      </c>
      <c r="E556" s="197" t="s">
        <v>2596</v>
      </c>
      <c r="F556" s="329"/>
      <c r="G556" s="227"/>
      <c r="H556" s="227"/>
      <c r="I556" s="227"/>
      <c r="J556" s="227"/>
      <c r="K556" s="231"/>
      <c r="L556" s="334"/>
      <c r="M556" s="335"/>
    </row>
    <row r="557" spans="2:13" x14ac:dyDescent="0.3">
      <c r="B557" s="54">
        <v>546</v>
      </c>
      <c r="C557" s="56" t="s">
        <v>71</v>
      </c>
      <c r="D557" s="65" t="s">
        <v>175</v>
      </c>
      <c r="E557" s="197" t="s">
        <v>2598</v>
      </c>
      <c r="F557" s="329"/>
      <c r="G557" s="227"/>
      <c r="H557" s="227"/>
      <c r="I557" s="227"/>
      <c r="J557" s="227"/>
      <c r="K557" s="231"/>
      <c r="L557" s="334"/>
      <c r="M557" s="335"/>
    </row>
    <row r="558" spans="2:13" x14ac:dyDescent="0.3">
      <c r="B558" s="54">
        <v>547</v>
      </c>
      <c r="C558" s="56" t="s">
        <v>71</v>
      </c>
      <c r="D558" s="65" t="s">
        <v>175</v>
      </c>
      <c r="E558" s="197" t="s">
        <v>2600</v>
      </c>
      <c r="F558" s="329"/>
      <c r="G558" s="227"/>
      <c r="H558" s="227"/>
      <c r="I558" s="227"/>
      <c r="J558" s="227"/>
      <c r="K558" s="231"/>
      <c r="L558" s="334"/>
      <c r="M558" s="335"/>
    </row>
    <row r="559" spans="2:13" x14ac:dyDescent="0.3">
      <c r="B559" s="54">
        <v>548</v>
      </c>
      <c r="C559" s="56" t="s">
        <v>71</v>
      </c>
      <c r="D559" s="65" t="s">
        <v>175</v>
      </c>
      <c r="E559" s="197" t="s">
        <v>2602</v>
      </c>
      <c r="F559" s="329"/>
      <c r="G559" s="227"/>
      <c r="H559" s="227"/>
      <c r="I559" s="227"/>
      <c r="J559" s="227"/>
      <c r="K559" s="231"/>
      <c r="L559" s="334"/>
      <c r="M559" s="335"/>
    </row>
    <row r="560" spans="2:13" x14ac:dyDescent="0.3">
      <c r="B560" s="54">
        <v>549</v>
      </c>
      <c r="C560" s="56" t="s">
        <v>71</v>
      </c>
      <c r="D560" s="65" t="s">
        <v>175</v>
      </c>
      <c r="E560" s="197" t="s">
        <v>2604</v>
      </c>
      <c r="F560" s="329"/>
      <c r="G560" s="227"/>
      <c r="H560" s="227"/>
      <c r="I560" s="227"/>
      <c r="J560" s="227"/>
      <c r="K560" s="231"/>
      <c r="L560" s="334"/>
      <c r="M560" s="335"/>
    </row>
    <row r="561" spans="2:13" x14ac:dyDescent="0.3">
      <c r="B561" s="54">
        <v>550</v>
      </c>
      <c r="C561" s="56" t="s">
        <v>71</v>
      </c>
      <c r="D561" s="65" t="s">
        <v>175</v>
      </c>
      <c r="E561" s="197" t="s">
        <v>2606</v>
      </c>
      <c r="F561" s="329"/>
      <c r="G561" s="227"/>
      <c r="H561" s="227"/>
      <c r="I561" s="227"/>
      <c r="J561" s="227"/>
      <c r="K561" s="231"/>
      <c r="L561" s="334"/>
      <c r="M561" s="335"/>
    </row>
    <row r="562" spans="2:13" x14ac:dyDescent="0.3">
      <c r="B562" s="54">
        <v>551</v>
      </c>
      <c r="C562" s="56" t="s">
        <v>71</v>
      </c>
      <c r="D562" s="65" t="s">
        <v>175</v>
      </c>
      <c r="E562" s="197" t="s">
        <v>2608</v>
      </c>
      <c r="F562" s="329"/>
      <c r="G562" s="227"/>
      <c r="H562" s="227"/>
      <c r="I562" s="227"/>
      <c r="J562" s="227"/>
      <c r="K562" s="231"/>
      <c r="L562" s="334"/>
      <c r="M562" s="335"/>
    </row>
    <row r="563" spans="2:13" x14ac:dyDescent="0.3">
      <c r="B563" s="54">
        <v>552</v>
      </c>
      <c r="C563" s="56" t="s">
        <v>71</v>
      </c>
      <c r="D563" s="65" t="s">
        <v>175</v>
      </c>
      <c r="E563" s="197" t="s">
        <v>2610</v>
      </c>
      <c r="F563" s="329"/>
      <c r="G563" s="227"/>
      <c r="H563" s="227"/>
      <c r="I563" s="227"/>
      <c r="J563" s="227"/>
      <c r="K563" s="231"/>
      <c r="L563" s="334"/>
      <c r="M563" s="335"/>
    </row>
    <row r="564" spans="2:13" x14ac:dyDescent="0.3">
      <c r="B564" s="54">
        <v>553</v>
      </c>
      <c r="C564" s="56" t="s">
        <v>71</v>
      </c>
      <c r="D564" s="65" t="s">
        <v>175</v>
      </c>
      <c r="E564" s="197" t="s">
        <v>2612</v>
      </c>
      <c r="F564" s="329"/>
      <c r="G564" s="227"/>
      <c r="H564" s="227"/>
      <c r="I564" s="227"/>
      <c r="J564" s="227"/>
      <c r="K564" s="231"/>
      <c r="L564" s="334"/>
      <c r="M564" s="335"/>
    </row>
    <row r="565" spans="2:13" x14ac:dyDescent="0.3">
      <c r="B565" s="54">
        <v>554</v>
      </c>
      <c r="C565" s="56" t="s">
        <v>71</v>
      </c>
      <c r="D565" s="65" t="s">
        <v>175</v>
      </c>
      <c r="E565" s="197" t="s">
        <v>2614</v>
      </c>
      <c r="F565" s="329"/>
      <c r="G565" s="227"/>
      <c r="H565" s="227"/>
      <c r="I565" s="227"/>
      <c r="J565" s="227"/>
      <c r="K565" s="231"/>
      <c r="L565" s="334"/>
      <c r="M565" s="335"/>
    </row>
    <row r="566" spans="2:13" x14ac:dyDescent="0.3">
      <c r="B566" s="54">
        <v>555</v>
      </c>
      <c r="C566" s="56" t="s">
        <v>71</v>
      </c>
      <c r="D566" s="65" t="s">
        <v>175</v>
      </c>
      <c r="E566" s="197" t="s">
        <v>2616</v>
      </c>
      <c r="F566" s="329"/>
      <c r="G566" s="227"/>
      <c r="H566" s="227"/>
      <c r="I566" s="227"/>
      <c r="J566" s="227"/>
      <c r="K566" s="231"/>
      <c r="L566" s="334"/>
      <c r="M566" s="335"/>
    </row>
    <row r="567" spans="2:13" x14ac:dyDescent="0.3">
      <c r="B567" s="54">
        <v>556</v>
      </c>
      <c r="C567" s="56" t="s">
        <v>71</v>
      </c>
      <c r="D567" s="65" t="s">
        <v>175</v>
      </c>
      <c r="E567" s="197" t="s">
        <v>2618</v>
      </c>
      <c r="F567" s="329"/>
      <c r="G567" s="227"/>
      <c r="H567" s="227"/>
      <c r="I567" s="227"/>
      <c r="J567" s="227"/>
      <c r="K567" s="231"/>
      <c r="L567" s="334"/>
      <c r="M567" s="335"/>
    </row>
    <row r="568" spans="2:13" x14ac:dyDescent="0.3">
      <c r="B568" s="54">
        <v>557</v>
      </c>
      <c r="C568" s="56" t="s">
        <v>71</v>
      </c>
      <c r="D568" s="65" t="s">
        <v>175</v>
      </c>
      <c r="E568" s="197" t="s">
        <v>2620</v>
      </c>
      <c r="F568" s="329"/>
      <c r="G568" s="227"/>
      <c r="H568" s="227"/>
      <c r="I568" s="227"/>
      <c r="J568" s="227"/>
      <c r="K568" s="231"/>
      <c r="L568" s="334"/>
      <c r="M568" s="335"/>
    </row>
    <row r="569" spans="2:13" x14ac:dyDescent="0.3">
      <c r="B569" s="54">
        <v>558</v>
      </c>
      <c r="C569" s="56" t="s">
        <v>71</v>
      </c>
      <c r="D569" s="65" t="s">
        <v>175</v>
      </c>
      <c r="E569" s="197" t="s">
        <v>2622</v>
      </c>
      <c r="F569" s="329"/>
      <c r="G569" s="227"/>
      <c r="H569" s="227"/>
      <c r="I569" s="227"/>
      <c r="J569" s="227"/>
      <c r="K569" s="231"/>
      <c r="L569" s="334"/>
      <c r="M569" s="335"/>
    </row>
    <row r="570" spans="2:13" x14ac:dyDescent="0.3">
      <c r="B570" s="54">
        <v>559</v>
      </c>
      <c r="C570" s="56" t="s">
        <v>71</v>
      </c>
      <c r="D570" s="65" t="s">
        <v>175</v>
      </c>
      <c r="E570" s="197" t="s">
        <v>2624</v>
      </c>
      <c r="F570" s="329"/>
      <c r="G570" s="227"/>
      <c r="H570" s="227"/>
      <c r="I570" s="227"/>
      <c r="J570" s="227"/>
      <c r="K570" s="231"/>
      <c r="L570" s="334"/>
      <c r="M570" s="335"/>
    </row>
    <row r="571" spans="2:13" x14ac:dyDescent="0.3">
      <c r="B571" s="54">
        <v>560</v>
      </c>
      <c r="C571" s="56" t="s">
        <v>71</v>
      </c>
      <c r="D571" s="65" t="s">
        <v>175</v>
      </c>
      <c r="E571" s="197" t="s">
        <v>2626</v>
      </c>
      <c r="F571" s="329"/>
      <c r="G571" s="227"/>
      <c r="H571" s="227"/>
      <c r="I571" s="227"/>
      <c r="J571" s="227"/>
      <c r="K571" s="231"/>
      <c r="L571" s="334"/>
      <c r="M571" s="335"/>
    </row>
    <row r="572" spans="2:13" x14ac:dyDescent="0.3">
      <c r="B572" s="54">
        <v>561</v>
      </c>
      <c r="C572" s="56" t="s">
        <v>71</v>
      </c>
      <c r="D572" s="65" t="s">
        <v>175</v>
      </c>
      <c r="E572" s="197" t="s">
        <v>2628</v>
      </c>
      <c r="F572" s="329"/>
      <c r="G572" s="227"/>
      <c r="H572" s="227"/>
      <c r="I572" s="227"/>
      <c r="J572" s="227"/>
      <c r="K572" s="231"/>
      <c r="L572" s="334"/>
      <c r="M572" s="335"/>
    </row>
    <row r="573" spans="2:13" x14ac:dyDescent="0.3">
      <c r="B573" s="54">
        <v>562</v>
      </c>
      <c r="C573" s="56" t="s">
        <v>71</v>
      </c>
      <c r="D573" s="65" t="s">
        <v>175</v>
      </c>
      <c r="E573" s="197" t="s">
        <v>2630</v>
      </c>
      <c r="F573" s="329"/>
      <c r="G573" s="227"/>
      <c r="H573" s="227"/>
      <c r="I573" s="227"/>
      <c r="J573" s="227"/>
      <c r="K573" s="231"/>
      <c r="L573" s="334"/>
      <c r="M573" s="335"/>
    </row>
    <row r="574" spans="2:13" x14ac:dyDescent="0.3">
      <c r="B574" s="54">
        <v>563</v>
      </c>
      <c r="C574" s="56" t="s">
        <v>71</v>
      </c>
      <c r="D574" s="65" t="s">
        <v>175</v>
      </c>
      <c r="E574" s="197" t="s">
        <v>2632</v>
      </c>
      <c r="F574" s="329"/>
      <c r="G574" s="227"/>
      <c r="H574" s="227"/>
      <c r="I574" s="227"/>
      <c r="J574" s="227"/>
      <c r="K574" s="231"/>
      <c r="L574" s="334"/>
      <c r="M574" s="335"/>
    </row>
    <row r="575" spans="2:13" x14ac:dyDescent="0.3">
      <c r="B575" s="54">
        <v>564</v>
      </c>
      <c r="C575" s="56" t="s">
        <v>71</v>
      </c>
      <c r="D575" s="65" t="s">
        <v>175</v>
      </c>
      <c r="E575" s="197" t="s">
        <v>2634</v>
      </c>
      <c r="F575" s="329"/>
      <c r="G575" s="227"/>
      <c r="H575" s="227"/>
      <c r="I575" s="227"/>
      <c r="J575" s="227"/>
      <c r="K575" s="231"/>
      <c r="L575" s="334"/>
      <c r="M575" s="335"/>
    </row>
    <row r="576" spans="2:13" x14ac:dyDescent="0.3">
      <c r="B576" s="54">
        <v>565</v>
      </c>
      <c r="C576" s="56" t="s">
        <v>71</v>
      </c>
      <c r="D576" s="65" t="s">
        <v>175</v>
      </c>
      <c r="E576" s="197" t="s">
        <v>2636</v>
      </c>
      <c r="F576" s="329"/>
      <c r="G576" s="227"/>
      <c r="H576" s="227"/>
      <c r="I576" s="227"/>
      <c r="J576" s="227"/>
      <c r="K576" s="231"/>
      <c r="L576" s="334"/>
      <c r="M576" s="335"/>
    </row>
    <row r="577" spans="2:13" x14ac:dyDescent="0.3">
      <c r="B577" s="54">
        <v>566</v>
      </c>
      <c r="C577" s="56" t="s">
        <v>71</v>
      </c>
      <c r="D577" s="65" t="s">
        <v>175</v>
      </c>
      <c r="E577" s="197" t="s">
        <v>2638</v>
      </c>
      <c r="F577" s="329"/>
      <c r="G577" s="227"/>
      <c r="H577" s="227"/>
      <c r="I577" s="227"/>
      <c r="J577" s="227"/>
      <c r="K577" s="231"/>
      <c r="L577" s="334"/>
      <c r="M577" s="335"/>
    </row>
    <row r="578" spans="2:13" x14ac:dyDescent="0.3">
      <c r="B578" s="54">
        <v>567</v>
      </c>
      <c r="C578" s="56" t="s">
        <v>71</v>
      </c>
      <c r="D578" s="65" t="s">
        <v>175</v>
      </c>
      <c r="E578" s="197" t="s">
        <v>2640</v>
      </c>
      <c r="F578" s="329"/>
      <c r="G578" s="227"/>
      <c r="H578" s="227"/>
      <c r="I578" s="227"/>
      <c r="J578" s="227"/>
      <c r="K578" s="231"/>
      <c r="L578" s="334"/>
      <c r="M578" s="335"/>
    </row>
    <row r="579" spans="2:13" x14ac:dyDescent="0.3">
      <c r="B579" s="54">
        <v>568</v>
      </c>
      <c r="C579" s="56" t="s">
        <v>71</v>
      </c>
      <c r="D579" s="65" t="s">
        <v>175</v>
      </c>
      <c r="E579" s="197" t="s">
        <v>2642</v>
      </c>
      <c r="F579" s="329"/>
      <c r="G579" s="227"/>
      <c r="H579" s="227"/>
      <c r="I579" s="227"/>
      <c r="J579" s="227"/>
      <c r="K579" s="231"/>
      <c r="L579" s="334"/>
      <c r="M579" s="335"/>
    </row>
    <row r="580" spans="2:13" x14ac:dyDescent="0.3">
      <c r="B580" s="54">
        <v>569</v>
      </c>
      <c r="C580" s="56" t="s">
        <v>71</v>
      </c>
      <c r="D580" s="65" t="s">
        <v>175</v>
      </c>
      <c r="E580" s="197" t="s">
        <v>2644</v>
      </c>
      <c r="F580" s="329"/>
      <c r="G580" s="227"/>
      <c r="H580" s="227"/>
      <c r="I580" s="227"/>
      <c r="J580" s="227"/>
      <c r="K580" s="231"/>
      <c r="L580" s="334"/>
      <c r="M580" s="335"/>
    </row>
    <row r="581" spans="2:13" x14ac:dyDescent="0.3">
      <c r="B581" s="54">
        <v>570</v>
      </c>
      <c r="C581" s="56" t="s">
        <v>71</v>
      </c>
      <c r="D581" s="65" t="s">
        <v>175</v>
      </c>
      <c r="E581" s="197" t="s">
        <v>2646</v>
      </c>
      <c r="F581" s="329"/>
      <c r="G581" s="227"/>
      <c r="H581" s="227"/>
      <c r="I581" s="227"/>
      <c r="J581" s="227"/>
      <c r="K581" s="231"/>
      <c r="L581" s="334"/>
      <c r="M581" s="335"/>
    </row>
    <row r="582" spans="2:13" x14ac:dyDescent="0.3">
      <c r="B582" s="54">
        <v>571</v>
      </c>
      <c r="C582" s="56" t="s">
        <v>71</v>
      </c>
      <c r="D582" s="65" t="s">
        <v>175</v>
      </c>
      <c r="E582" s="197" t="s">
        <v>2648</v>
      </c>
      <c r="F582" s="329"/>
      <c r="G582" s="227"/>
      <c r="H582" s="227"/>
      <c r="I582" s="227"/>
      <c r="J582" s="227"/>
      <c r="K582" s="231"/>
      <c r="L582" s="334"/>
      <c r="M582" s="335"/>
    </row>
    <row r="583" spans="2:13" x14ac:dyDescent="0.3">
      <c r="B583" s="54">
        <v>572</v>
      </c>
      <c r="C583" s="56" t="s">
        <v>71</v>
      </c>
      <c r="D583" s="65" t="s">
        <v>175</v>
      </c>
      <c r="E583" s="197" t="s">
        <v>2650</v>
      </c>
      <c r="F583" s="329"/>
      <c r="G583" s="227"/>
      <c r="H583" s="227"/>
      <c r="I583" s="227"/>
      <c r="J583" s="227"/>
      <c r="K583" s="231"/>
      <c r="L583" s="334"/>
      <c r="M583" s="335"/>
    </row>
    <row r="584" spans="2:13" x14ac:dyDescent="0.3">
      <c r="B584" s="54">
        <v>573</v>
      </c>
      <c r="C584" s="56" t="s">
        <v>71</v>
      </c>
      <c r="D584" s="65" t="s">
        <v>175</v>
      </c>
      <c r="E584" s="197" t="s">
        <v>2652</v>
      </c>
      <c r="F584" s="329"/>
      <c r="G584" s="227"/>
      <c r="H584" s="227"/>
      <c r="I584" s="227"/>
      <c r="J584" s="227"/>
      <c r="K584" s="231"/>
      <c r="L584" s="334"/>
      <c r="M584" s="335"/>
    </row>
    <row r="585" spans="2:13" x14ac:dyDescent="0.3">
      <c r="B585" s="54">
        <v>574</v>
      </c>
      <c r="C585" s="56" t="s">
        <v>71</v>
      </c>
      <c r="D585" s="65" t="s">
        <v>175</v>
      </c>
      <c r="E585" s="197" t="s">
        <v>2654</v>
      </c>
      <c r="F585" s="329"/>
      <c r="G585" s="227"/>
      <c r="H585" s="227"/>
      <c r="I585" s="227"/>
      <c r="J585" s="227"/>
      <c r="K585" s="231"/>
      <c r="L585" s="334"/>
      <c r="M585" s="335"/>
    </row>
    <row r="586" spans="2:13" x14ac:dyDescent="0.3">
      <c r="B586" s="54">
        <v>575</v>
      </c>
      <c r="C586" s="56" t="s">
        <v>71</v>
      </c>
      <c r="D586" s="65" t="s">
        <v>175</v>
      </c>
      <c r="E586" s="197" t="s">
        <v>2656</v>
      </c>
      <c r="F586" s="329"/>
      <c r="G586" s="227"/>
      <c r="H586" s="227"/>
      <c r="I586" s="227"/>
      <c r="J586" s="227"/>
      <c r="K586" s="231"/>
      <c r="L586" s="334"/>
      <c r="M586" s="335"/>
    </row>
    <row r="587" spans="2:13" x14ac:dyDescent="0.3">
      <c r="B587" s="54">
        <v>576</v>
      </c>
      <c r="C587" s="56" t="s">
        <v>71</v>
      </c>
      <c r="D587" s="65" t="s">
        <v>175</v>
      </c>
      <c r="E587" s="197" t="s">
        <v>2658</v>
      </c>
      <c r="F587" s="329"/>
      <c r="G587" s="227"/>
      <c r="H587" s="227"/>
      <c r="I587" s="227"/>
      <c r="J587" s="227"/>
      <c r="K587" s="231"/>
      <c r="L587" s="334"/>
      <c r="M587" s="335"/>
    </row>
    <row r="588" spans="2:13" x14ac:dyDescent="0.3">
      <c r="B588" s="54">
        <v>577</v>
      </c>
      <c r="C588" s="56" t="s">
        <v>71</v>
      </c>
      <c r="D588" s="65" t="s">
        <v>175</v>
      </c>
      <c r="E588" s="197" t="s">
        <v>2660</v>
      </c>
      <c r="F588" s="329"/>
      <c r="G588" s="227"/>
      <c r="H588" s="227"/>
      <c r="I588" s="227"/>
      <c r="J588" s="227"/>
      <c r="K588" s="231"/>
      <c r="L588" s="334"/>
      <c r="M588" s="335"/>
    </row>
    <row r="589" spans="2:13" x14ac:dyDescent="0.3">
      <c r="B589" s="54">
        <v>578</v>
      </c>
      <c r="C589" s="56" t="s">
        <v>71</v>
      </c>
      <c r="D589" s="65" t="s">
        <v>175</v>
      </c>
      <c r="E589" s="197" t="s">
        <v>2662</v>
      </c>
      <c r="F589" s="329"/>
      <c r="G589" s="227"/>
      <c r="H589" s="227"/>
      <c r="I589" s="227"/>
      <c r="J589" s="227"/>
      <c r="K589" s="231"/>
      <c r="L589" s="334"/>
      <c r="M589" s="335"/>
    </row>
    <row r="590" spans="2:13" x14ac:dyDescent="0.3">
      <c r="B590" s="54">
        <v>579</v>
      </c>
      <c r="C590" s="56" t="s">
        <v>71</v>
      </c>
      <c r="D590" s="65" t="s">
        <v>175</v>
      </c>
      <c r="E590" s="197" t="s">
        <v>2664</v>
      </c>
      <c r="F590" s="329"/>
      <c r="G590" s="227"/>
      <c r="H590" s="227"/>
      <c r="I590" s="227"/>
      <c r="J590" s="227"/>
      <c r="K590" s="231"/>
      <c r="L590" s="334"/>
      <c r="M590" s="335"/>
    </row>
    <row r="591" spans="2:13" x14ac:dyDescent="0.3">
      <c r="B591" s="54">
        <v>580</v>
      </c>
      <c r="C591" s="56" t="s">
        <v>71</v>
      </c>
      <c r="D591" s="65" t="s">
        <v>175</v>
      </c>
      <c r="E591" s="197" t="s">
        <v>2666</v>
      </c>
      <c r="F591" s="329"/>
      <c r="G591" s="227"/>
      <c r="H591" s="227"/>
      <c r="I591" s="227"/>
      <c r="J591" s="227"/>
      <c r="K591" s="231"/>
      <c r="L591" s="334"/>
      <c r="M591" s="335"/>
    </row>
    <row r="592" spans="2:13" x14ac:dyDescent="0.3">
      <c r="B592" s="54">
        <v>581</v>
      </c>
      <c r="C592" s="56" t="s">
        <v>71</v>
      </c>
      <c r="D592" s="65" t="s">
        <v>175</v>
      </c>
      <c r="E592" s="197" t="s">
        <v>2668</v>
      </c>
      <c r="F592" s="329"/>
      <c r="G592" s="227"/>
      <c r="H592" s="227"/>
      <c r="I592" s="227"/>
      <c r="J592" s="227"/>
      <c r="K592" s="231"/>
      <c r="L592" s="334"/>
      <c r="M592" s="335"/>
    </row>
    <row r="593" spans="2:13" x14ac:dyDescent="0.3">
      <c r="B593" s="54">
        <v>582</v>
      </c>
      <c r="C593" s="56" t="s">
        <v>71</v>
      </c>
      <c r="D593" s="65" t="s">
        <v>175</v>
      </c>
      <c r="E593" s="197" t="s">
        <v>2670</v>
      </c>
      <c r="F593" s="329"/>
      <c r="G593" s="227"/>
      <c r="H593" s="227"/>
      <c r="I593" s="227"/>
      <c r="J593" s="227"/>
      <c r="K593" s="231"/>
      <c r="L593" s="334"/>
      <c r="M593" s="335"/>
    </row>
    <row r="594" spans="2:13" x14ac:dyDescent="0.3">
      <c r="B594" s="54">
        <v>583</v>
      </c>
      <c r="C594" s="56" t="s">
        <v>71</v>
      </c>
      <c r="D594" s="65" t="s">
        <v>175</v>
      </c>
      <c r="E594" s="197" t="s">
        <v>2672</v>
      </c>
      <c r="F594" s="329"/>
      <c r="G594" s="227"/>
      <c r="H594" s="227"/>
      <c r="I594" s="227"/>
      <c r="J594" s="227"/>
      <c r="K594" s="231"/>
      <c r="L594" s="334"/>
      <c r="M594" s="335"/>
    </row>
    <row r="595" spans="2:13" x14ac:dyDescent="0.3">
      <c r="B595" s="54">
        <v>584</v>
      </c>
      <c r="C595" s="56" t="s">
        <v>71</v>
      </c>
      <c r="D595" s="65" t="s">
        <v>175</v>
      </c>
      <c r="E595" s="197" t="s">
        <v>2674</v>
      </c>
      <c r="F595" s="329"/>
      <c r="G595" s="227"/>
      <c r="H595" s="227"/>
      <c r="I595" s="227"/>
      <c r="J595" s="227"/>
      <c r="K595" s="231"/>
      <c r="L595" s="334"/>
      <c r="M595" s="335"/>
    </row>
    <row r="596" spans="2:13" x14ac:dyDescent="0.3">
      <c r="B596" s="54">
        <v>585</v>
      </c>
      <c r="C596" s="56" t="s">
        <v>71</v>
      </c>
      <c r="D596" s="65" t="s">
        <v>175</v>
      </c>
      <c r="E596" s="197" t="s">
        <v>2676</v>
      </c>
      <c r="F596" s="329"/>
      <c r="G596" s="227"/>
      <c r="H596" s="227"/>
      <c r="I596" s="227"/>
      <c r="J596" s="227"/>
      <c r="K596" s="231"/>
      <c r="L596" s="334"/>
      <c r="M596" s="335"/>
    </row>
    <row r="597" spans="2:13" x14ac:dyDescent="0.3">
      <c r="B597" s="54">
        <v>586</v>
      </c>
      <c r="C597" s="56" t="s">
        <v>71</v>
      </c>
      <c r="D597" s="65" t="s">
        <v>175</v>
      </c>
      <c r="E597" s="197" t="s">
        <v>2678</v>
      </c>
      <c r="F597" s="329"/>
      <c r="G597" s="227"/>
      <c r="H597" s="227"/>
      <c r="I597" s="227"/>
      <c r="J597" s="227"/>
      <c r="K597" s="231"/>
      <c r="L597" s="334"/>
      <c r="M597" s="335"/>
    </row>
    <row r="598" spans="2:13" x14ac:dyDescent="0.3">
      <c r="B598" s="54">
        <v>587</v>
      </c>
      <c r="C598" s="56" t="s">
        <v>71</v>
      </c>
      <c r="D598" s="65" t="s">
        <v>175</v>
      </c>
      <c r="E598" s="197" t="s">
        <v>2680</v>
      </c>
      <c r="F598" s="329"/>
      <c r="G598" s="227"/>
      <c r="H598" s="227"/>
      <c r="I598" s="227"/>
      <c r="J598" s="227"/>
      <c r="K598" s="231"/>
      <c r="L598" s="334"/>
      <c r="M598" s="335"/>
    </row>
    <row r="599" spans="2:13" x14ac:dyDescent="0.3">
      <c r="B599" s="54">
        <v>588</v>
      </c>
      <c r="C599" s="56" t="s">
        <v>71</v>
      </c>
      <c r="D599" s="65" t="s">
        <v>175</v>
      </c>
      <c r="E599" s="197" t="s">
        <v>2682</v>
      </c>
      <c r="F599" s="329"/>
      <c r="G599" s="227"/>
      <c r="H599" s="227"/>
      <c r="I599" s="227"/>
      <c r="J599" s="227"/>
      <c r="K599" s="231"/>
      <c r="L599" s="334"/>
      <c r="M599" s="335"/>
    </row>
    <row r="600" spans="2:13" x14ac:dyDescent="0.3">
      <c r="B600" s="54">
        <v>589</v>
      </c>
      <c r="C600" s="56" t="s">
        <v>71</v>
      </c>
      <c r="D600" s="65" t="s">
        <v>175</v>
      </c>
      <c r="E600" s="197" t="s">
        <v>2684</v>
      </c>
      <c r="F600" s="329"/>
      <c r="G600" s="227"/>
      <c r="H600" s="227"/>
      <c r="I600" s="227"/>
      <c r="J600" s="227"/>
      <c r="K600" s="231"/>
      <c r="L600" s="334"/>
      <c r="M600" s="335"/>
    </row>
    <row r="601" spans="2:13" x14ac:dyDescent="0.3">
      <c r="B601" s="54">
        <v>590</v>
      </c>
      <c r="C601" s="56" t="s">
        <v>71</v>
      </c>
      <c r="D601" s="65" t="s">
        <v>175</v>
      </c>
      <c r="E601" s="197" t="s">
        <v>2686</v>
      </c>
      <c r="F601" s="329"/>
      <c r="G601" s="227"/>
      <c r="H601" s="227"/>
      <c r="I601" s="227"/>
      <c r="J601" s="227"/>
      <c r="K601" s="231"/>
      <c r="L601" s="334"/>
      <c r="M601" s="335"/>
    </row>
    <row r="602" spans="2:13" x14ac:dyDescent="0.3">
      <c r="B602" s="54">
        <v>591</v>
      </c>
      <c r="C602" s="56" t="s">
        <v>71</v>
      </c>
      <c r="D602" s="65" t="s">
        <v>175</v>
      </c>
      <c r="E602" s="197" t="s">
        <v>2688</v>
      </c>
      <c r="F602" s="329"/>
      <c r="G602" s="227"/>
      <c r="H602" s="227"/>
      <c r="I602" s="227"/>
      <c r="J602" s="227"/>
      <c r="K602" s="231"/>
      <c r="L602" s="334"/>
      <c r="M602" s="335"/>
    </row>
    <row r="603" spans="2:13" x14ac:dyDescent="0.3">
      <c r="B603" s="54">
        <v>592</v>
      </c>
      <c r="C603" s="56" t="s">
        <v>71</v>
      </c>
      <c r="D603" s="65" t="s">
        <v>175</v>
      </c>
      <c r="E603" s="197" t="s">
        <v>2690</v>
      </c>
      <c r="F603" s="329"/>
      <c r="G603" s="227"/>
      <c r="H603" s="227"/>
      <c r="I603" s="227"/>
      <c r="J603" s="227"/>
      <c r="K603" s="231"/>
      <c r="L603" s="334"/>
      <c r="M603" s="335"/>
    </row>
    <row r="604" spans="2:13" x14ac:dyDescent="0.3">
      <c r="B604" s="54">
        <v>593</v>
      </c>
      <c r="C604" s="56" t="s">
        <v>71</v>
      </c>
      <c r="D604" s="65" t="s">
        <v>175</v>
      </c>
      <c r="E604" s="197" t="s">
        <v>2692</v>
      </c>
      <c r="F604" s="329"/>
      <c r="G604" s="227"/>
      <c r="H604" s="227"/>
      <c r="I604" s="227"/>
      <c r="J604" s="227"/>
      <c r="K604" s="231"/>
      <c r="L604" s="334"/>
      <c r="M604" s="335"/>
    </row>
    <row r="605" spans="2:13" x14ac:dyDescent="0.3">
      <c r="B605" s="54">
        <v>594</v>
      </c>
      <c r="C605" s="56" t="s">
        <v>71</v>
      </c>
      <c r="D605" s="65" t="s">
        <v>175</v>
      </c>
      <c r="E605" s="197" t="s">
        <v>2694</v>
      </c>
      <c r="F605" s="329"/>
      <c r="G605" s="227"/>
      <c r="H605" s="227"/>
      <c r="I605" s="227"/>
      <c r="J605" s="227"/>
      <c r="K605" s="231"/>
      <c r="L605" s="334"/>
      <c r="M605" s="335"/>
    </row>
    <row r="606" spans="2:13" x14ac:dyDescent="0.3">
      <c r="B606" s="54">
        <v>595</v>
      </c>
      <c r="C606" s="56" t="s">
        <v>71</v>
      </c>
      <c r="D606" s="65" t="s">
        <v>175</v>
      </c>
      <c r="E606" s="197" t="s">
        <v>2696</v>
      </c>
      <c r="F606" s="329"/>
      <c r="G606" s="227"/>
      <c r="H606" s="227"/>
      <c r="I606" s="227"/>
      <c r="J606" s="227"/>
      <c r="K606" s="231"/>
      <c r="L606" s="334"/>
      <c r="M606" s="335"/>
    </row>
    <row r="607" spans="2:13" x14ac:dyDescent="0.3">
      <c r="B607" s="54">
        <v>596</v>
      </c>
      <c r="C607" s="56" t="s">
        <v>71</v>
      </c>
      <c r="D607" s="65" t="s">
        <v>175</v>
      </c>
      <c r="E607" s="197" t="s">
        <v>2698</v>
      </c>
      <c r="F607" s="329"/>
      <c r="G607" s="227"/>
      <c r="H607" s="227"/>
      <c r="I607" s="227"/>
      <c r="J607" s="227"/>
      <c r="K607" s="231"/>
      <c r="L607" s="334"/>
      <c r="M607" s="335"/>
    </row>
    <row r="608" spans="2:13" x14ac:dyDescent="0.3">
      <c r="B608" s="54">
        <v>597</v>
      </c>
      <c r="C608" s="56" t="s">
        <v>71</v>
      </c>
      <c r="D608" s="65" t="s">
        <v>175</v>
      </c>
      <c r="E608" s="197" t="s">
        <v>2700</v>
      </c>
      <c r="F608" s="329"/>
      <c r="G608" s="227"/>
      <c r="H608" s="227"/>
      <c r="I608" s="227"/>
      <c r="J608" s="227"/>
      <c r="K608" s="231"/>
      <c r="L608" s="334"/>
      <c r="M608" s="335"/>
    </row>
    <row r="609" spans="2:13" x14ac:dyDescent="0.3">
      <c r="B609" s="54">
        <v>598</v>
      </c>
      <c r="C609" s="56" t="s">
        <v>71</v>
      </c>
      <c r="D609" s="65" t="s">
        <v>175</v>
      </c>
      <c r="E609" s="197" t="s">
        <v>2702</v>
      </c>
      <c r="F609" s="329"/>
      <c r="G609" s="227"/>
      <c r="H609" s="227"/>
      <c r="I609" s="227"/>
      <c r="J609" s="227"/>
      <c r="K609" s="231"/>
      <c r="L609" s="334"/>
      <c r="M609" s="335"/>
    </row>
    <row r="610" spans="2:13" x14ac:dyDescent="0.3">
      <c r="B610" s="54">
        <v>599</v>
      </c>
      <c r="C610" s="56" t="s">
        <v>71</v>
      </c>
      <c r="D610" s="65" t="s">
        <v>175</v>
      </c>
      <c r="E610" s="197" t="s">
        <v>2704</v>
      </c>
      <c r="F610" s="329"/>
      <c r="G610" s="227"/>
      <c r="H610" s="227"/>
      <c r="I610" s="227"/>
      <c r="J610" s="227"/>
      <c r="K610" s="231"/>
      <c r="L610" s="334"/>
      <c r="M610" s="335"/>
    </row>
    <row r="611" spans="2:13" x14ac:dyDescent="0.3">
      <c r="B611" s="54">
        <v>600</v>
      </c>
      <c r="C611" s="56" t="s">
        <v>71</v>
      </c>
      <c r="D611" s="65" t="s">
        <v>175</v>
      </c>
      <c r="E611" s="197" t="s">
        <v>2706</v>
      </c>
      <c r="F611" s="329"/>
      <c r="G611" s="227"/>
      <c r="H611" s="227"/>
      <c r="I611" s="227"/>
      <c r="J611" s="227"/>
      <c r="K611" s="231"/>
      <c r="L611" s="334"/>
      <c r="M611" s="335"/>
    </row>
    <row r="612" spans="2:13" x14ac:dyDescent="0.3">
      <c r="B612" s="54">
        <v>601</v>
      </c>
      <c r="C612" s="56" t="s">
        <v>71</v>
      </c>
      <c r="D612" s="65" t="s">
        <v>175</v>
      </c>
      <c r="E612" s="197" t="s">
        <v>2708</v>
      </c>
      <c r="F612" s="329"/>
      <c r="G612" s="227"/>
      <c r="H612" s="227"/>
      <c r="I612" s="227"/>
      <c r="J612" s="227"/>
      <c r="K612" s="231"/>
      <c r="L612" s="334"/>
      <c r="M612" s="335"/>
    </row>
    <row r="613" spans="2:13" x14ac:dyDescent="0.3">
      <c r="B613" s="54">
        <v>602</v>
      </c>
      <c r="C613" s="56" t="s">
        <v>71</v>
      </c>
      <c r="D613" s="65" t="s">
        <v>175</v>
      </c>
      <c r="E613" s="197" t="s">
        <v>2710</v>
      </c>
      <c r="F613" s="329"/>
      <c r="G613" s="227"/>
      <c r="H613" s="227"/>
      <c r="I613" s="227"/>
      <c r="J613" s="227"/>
      <c r="K613" s="231"/>
      <c r="L613" s="334"/>
      <c r="M613" s="335"/>
    </row>
    <row r="614" spans="2:13" x14ac:dyDescent="0.3">
      <c r="B614" s="54">
        <v>603</v>
      </c>
      <c r="C614" s="56" t="s">
        <v>71</v>
      </c>
      <c r="D614" s="65" t="s">
        <v>175</v>
      </c>
      <c r="E614" s="197" t="s">
        <v>2712</v>
      </c>
      <c r="F614" s="329"/>
      <c r="G614" s="227"/>
      <c r="H614" s="227"/>
      <c r="I614" s="227"/>
      <c r="J614" s="227"/>
      <c r="K614" s="231"/>
      <c r="L614" s="334"/>
      <c r="M614" s="335"/>
    </row>
    <row r="615" spans="2:13" x14ac:dyDescent="0.3">
      <c r="B615" s="54">
        <v>604</v>
      </c>
      <c r="C615" s="56" t="s">
        <v>71</v>
      </c>
      <c r="D615" s="65" t="s">
        <v>175</v>
      </c>
      <c r="E615" s="197" t="s">
        <v>2714</v>
      </c>
      <c r="F615" s="329"/>
      <c r="G615" s="227"/>
      <c r="H615" s="227"/>
      <c r="I615" s="227"/>
      <c r="J615" s="227"/>
      <c r="K615" s="231"/>
      <c r="L615" s="334"/>
      <c r="M615" s="335"/>
    </row>
    <row r="616" spans="2:13" x14ac:dyDescent="0.3">
      <c r="B616" s="54">
        <v>605</v>
      </c>
      <c r="C616" s="56" t="s">
        <v>71</v>
      </c>
      <c r="D616" s="65" t="s">
        <v>175</v>
      </c>
      <c r="E616" s="197" t="s">
        <v>2716</v>
      </c>
      <c r="F616" s="329"/>
      <c r="G616" s="227"/>
      <c r="H616" s="227"/>
      <c r="I616" s="227"/>
      <c r="J616" s="227"/>
      <c r="K616" s="231"/>
      <c r="L616" s="334"/>
      <c r="M616" s="335"/>
    </row>
    <row r="617" spans="2:13" x14ac:dyDescent="0.3">
      <c r="B617" s="54">
        <v>606</v>
      </c>
      <c r="C617" s="56" t="s">
        <v>71</v>
      </c>
      <c r="D617" s="65" t="s">
        <v>175</v>
      </c>
      <c r="E617" s="197" t="s">
        <v>2718</v>
      </c>
      <c r="F617" s="329"/>
      <c r="G617" s="227"/>
      <c r="H617" s="227"/>
      <c r="I617" s="227"/>
      <c r="J617" s="227"/>
      <c r="K617" s="231"/>
      <c r="L617" s="334"/>
      <c r="M617" s="335"/>
    </row>
    <row r="618" spans="2:13" x14ac:dyDescent="0.3">
      <c r="B618" s="54">
        <v>607</v>
      </c>
      <c r="C618" s="56" t="s">
        <v>71</v>
      </c>
      <c r="D618" s="65" t="s">
        <v>175</v>
      </c>
      <c r="E618" s="197" t="s">
        <v>2720</v>
      </c>
      <c r="F618" s="329"/>
      <c r="G618" s="227"/>
      <c r="H618" s="227"/>
      <c r="I618" s="227"/>
      <c r="J618" s="227"/>
      <c r="K618" s="231"/>
      <c r="L618" s="334"/>
      <c r="M618" s="335"/>
    </row>
    <row r="619" spans="2:13" x14ac:dyDescent="0.3">
      <c r="B619" s="54">
        <v>608</v>
      </c>
      <c r="C619" s="56" t="s">
        <v>71</v>
      </c>
      <c r="D619" s="65" t="s">
        <v>175</v>
      </c>
      <c r="E619" s="197" t="s">
        <v>2722</v>
      </c>
      <c r="F619" s="329"/>
      <c r="G619" s="227"/>
      <c r="H619" s="227"/>
      <c r="I619" s="227"/>
      <c r="J619" s="227"/>
      <c r="K619" s="231"/>
      <c r="L619" s="334"/>
      <c r="M619" s="335"/>
    </row>
    <row r="620" spans="2:13" x14ac:dyDescent="0.3">
      <c r="B620" s="54">
        <v>609</v>
      </c>
      <c r="C620" s="56" t="s">
        <v>71</v>
      </c>
      <c r="D620" s="65" t="s">
        <v>175</v>
      </c>
      <c r="E620" s="197" t="s">
        <v>2724</v>
      </c>
      <c r="F620" s="329"/>
      <c r="G620" s="227"/>
      <c r="H620" s="227"/>
      <c r="I620" s="227"/>
      <c r="J620" s="227"/>
      <c r="K620" s="231"/>
      <c r="L620" s="334"/>
      <c r="M620" s="335"/>
    </row>
    <row r="621" spans="2:13" x14ac:dyDescent="0.3">
      <c r="B621" s="54">
        <v>610</v>
      </c>
      <c r="C621" s="56" t="s">
        <v>71</v>
      </c>
      <c r="D621" s="65" t="s">
        <v>175</v>
      </c>
      <c r="E621" s="197" t="s">
        <v>2726</v>
      </c>
      <c r="F621" s="329"/>
      <c r="G621" s="227"/>
      <c r="H621" s="227"/>
      <c r="I621" s="227"/>
      <c r="J621" s="227"/>
      <c r="K621" s="231"/>
      <c r="L621" s="334"/>
      <c r="M621" s="335"/>
    </row>
    <row r="622" spans="2:13" x14ac:dyDescent="0.3">
      <c r="B622" s="54">
        <v>611</v>
      </c>
      <c r="C622" s="56" t="s">
        <v>71</v>
      </c>
      <c r="D622" s="65" t="s">
        <v>175</v>
      </c>
      <c r="E622" s="197" t="s">
        <v>2728</v>
      </c>
      <c r="F622" s="329"/>
      <c r="G622" s="227"/>
      <c r="H622" s="227"/>
      <c r="I622" s="227"/>
      <c r="J622" s="227"/>
      <c r="K622" s="231"/>
      <c r="L622" s="334"/>
      <c r="M622" s="335"/>
    </row>
    <row r="623" spans="2:13" x14ac:dyDescent="0.3">
      <c r="B623" s="54">
        <v>612</v>
      </c>
      <c r="C623" s="56" t="s">
        <v>71</v>
      </c>
      <c r="D623" s="65" t="s">
        <v>175</v>
      </c>
      <c r="E623" s="197" t="s">
        <v>2730</v>
      </c>
      <c r="F623" s="329"/>
      <c r="G623" s="227"/>
      <c r="H623" s="227"/>
      <c r="I623" s="227"/>
      <c r="J623" s="227"/>
      <c r="K623" s="231"/>
      <c r="L623" s="334"/>
      <c r="M623" s="335"/>
    </row>
    <row r="624" spans="2:13" x14ac:dyDescent="0.3">
      <c r="B624" s="54">
        <v>613</v>
      </c>
      <c r="C624" s="56" t="s">
        <v>71</v>
      </c>
      <c r="D624" s="65" t="s">
        <v>175</v>
      </c>
      <c r="E624" s="197" t="s">
        <v>2732</v>
      </c>
      <c r="F624" s="329"/>
      <c r="G624" s="227"/>
      <c r="H624" s="227"/>
      <c r="I624" s="227"/>
      <c r="J624" s="227"/>
      <c r="K624" s="231"/>
      <c r="L624" s="334"/>
      <c r="M624" s="335"/>
    </row>
    <row r="625" spans="2:13" x14ac:dyDescent="0.3">
      <c r="B625" s="54">
        <v>614</v>
      </c>
      <c r="C625" s="56" t="s">
        <v>71</v>
      </c>
      <c r="D625" s="65" t="s">
        <v>175</v>
      </c>
      <c r="E625" s="197" t="s">
        <v>2734</v>
      </c>
      <c r="F625" s="329"/>
      <c r="G625" s="227"/>
      <c r="H625" s="227"/>
      <c r="I625" s="227"/>
      <c r="J625" s="227"/>
      <c r="K625" s="231"/>
      <c r="L625" s="334"/>
      <c r="M625" s="335"/>
    </row>
    <row r="626" spans="2:13" x14ac:dyDescent="0.3">
      <c r="B626" s="54">
        <v>615</v>
      </c>
      <c r="C626" s="56" t="s">
        <v>71</v>
      </c>
      <c r="D626" s="65" t="s">
        <v>175</v>
      </c>
      <c r="E626" s="197" t="s">
        <v>2736</v>
      </c>
      <c r="F626" s="329"/>
      <c r="G626" s="227"/>
      <c r="H626" s="227"/>
      <c r="I626" s="227"/>
      <c r="J626" s="227"/>
      <c r="K626" s="231"/>
      <c r="L626" s="334"/>
      <c r="M626" s="335"/>
    </row>
    <row r="627" spans="2:13" x14ac:dyDescent="0.3">
      <c r="B627" s="54">
        <v>616</v>
      </c>
      <c r="C627" s="56" t="s">
        <v>71</v>
      </c>
      <c r="D627" s="65" t="s">
        <v>175</v>
      </c>
      <c r="E627" s="197" t="s">
        <v>2738</v>
      </c>
      <c r="F627" s="329"/>
      <c r="G627" s="227"/>
      <c r="H627" s="227"/>
      <c r="I627" s="227"/>
      <c r="J627" s="227"/>
      <c r="K627" s="231"/>
      <c r="L627" s="334"/>
      <c r="M627" s="335"/>
    </row>
    <row r="628" spans="2:13" x14ac:dyDescent="0.3">
      <c r="B628" s="54">
        <v>617</v>
      </c>
      <c r="C628" s="56" t="s">
        <v>71</v>
      </c>
      <c r="D628" s="65" t="s">
        <v>175</v>
      </c>
      <c r="E628" s="197" t="s">
        <v>2740</v>
      </c>
      <c r="F628" s="329"/>
      <c r="G628" s="227"/>
      <c r="H628" s="227"/>
      <c r="I628" s="227"/>
      <c r="J628" s="227"/>
      <c r="K628" s="231"/>
      <c r="L628" s="334"/>
      <c r="M628" s="335"/>
    </row>
    <row r="629" spans="2:13" x14ac:dyDescent="0.3">
      <c r="B629" s="54">
        <v>618</v>
      </c>
      <c r="C629" s="56" t="s">
        <v>71</v>
      </c>
      <c r="D629" s="65" t="s">
        <v>175</v>
      </c>
      <c r="E629" s="197" t="s">
        <v>2742</v>
      </c>
      <c r="F629" s="329"/>
      <c r="G629" s="227"/>
      <c r="H629" s="227"/>
      <c r="I629" s="227"/>
      <c r="J629" s="227"/>
      <c r="K629" s="231"/>
      <c r="L629" s="334"/>
      <c r="M629" s="335"/>
    </row>
    <row r="630" spans="2:13" x14ac:dyDescent="0.3">
      <c r="B630" s="54">
        <v>619</v>
      </c>
      <c r="C630" s="56" t="s">
        <v>71</v>
      </c>
      <c r="D630" s="65" t="s">
        <v>175</v>
      </c>
      <c r="E630" s="197" t="s">
        <v>2744</v>
      </c>
      <c r="F630" s="329"/>
      <c r="G630" s="227"/>
      <c r="H630" s="227"/>
      <c r="I630" s="227"/>
      <c r="J630" s="227"/>
      <c r="K630" s="231"/>
      <c r="L630" s="334"/>
      <c r="M630" s="335"/>
    </row>
    <row r="631" spans="2:13" x14ac:dyDescent="0.3">
      <c r="B631" s="54">
        <v>620</v>
      </c>
      <c r="C631" s="56" t="s">
        <v>71</v>
      </c>
      <c r="D631" s="65" t="s">
        <v>175</v>
      </c>
      <c r="E631" s="197" t="s">
        <v>2746</v>
      </c>
      <c r="F631" s="329"/>
      <c r="G631" s="227"/>
      <c r="H631" s="227"/>
      <c r="I631" s="227"/>
      <c r="J631" s="227"/>
      <c r="K631" s="231"/>
      <c r="L631" s="334"/>
      <c r="M631" s="335"/>
    </row>
    <row r="632" spans="2:13" x14ac:dyDescent="0.3">
      <c r="B632" s="54">
        <v>621</v>
      </c>
      <c r="C632" s="56" t="s">
        <v>71</v>
      </c>
      <c r="D632" s="65" t="s">
        <v>175</v>
      </c>
      <c r="E632" s="197" t="s">
        <v>2748</v>
      </c>
      <c r="F632" s="329"/>
      <c r="G632" s="227"/>
      <c r="H632" s="227"/>
      <c r="I632" s="227"/>
      <c r="J632" s="227"/>
      <c r="K632" s="231"/>
      <c r="L632" s="334"/>
      <c r="M632" s="335"/>
    </row>
    <row r="633" spans="2:13" x14ac:dyDescent="0.3">
      <c r="B633" s="54">
        <v>622</v>
      </c>
      <c r="C633" s="56" t="s">
        <v>71</v>
      </c>
      <c r="D633" s="65" t="s">
        <v>175</v>
      </c>
      <c r="E633" s="197" t="s">
        <v>2750</v>
      </c>
      <c r="F633" s="329"/>
      <c r="G633" s="227"/>
      <c r="H633" s="227"/>
      <c r="I633" s="227"/>
      <c r="J633" s="227"/>
      <c r="K633" s="231"/>
      <c r="L633" s="334"/>
      <c r="M633" s="335"/>
    </row>
    <row r="634" spans="2:13" x14ac:dyDescent="0.3">
      <c r="B634" s="54">
        <v>623</v>
      </c>
      <c r="C634" s="56" t="s">
        <v>71</v>
      </c>
      <c r="D634" s="65" t="s">
        <v>175</v>
      </c>
      <c r="E634" s="197" t="s">
        <v>2752</v>
      </c>
      <c r="F634" s="329"/>
      <c r="G634" s="227"/>
      <c r="H634" s="227"/>
      <c r="I634" s="227"/>
      <c r="J634" s="227"/>
      <c r="K634" s="231"/>
      <c r="L634" s="334"/>
      <c r="M634" s="335"/>
    </row>
    <row r="635" spans="2:13" x14ac:dyDescent="0.3">
      <c r="B635" s="54">
        <v>624</v>
      </c>
      <c r="C635" s="56" t="s">
        <v>71</v>
      </c>
      <c r="D635" s="65" t="s">
        <v>175</v>
      </c>
      <c r="E635" s="197" t="s">
        <v>2754</v>
      </c>
      <c r="F635" s="329"/>
      <c r="G635" s="227"/>
      <c r="H635" s="227"/>
      <c r="I635" s="227"/>
      <c r="J635" s="227"/>
      <c r="K635" s="231"/>
      <c r="L635" s="334"/>
      <c r="M635" s="335"/>
    </row>
    <row r="636" spans="2:13" x14ac:dyDescent="0.3">
      <c r="B636" s="54">
        <v>625</v>
      </c>
      <c r="C636" s="56" t="s">
        <v>71</v>
      </c>
      <c r="D636" s="65" t="s">
        <v>175</v>
      </c>
      <c r="E636" s="197" t="s">
        <v>2756</v>
      </c>
      <c r="F636" s="329"/>
      <c r="G636" s="227"/>
      <c r="H636" s="227"/>
      <c r="I636" s="227"/>
      <c r="J636" s="227"/>
      <c r="K636" s="231"/>
      <c r="L636" s="334"/>
      <c r="M636" s="335"/>
    </row>
    <row r="637" spans="2:13" x14ac:dyDescent="0.3">
      <c r="B637" s="54">
        <v>626</v>
      </c>
      <c r="C637" s="56" t="s">
        <v>71</v>
      </c>
      <c r="D637" s="65" t="s">
        <v>175</v>
      </c>
      <c r="E637" s="197" t="s">
        <v>2758</v>
      </c>
      <c r="F637" s="329"/>
      <c r="G637" s="227"/>
      <c r="H637" s="227"/>
      <c r="I637" s="227"/>
      <c r="J637" s="227"/>
      <c r="K637" s="231"/>
      <c r="L637" s="334"/>
      <c r="M637" s="335"/>
    </row>
    <row r="638" spans="2:13" x14ac:dyDescent="0.3">
      <c r="B638" s="54">
        <v>627</v>
      </c>
      <c r="C638" s="56" t="s">
        <v>71</v>
      </c>
      <c r="D638" s="65" t="s">
        <v>175</v>
      </c>
      <c r="E638" s="197" t="s">
        <v>2760</v>
      </c>
      <c r="F638" s="329"/>
      <c r="G638" s="227"/>
      <c r="H638" s="227"/>
      <c r="I638" s="227"/>
      <c r="J638" s="227"/>
      <c r="K638" s="231"/>
      <c r="L638" s="334"/>
      <c r="M638" s="335"/>
    </row>
    <row r="639" spans="2:13" x14ac:dyDescent="0.3">
      <c r="B639" s="54">
        <v>628</v>
      </c>
      <c r="C639" s="56" t="s">
        <v>71</v>
      </c>
      <c r="D639" s="65" t="s">
        <v>175</v>
      </c>
      <c r="E639" s="197" t="s">
        <v>2762</v>
      </c>
      <c r="F639" s="329"/>
      <c r="G639" s="227"/>
      <c r="H639" s="227"/>
      <c r="I639" s="227"/>
      <c r="J639" s="227"/>
      <c r="K639" s="231"/>
      <c r="L639" s="334"/>
      <c r="M639" s="335"/>
    </row>
    <row r="640" spans="2:13" x14ac:dyDescent="0.3">
      <c r="B640" s="54">
        <v>629</v>
      </c>
      <c r="C640" s="56" t="s">
        <v>71</v>
      </c>
      <c r="D640" s="65" t="s">
        <v>175</v>
      </c>
      <c r="E640" s="197" t="s">
        <v>2764</v>
      </c>
      <c r="F640" s="329"/>
      <c r="G640" s="227"/>
      <c r="H640" s="227"/>
      <c r="I640" s="227"/>
      <c r="J640" s="227"/>
      <c r="K640" s="231"/>
      <c r="L640" s="334"/>
      <c r="M640" s="335"/>
    </row>
    <row r="641" spans="2:13" x14ac:dyDescent="0.3">
      <c r="B641" s="54">
        <v>630</v>
      </c>
      <c r="C641" s="56" t="s">
        <v>71</v>
      </c>
      <c r="D641" s="65" t="s">
        <v>175</v>
      </c>
      <c r="E641" s="197" t="s">
        <v>2766</v>
      </c>
      <c r="F641" s="329"/>
      <c r="G641" s="227"/>
      <c r="H641" s="227"/>
      <c r="I641" s="227"/>
      <c r="J641" s="227"/>
      <c r="K641" s="231"/>
      <c r="L641" s="334"/>
      <c r="M641" s="335"/>
    </row>
    <row r="642" spans="2:13" x14ac:dyDescent="0.3">
      <c r="B642" s="54">
        <v>631</v>
      </c>
      <c r="C642" s="56" t="s">
        <v>71</v>
      </c>
      <c r="D642" s="65" t="s">
        <v>175</v>
      </c>
      <c r="E642" s="197" t="s">
        <v>2768</v>
      </c>
      <c r="F642" s="329"/>
      <c r="G642" s="227"/>
      <c r="H642" s="227"/>
      <c r="I642" s="227"/>
      <c r="J642" s="227"/>
      <c r="K642" s="231"/>
      <c r="L642" s="334"/>
      <c r="M642" s="335"/>
    </row>
    <row r="643" spans="2:13" x14ac:dyDescent="0.3">
      <c r="B643" s="54">
        <v>632</v>
      </c>
      <c r="C643" s="56" t="s">
        <v>71</v>
      </c>
      <c r="D643" s="65" t="s">
        <v>175</v>
      </c>
      <c r="E643" s="197" t="s">
        <v>2770</v>
      </c>
      <c r="F643" s="329"/>
      <c r="G643" s="227"/>
      <c r="H643" s="227"/>
      <c r="I643" s="227"/>
      <c r="J643" s="227"/>
      <c r="K643" s="231"/>
      <c r="L643" s="334"/>
      <c r="M643" s="335"/>
    </row>
    <row r="644" spans="2:13" x14ac:dyDescent="0.3">
      <c r="B644" s="54">
        <v>633</v>
      </c>
      <c r="C644" s="56" t="s">
        <v>71</v>
      </c>
      <c r="D644" s="65" t="s">
        <v>175</v>
      </c>
      <c r="E644" s="197" t="s">
        <v>2772</v>
      </c>
      <c r="F644" s="329"/>
      <c r="G644" s="227"/>
      <c r="H644" s="227"/>
      <c r="I644" s="227"/>
      <c r="J644" s="227"/>
      <c r="K644" s="231"/>
      <c r="L644" s="334"/>
      <c r="M644" s="335"/>
    </row>
    <row r="645" spans="2:13" x14ac:dyDescent="0.3">
      <c r="B645" s="54">
        <v>634</v>
      </c>
      <c r="C645" s="56" t="s">
        <v>71</v>
      </c>
      <c r="D645" s="65" t="s">
        <v>175</v>
      </c>
      <c r="E645" s="197" t="s">
        <v>2774</v>
      </c>
      <c r="F645" s="329"/>
      <c r="G645" s="227"/>
      <c r="H645" s="227"/>
      <c r="I645" s="227"/>
      <c r="J645" s="227"/>
      <c r="K645" s="231"/>
      <c r="L645" s="334"/>
      <c r="M645" s="335"/>
    </row>
    <row r="646" spans="2:13" x14ac:dyDescent="0.3">
      <c r="B646" s="54">
        <v>635</v>
      </c>
      <c r="C646" s="56" t="s">
        <v>71</v>
      </c>
      <c r="D646" s="65" t="s">
        <v>175</v>
      </c>
      <c r="E646" s="197" t="s">
        <v>2776</v>
      </c>
      <c r="F646" s="329"/>
      <c r="G646" s="227"/>
      <c r="H646" s="227"/>
      <c r="I646" s="227"/>
      <c r="J646" s="227"/>
      <c r="K646" s="231"/>
      <c r="L646" s="334"/>
      <c r="M646" s="335"/>
    </row>
    <row r="647" spans="2:13" x14ac:dyDescent="0.3">
      <c r="B647" s="54">
        <v>636</v>
      </c>
      <c r="C647" s="56" t="s">
        <v>71</v>
      </c>
      <c r="D647" s="65" t="s">
        <v>175</v>
      </c>
      <c r="E647" s="197" t="s">
        <v>2778</v>
      </c>
      <c r="F647" s="329"/>
      <c r="G647" s="227"/>
      <c r="H647" s="227"/>
      <c r="I647" s="227"/>
      <c r="J647" s="227"/>
      <c r="K647" s="231"/>
      <c r="L647" s="334"/>
      <c r="M647" s="335"/>
    </row>
    <row r="648" spans="2:13" x14ac:dyDescent="0.3">
      <c r="B648" s="54">
        <v>637</v>
      </c>
      <c r="C648" s="56" t="s">
        <v>71</v>
      </c>
      <c r="D648" s="65" t="s">
        <v>175</v>
      </c>
      <c r="E648" s="197" t="s">
        <v>2780</v>
      </c>
      <c r="F648" s="329"/>
      <c r="G648" s="227"/>
      <c r="H648" s="227"/>
      <c r="I648" s="227"/>
      <c r="J648" s="227"/>
      <c r="K648" s="231"/>
      <c r="L648" s="334"/>
      <c r="M648" s="335"/>
    </row>
    <row r="649" spans="2:13" x14ac:dyDescent="0.3">
      <c r="B649" s="54">
        <v>638</v>
      </c>
      <c r="C649" s="56" t="s">
        <v>71</v>
      </c>
      <c r="D649" s="65" t="s">
        <v>175</v>
      </c>
      <c r="E649" s="197" t="s">
        <v>2782</v>
      </c>
      <c r="F649" s="329"/>
      <c r="G649" s="227"/>
      <c r="H649" s="227"/>
      <c r="I649" s="227"/>
      <c r="J649" s="227"/>
      <c r="K649" s="231"/>
      <c r="L649" s="334"/>
      <c r="M649" s="335"/>
    </row>
    <row r="650" spans="2:13" x14ac:dyDescent="0.3">
      <c r="B650" s="54">
        <v>639</v>
      </c>
      <c r="C650" s="56" t="s">
        <v>71</v>
      </c>
      <c r="D650" s="65" t="s">
        <v>175</v>
      </c>
      <c r="E650" s="197" t="s">
        <v>2784</v>
      </c>
      <c r="F650" s="329"/>
      <c r="G650" s="227"/>
      <c r="H650" s="227"/>
      <c r="I650" s="227"/>
      <c r="J650" s="227"/>
      <c r="K650" s="231"/>
      <c r="L650" s="334"/>
      <c r="M650" s="335"/>
    </row>
    <row r="651" spans="2:13" x14ac:dyDescent="0.3">
      <c r="B651" s="54">
        <v>640</v>
      </c>
      <c r="C651" s="56" t="s">
        <v>71</v>
      </c>
      <c r="D651" s="65" t="s">
        <v>175</v>
      </c>
      <c r="E651" s="197" t="s">
        <v>2786</v>
      </c>
      <c r="F651" s="329"/>
      <c r="G651" s="227"/>
      <c r="H651" s="227"/>
      <c r="I651" s="227"/>
      <c r="J651" s="227"/>
      <c r="K651" s="231"/>
      <c r="L651" s="334"/>
      <c r="M651" s="335"/>
    </row>
    <row r="652" spans="2:13" x14ac:dyDescent="0.3">
      <c r="B652" s="54">
        <v>641</v>
      </c>
      <c r="C652" s="56" t="s">
        <v>71</v>
      </c>
      <c r="D652" s="65" t="s">
        <v>175</v>
      </c>
      <c r="E652" s="197" t="s">
        <v>2788</v>
      </c>
      <c r="F652" s="329"/>
      <c r="G652" s="227"/>
      <c r="H652" s="227"/>
      <c r="I652" s="227"/>
      <c r="J652" s="227"/>
      <c r="K652" s="231"/>
      <c r="L652" s="334"/>
      <c r="M652" s="335"/>
    </row>
    <row r="653" spans="2:13" x14ac:dyDescent="0.3">
      <c r="B653" s="54">
        <v>642</v>
      </c>
      <c r="C653" s="56" t="s">
        <v>71</v>
      </c>
      <c r="D653" s="65" t="s">
        <v>175</v>
      </c>
      <c r="E653" s="197" t="s">
        <v>2790</v>
      </c>
      <c r="F653" s="329"/>
      <c r="G653" s="227"/>
      <c r="H653" s="227"/>
      <c r="I653" s="227"/>
      <c r="J653" s="227"/>
      <c r="K653" s="231"/>
      <c r="L653" s="334"/>
      <c r="M653" s="335"/>
    </row>
    <row r="654" spans="2:13" x14ac:dyDescent="0.3">
      <c r="B654" s="54">
        <v>643</v>
      </c>
      <c r="C654" s="56" t="s">
        <v>71</v>
      </c>
      <c r="D654" s="65" t="s">
        <v>175</v>
      </c>
      <c r="E654" s="197" t="s">
        <v>2792</v>
      </c>
      <c r="F654" s="329"/>
      <c r="G654" s="227"/>
      <c r="H654" s="227"/>
      <c r="I654" s="227"/>
      <c r="J654" s="227"/>
      <c r="K654" s="231"/>
      <c r="L654" s="334"/>
      <c r="M654" s="335"/>
    </row>
    <row r="655" spans="2:13" x14ac:dyDescent="0.3">
      <c r="B655" s="54">
        <v>644</v>
      </c>
      <c r="C655" s="56" t="s">
        <v>71</v>
      </c>
      <c r="D655" s="65" t="s">
        <v>175</v>
      </c>
      <c r="E655" s="197" t="s">
        <v>2794</v>
      </c>
      <c r="F655" s="329"/>
      <c r="G655" s="227"/>
      <c r="H655" s="227"/>
      <c r="I655" s="227"/>
      <c r="J655" s="227"/>
      <c r="K655" s="231"/>
      <c r="L655" s="334"/>
      <c r="M655" s="335"/>
    </row>
    <row r="656" spans="2:13" x14ac:dyDescent="0.3">
      <c r="B656" s="54">
        <v>645</v>
      </c>
      <c r="C656" s="56" t="s">
        <v>71</v>
      </c>
      <c r="D656" s="65" t="s">
        <v>175</v>
      </c>
      <c r="E656" s="197" t="s">
        <v>2796</v>
      </c>
      <c r="F656" s="329"/>
      <c r="G656" s="227"/>
      <c r="H656" s="227"/>
      <c r="I656" s="227"/>
      <c r="J656" s="227"/>
      <c r="K656" s="231"/>
      <c r="L656" s="334"/>
      <c r="M656" s="335"/>
    </row>
    <row r="657" spans="2:13" x14ac:dyDescent="0.3">
      <c r="B657" s="54">
        <v>646</v>
      </c>
      <c r="C657" s="56" t="s">
        <v>71</v>
      </c>
      <c r="D657" s="65" t="s">
        <v>175</v>
      </c>
      <c r="E657" s="197" t="s">
        <v>2798</v>
      </c>
      <c r="F657" s="329"/>
      <c r="G657" s="227"/>
      <c r="H657" s="227"/>
      <c r="I657" s="227"/>
      <c r="J657" s="227"/>
      <c r="K657" s="231"/>
      <c r="L657" s="334"/>
      <c r="M657" s="335"/>
    </row>
    <row r="658" spans="2:13" x14ac:dyDescent="0.3">
      <c r="B658" s="54">
        <v>647</v>
      </c>
      <c r="C658" s="56" t="s">
        <v>71</v>
      </c>
      <c r="D658" s="65" t="s">
        <v>175</v>
      </c>
      <c r="E658" s="197" t="s">
        <v>2800</v>
      </c>
      <c r="F658" s="329"/>
      <c r="G658" s="227"/>
      <c r="H658" s="227"/>
      <c r="I658" s="227"/>
      <c r="J658" s="227"/>
      <c r="K658" s="231"/>
      <c r="L658" s="334"/>
      <c r="M658" s="335"/>
    </row>
    <row r="659" spans="2:13" x14ac:dyDescent="0.3">
      <c r="B659" s="54">
        <v>648</v>
      </c>
      <c r="C659" s="56" t="s">
        <v>71</v>
      </c>
      <c r="D659" s="65" t="s">
        <v>175</v>
      </c>
      <c r="E659" s="197" t="s">
        <v>2802</v>
      </c>
      <c r="F659" s="329"/>
      <c r="G659" s="227"/>
      <c r="H659" s="227"/>
      <c r="I659" s="227"/>
      <c r="J659" s="227"/>
      <c r="K659" s="231"/>
      <c r="L659" s="334"/>
      <c r="M659" s="335"/>
    </row>
    <row r="660" spans="2:13" x14ac:dyDescent="0.3">
      <c r="B660" s="54">
        <v>649</v>
      </c>
      <c r="C660" s="56" t="s">
        <v>71</v>
      </c>
      <c r="D660" s="65" t="s">
        <v>175</v>
      </c>
      <c r="E660" s="197" t="s">
        <v>2804</v>
      </c>
      <c r="F660" s="329"/>
      <c r="G660" s="227"/>
      <c r="H660" s="227"/>
      <c r="I660" s="227"/>
      <c r="J660" s="227"/>
      <c r="K660" s="231"/>
      <c r="L660" s="334"/>
      <c r="M660" s="335"/>
    </row>
    <row r="661" spans="2:13" x14ac:dyDescent="0.3">
      <c r="B661" s="54">
        <v>650</v>
      </c>
      <c r="C661" s="56" t="s">
        <v>71</v>
      </c>
      <c r="D661" s="65" t="s">
        <v>175</v>
      </c>
      <c r="E661" s="197" t="s">
        <v>2806</v>
      </c>
      <c r="F661" s="329"/>
      <c r="G661" s="227"/>
      <c r="H661" s="227"/>
      <c r="I661" s="227"/>
      <c r="J661" s="227"/>
      <c r="K661" s="231"/>
      <c r="L661" s="334"/>
      <c r="M661" s="335"/>
    </row>
    <row r="662" spans="2:13" x14ac:dyDescent="0.3">
      <c r="B662" s="54">
        <v>651</v>
      </c>
      <c r="C662" s="56" t="s">
        <v>71</v>
      </c>
      <c r="D662" s="65" t="s">
        <v>175</v>
      </c>
      <c r="E662" s="197" t="s">
        <v>2808</v>
      </c>
      <c r="F662" s="329"/>
      <c r="G662" s="227"/>
      <c r="H662" s="227"/>
      <c r="I662" s="227"/>
      <c r="J662" s="227"/>
      <c r="K662" s="231"/>
      <c r="L662" s="334"/>
      <c r="M662" s="335"/>
    </row>
    <row r="663" spans="2:13" x14ac:dyDescent="0.3">
      <c r="B663" s="54">
        <v>652</v>
      </c>
      <c r="C663" s="56" t="s">
        <v>71</v>
      </c>
      <c r="D663" s="65" t="s">
        <v>175</v>
      </c>
      <c r="E663" s="197" t="s">
        <v>2810</v>
      </c>
      <c r="F663" s="329"/>
      <c r="G663" s="227"/>
      <c r="H663" s="227"/>
      <c r="I663" s="227"/>
      <c r="J663" s="227"/>
      <c r="K663" s="231"/>
      <c r="L663" s="334"/>
      <c r="M663" s="335"/>
    </row>
    <row r="664" spans="2:13" x14ac:dyDescent="0.3">
      <c r="B664" s="54">
        <v>653</v>
      </c>
      <c r="C664" s="56" t="s">
        <v>71</v>
      </c>
      <c r="D664" s="65" t="s">
        <v>175</v>
      </c>
      <c r="E664" s="197" t="s">
        <v>2812</v>
      </c>
      <c r="F664" s="329"/>
      <c r="G664" s="227"/>
      <c r="H664" s="227"/>
      <c r="I664" s="227"/>
      <c r="J664" s="227"/>
      <c r="K664" s="231"/>
      <c r="L664" s="334"/>
      <c r="M664" s="335"/>
    </row>
    <row r="665" spans="2:13" x14ac:dyDescent="0.3">
      <c r="B665" s="54">
        <v>654</v>
      </c>
      <c r="C665" s="56" t="s">
        <v>71</v>
      </c>
      <c r="D665" s="65" t="s">
        <v>175</v>
      </c>
      <c r="E665" s="197" t="s">
        <v>2814</v>
      </c>
      <c r="F665" s="329"/>
      <c r="G665" s="227"/>
      <c r="H665" s="227"/>
      <c r="I665" s="227"/>
      <c r="J665" s="227"/>
      <c r="K665" s="231"/>
      <c r="L665" s="334"/>
      <c r="M665" s="335"/>
    </row>
    <row r="666" spans="2:13" x14ac:dyDescent="0.3">
      <c r="B666" s="54">
        <v>655</v>
      </c>
      <c r="C666" s="56" t="s">
        <v>71</v>
      </c>
      <c r="D666" s="65" t="s">
        <v>175</v>
      </c>
      <c r="E666" s="197" t="s">
        <v>2816</v>
      </c>
      <c r="F666" s="329"/>
      <c r="G666" s="227"/>
      <c r="H666" s="227"/>
      <c r="I666" s="227"/>
      <c r="J666" s="227"/>
      <c r="K666" s="231"/>
      <c r="L666" s="334"/>
      <c r="M666" s="335"/>
    </row>
    <row r="667" spans="2:13" x14ac:dyDescent="0.3">
      <c r="B667" s="54">
        <v>656</v>
      </c>
      <c r="C667" s="56" t="s">
        <v>71</v>
      </c>
      <c r="D667" s="65" t="s">
        <v>175</v>
      </c>
      <c r="E667" s="197" t="s">
        <v>2818</v>
      </c>
      <c r="F667" s="329"/>
      <c r="G667" s="227"/>
      <c r="H667" s="227"/>
      <c r="I667" s="227"/>
      <c r="J667" s="227"/>
      <c r="K667" s="231"/>
      <c r="L667" s="334"/>
      <c r="M667" s="335"/>
    </row>
    <row r="668" spans="2:13" x14ac:dyDescent="0.3">
      <c r="B668" s="54">
        <v>657</v>
      </c>
      <c r="C668" s="56" t="s">
        <v>71</v>
      </c>
      <c r="D668" s="65" t="s">
        <v>175</v>
      </c>
      <c r="E668" s="197" t="s">
        <v>2820</v>
      </c>
      <c r="F668" s="329"/>
      <c r="G668" s="227"/>
      <c r="H668" s="227"/>
      <c r="I668" s="227"/>
      <c r="J668" s="227"/>
      <c r="K668" s="231"/>
      <c r="L668" s="334"/>
      <c r="M668" s="335"/>
    </row>
    <row r="669" spans="2:13" x14ac:dyDescent="0.3">
      <c r="B669" s="54">
        <v>658</v>
      </c>
      <c r="C669" s="56" t="s">
        <v>71</v>
      </c>
      <c r="D669" s="65" t="s">
        <v>175</v>
      </c>
      <c r="E669" s="197" t="s">
        <v>2822</v>
      </c>
      <c r="F669" s="329"/>
      <c r="G669" s="227"/>
      <c r="H669" s="227"/>
      <c r="I669" s="227"/>
      <c r="J669" s="227"/>
      <c r="K669" s="231"/>
      <c r="L669" s="334"/>
      <c r="M669" s="335"/>
    </row>
    <row r="670" spans="2:13" x14ac:dyDescent="0.3">
      <c r="B670" s="54">
        <v>659</v>
      </c>
      <c r="C670" s="56" t="s">
        <v>71</v>
      </c>
      <c r="D670" s="65" t="s">
        <v>175</v>
      </c>
      <c r="E670" s="197" t="s">
        <v>2824</v>
      </c>
      <c r="F670" s="329"/>
      <c r="G670" s="227"/>
      <c r="H670" s="227"/>
      <c r="I670" s="227"/>
      <c r="J670" s="227"/>
      <c r="K670" s="231"/>
      <c r="L670" s="334"/>
      <c r="M670" s="335"/>
    </row>
    <row r="671" spans="2:13" x14ac:dyDescent="0.3">
      <c r="B671" s="54">
        <v>660</v>
      </c>
      <c r="C671" s="56" t="s">
        <v>71</v>
      </c>
      <c r="D671" s="65" t="s">
        <v>175</v>
      </c>
      <c r="E671" s="197" t="s">
        <v>2826</v>
      </c>
      <c r="F671" s="329"/>
      <c r="G671" s="227"/>
      <c r="H671" s="227"/>
      <c r="I671" s="227"/>
      <c r="J671" s="227"/>
      <c r="K671" s="231"/>
      <c r="L671" s="334"/>
      <c r="M671" s="335"/>
    </row>
    <row r="672" spans="2:13" x14ac:dyDescent="0.3">
      <c r="B672" s="54">
        <v>661</v>
      </c>
      <c r="C672" s="56" t="s">
        <v>71</v>
      </c>
      <c r="D672" s="65" t="s">
        <v>175</v>
      </c>
      <c r="E672" s="197" t="s">
        <v>2828</v>
      </c>
      <c r="F672" s="329"/>
      <c r="G672" s="227"/>
      <c r="H672" s="227"/>
      <c r="I672" s="227"/>
      <c r="J672" s="227"/>
      <c r="K672" s="231"/>
      <c r="L672" s="334"/>
      <c r="M672" s="335"/>
    </row>
    <row r="673" spans="2:13" x14ac:dyDescent="0.3">
      <c r="B673" s="54">
        <v>662</v>
      </c>
      <c r="C673" s="56" t="s">
        <v>71</v>
      </c>
      <c r="D673" s="65" t="s">
        <v>175</v>
      </c>
      <c r="E673" s="197" t="s">
        <v>2830</v>
      </c>
      <c r="F673" s="329"/>
      <c r="G673" s="227"/>
      <c r="H673" s="227"/>
      <c r="I673" s="227"/>
      <c r="J673" s="227"/>
      <c r="K673" s="231"/>
      <c r="L673" s="334"/>
      <c r="M673" s="335"/>
    </row>
    <row r="674" spans="2:13" x14ac:dyDescent="0.3">
      <c r="B674" s="54">
        <v>663</v>
      </c>
      <c r="C674" s="56" t="s">
        <v>71</v>
      </c>
      <c r="D674" s="65" t="s">
        <v>175</v>
      </c>
      <c r="E674" s="197" t="s">
        <v>2832</v>
      </c>
      <c r="F674" s="329"/>
      <c r="G674" s="227"/>
      <c r="H674" s="227"/>
      <c r="I674" s="227"/>
      <c r="J674" s="227"/>
      <c r="K674" s="231"/>
      <c r="L674" s="334"/>
      <c r="M674" s="335"/>
    </row>
    <row r="675" spans="2:13" x14ac:dyDescent="0.3">
      <c r="B675" s="54">
        <v>664</v>
      </c>
      <c r="C675" s="56" t="s">
        <v>71</v>
      </c>
      <c r="D675" s="65" t="s">
        <v>175</v>
      </c>
      <c r="E675" s="197" t="s">
        <v>2834</v>
      </c>
      <c r="F675" s="329"/>
      <c r="G675" s="227"/>
      <c r="H675" s="227"/>
      <c r="I675" s="227"/>
      <c r="J675" s="227"/>
      <c r="K675" s="231"/>
      <c r="L675" s="334"/>
      <c r="M675" s="335"/>
    </row>
    <row r="676" spans="2:13" x14ac:dyDescent="0.3">
      <c r="B676" s="54">
        <v>665</v>
      </c>
      <c r="C676" s="56" t="s">
        <v>71</v>
      </c>
      <c r="D676" s="65" t="s">
        <v>175</v>
      </c>
      <c r="E676" s="197" t="s">
        <v>2836</v>
      </c>
      <c r="F676" s="329"/>
      <c r="G676" s="227"/>
      <c r="H676" s="227"/>
      <c r="I676" s="227"/>
      <c r="J676" s="227"/>
      <c r="K676" s="231"/>
      <c r="L676" s="334"/>
      <c r="M676" s="335"/>
    </row>
    <row r="677" spans="2:13" x14ac:dyDescent="0.3">
      <c r="B677" s="54">
        <v>666</v>
      </c>
      <c r="C677" s="56" t="s">
        <v>71</v>
      </c>
      <c r="D677" s="65" t="s">
        <v>175</v>
      </c>
      <c r="E677" s="197" t="s">
        <v>2838</v>
      </c>
      <c r="F677" s="329"/>
      <c r="G677" s="227"/>
      <c r="H677" s="227"/>
      <c r="I677" s="227"/>
      <c r="J677" s="227"/>
      <c r="K677" s="231"/>
      <c r="L677" s="334"/>
      <c r="M677" s="335"/>
    </row>
    <row r="678" spans="2:13" x14ac:dyDescent="0.3">
      <c r="B678" s="54">
        <v>667</v>
      </c>
      <c r="C678" s="56" t="s">
        <v>71</v>
      </c>
      <c r="D678" s="65" t="s">
        <v>175</v>
      </c>
      <c r="E678" s="197" t="s">
        <v>2840</v>
      </c>
      <c r="F678" s="329"/>
      <c r="G678" s="227"/>
      <c r="H678" s="227"/>
      <c r="I678" s="227"/>
      <c r="J678" s="227"/>
      <c r="K678" s="231"/>
      <c r="L678" s="334"/>
      <c r="M678" s="335"/>
    </row>
    <row r="679" spans="2:13" x14ac:dyDescent="0.3">
      <c r="B679" s="54">
        <v>668</v>
      </c>
      <c r="C679" s="56" t="s">
        <v>71</v>
      </c>
      <c r="D679" s="65" t="s">
        <v>175</v>
      </c>
      <c r="E679" s="197" t="s">
        <v>2842</v>
      </c>
      <c r="F679" s="329"/>
      <c r="G679" s="227"/>
      <c r="H679" s="227"/>
      <c r="I679" s="227"/>
      <c r="J679" s="227"/>
      <c r="K679" s="231"/>
      <c r="L679" s="334"/>
      <c r="M679" s="335"/>
    </row>
    <row r="680" spans="2:13" x14ac:dyDescent="0.3">
      <c r="B680" s="54">
        <v>669</v>
      </c>
      <c r="C680" s="56" t="s">
        <v>71</v>
      </c>
      <c r="D680" s="65" t="s">
        <v>175</v>
      </c>
      <c r="E680" s="197" t="s">
        <v>2844</v>
      </c>
      <c r="F680" s="329"/>
      <c r="G680" s="227"/>
      <c r="H680" s="227"/>
      <c r="I680" s="227"/>
      <c r="J680" s="227"/>
      <c r="K680" s="231"/>
      <c r="L680" s="334"/>
      <c r="M680" s="335"/>
    </row>
    <row r="681" spans="2:13" x14ac:dyDescent="0.3">
      <c r="B681" s="54">
        <v>670</v>
      </c>
      <c r="C681" s="56" t="s">
        <v>71</v>
      </c>
      <c r="D681" s="65" t="s">
        <v>175</v>
      </c>
      <c r="E681" s="197" t="s">
        <v>2846</v>
      </c>
      <c r="F681" s="329"/>
      <c r="G681" s="227"/>
      <c r="H681" s="227"/>
      <c r="I681" s="227"/>
      <c r="J681" s="227"/>
      <c r="K681" s="231"/>
      <c r="L681" s="334"/>
      <c r="M681" s="335"/>
    </row>
    <row r="682" spans="2:13" x14ac:dyDescent="0.3">
      <c r="B682" s="54">
        <v>671</v>
      </c>
      <c r="C682" s="56" t="s">
        <v>71</v>
      </c>
      <c r="D682" s="65" t="s">
        <v>175</v>
      </c>
      <c r="E682" s="197" t="s">
        <v>2848</v>
      </c>
      <c r="F682" s="329"/>
      <c r="G682" s="227"/>
      <c r="H682" s="227"/>
      <c r="I682" s="227"/>
      <c r="J682" s="227"/>
      <c r="K682" s="231"/>
      <c r="L682" s="334"/>
      <c r="M682" s="335"/>
    </row>
    <row r="683" spans="2:13" x14ac:dyDescent="0.3">
      <c r="B683" s="54">
        <v>672</v>
      </c>
      <c r="C683" s="56" t="s">
        <v>71</v>
      </c>
      <c r="D683" s="65" t="s">
        <v>175</v>
      </c>
      <c r="E683" s="197" t="s">
        <v>2850</v>
      </c>
      <c r="F683" s="329"/>
      <c r="G683" s="227"/>
      <c r="H683" s="227"/>
      <c r="I683" s="227"/>
      <c r="J683" s="227"/>
      <c r="K683" s="231"/>
      <c r="L683" s="334"/>
      <c r="M683" s="335"/>
    </row>
    <row r="684" spans="2:13" x14ac:dyDescent="0.3">
      <c r="B684" s="54">
        <v>673</v>
      </c>
      <c r="C684" s="56" t="s">
        <v>71</v>
      </c>
      <c r="D684" s="65" t="s">
        <v>175</v>
      </c>
      <c r="E684" s="197" t="s">
        <v>2852</v>
      </c>
      <c r="F684" s="329"/>
      <c r="G684" s="227"/>
      <c r="H684" s="227"/>
      <c r="I684" s="227"/>
      <c r="J684" s="227"/>
      <c r="K684" s="231"/>
      <c r="L684" s="334"/>
      <c r="M684" s="335"/>
    </row>
    <row r="685" spans="2:13" x14ac:dyDescent="0.3">
      <c r="B685" s="54">
        <v>674</v>
      </c>
      <c r="C685" s="56" t="s">
        <v>71</v>
      </c>
      <c r="D685" s="65" t="s">
        <v>175</v>
      </c>
      <c r="E685" s="197" t="s">
        <v>2854</v>
      </c>
      <c r="F685" s="329"/>
      <c r="G685" s="227"/>
      <c r="H685" s="227"/>
      <c r="I685" s="227"/>
      <c r="J685" s="227"/>
      <c r="K685" s="231"/>
      <c r="L685" s="334"/>
      <c r="M685" s="335"/>
    </row>
    <row r="686" spans="2:13" x14ac:dyDescent="0.3">
      <c r="B686" s="54">
        <v>675</v>
      </c>
      <c r="C686" s="56" t="s">
        <v>71</v>
      </c>
      <c r="D686" s="65" t="s">
        <v>175</v>
      </c>
      <c r="E686" s="197" t="s">
        <v>2856</v>
      </c>
      <c r="F686" s="329"/>
      <c r="G686" s="227"/>
      <c r="H686" s="227"/>
      <c r="I686" s="227"/>
      <c r="J686" s="227"/>
      <c r="K686" s="231"/>
      <c r="L686" s="334"/>
      <c r="M686" s="335"/>
    </row>
    <row r="687" spans="2:13" x14ac:dyDescent="0.3">
      <c r="B687" s="54">
        <v>676</v>
      </c>
      <c r="C687" s="56" t="s">
        <v>71</v>
      </c>
      <c r="D687" s="65" t="s">
        <v>175</v>
      </c>
      <c r="E687" s="197" t="s">
        <v>2858</v>
      </c>
      <c r="F687" s="329"/>
      <c r="G687" s="227"/>
      <c r="H687" s="227"/>
      <c r="I687" s="227"/>
      <c r="J687" s="227"/>
      <c r="K687" s="231"/>
      <c r="L687" s="334"/>
      <c r="M687" s="335"/>
    </row>
    <row r="688" spans="2:13" x14ac:dyDescent="0.3">
      <c r="B688" s="54">
        <v>677</v>
      </c>
      <c r="C688" s="56" t="s">
        <v>71</v>
      </c>
      <c r="D688" s="65" t="s">
        <v>175</v>
      </c>
      <c r="E688" s="197" t="s">
        <v>2860</v>
      </c>
      <c r="F688" s="329"/>
      <c r="G688" s="227"/>
      <c r="H688" s="227"/>
      <c r="I688" s="227"/>
      <c r="J688" s="227"/>
      <c r="K688" s="231"/>
      <c r="L688" s="334"/>
      <c r="M688" s="335"/>
    </row>
    <row r="689" spans="2:13" x14ac:dyDescent="0.3">
      <c r="B689" s="54">
        <v>678</v>
      </c>
      <c r="C689" s="56" t="s">
        <v>71</v>
      </c>
      <c r="D689" s="65" t="s">
        <v>175</v>
      </c>
      <c r="E689" s="197" t="s">
        <v>2862</v>
      </c>
      <c r="F689" s="329"/>
      <c r="G689" s="227"/>
      <c r="H689" s="227"/>
      <c r="I689" s="227"/>
      <c r="J689" s="227"/>
      <c r="K689" s="231"/>
      <c r="L689" s="334"/>
      <c r="M689" s="335"/>
    </row>
    <row r="690" spans="2:13" x14ac:dyDescent="0.3">
      <c r="B690" s="54">
        <v>679</v>
      </c>
      <c r="C690" s="56" t="s">
        <v>71</v>
      </c>
      <c r="D690" s="65" t="s">
        <v>175</v>
      </c>
      <c r="E690" s="197" t="s">
        <v>2864</v>
      </c>
      <c r="F690" s="329"/>
      <c r="G690" s="227"/>
      <c r="H690" s="227"/>
      <c r="I690" s="227"/>
      <c r="J690" s="227"/>
      <c r="K690" s="231"/>
      <c r="L690" s="334"/>
      <c r="M690" s="335"/>
    </row>
    <row r="691" spans="2:13" x14ac:dyDescent="0.3">
      <c r="B691" s="54">
        <v>680</v>
      </c>
      <c r="C691" s="56" t="s">
        <v>71</v>
      </c>
      <c r="D691" s="65" t="s">
        <v>175</v>
      </c>
      <c r="E691" s="197" t="s">
        <v>2866</v>
      </c>
      <c r="F691" s="329"/>
      <c r="G691" s="227"/>
      <c r="H691" s="227"/>
      <c r="I691" s="227"/>
      <c r="J691" s="227"/>
      <c r="K691" s="231"/>
      <c r="L691" s="334"/>
      <c r="M691" s="335"/>
    </row>
    <row r="692" spans="2:13" x14ac:dyDescent="0.3">
      <c r="B692" s="54">
        <v>681</v>
      </c>
      <c r="C692" s="56" t="s">
        <v>71</v>
      </c>
      <c r="D692" s="65" t="s">
        <v>2868</v>
      </c>
      <c r="E692" s="197" t="s">
        <v>2869</v>
      </c>
      <c r="F692" s="329"/>
      <c r="G692" s="227"/>
      <c r="H692" s="227"/>
      <c r="I692" s="227"/>
      <c r="J692" s="227"/>
      <c r="K692" s="231"/>
      <c r="L692" s="334"/>
      <c r="M692" s="335"/>
    </row>
    <row r="693" spans="2:13" x14ac:dyDescent="0.3">
      <c r="B693" s="54">
        <v>682</v>
      </c>
      <c r="C693" s="56" t="s">
        <v>71</v>
      </c>
      <c r="D693" s="65" t="s">
        <v>2868</v>
      </c>
      <c r="E693" s="197" t="s">
        <v>2871</v>
      </c>
      <c r="F693" s="329"/>
      <c r="G693" s="227"/>
      <c r="H693" s="227"/>
      <c r="I693" s="227"/>
      <c r="J693" s="227"/>
      <c r="K693" s="231"/>
      <c r="L693" s="334"/>
      <c r="M693" s="335"/>
    </row>
    <row r="694" spans="2:13" x14ac:dyDescent="0.3">
      <c r="B694" s="54">
        <v>683</v>
      </c>
      <c r="C694" s="56" t="s">
        <v>71</v>
      </c>
      <c r="D694" s="65" t="s">
        <v>2868</v>
      </c>
      <c r="E694" s="197" t="s">
        <v>2873</v>
      </c>
      <c r="F694" s="329"/>
      <c r="G694" s="227"/>
      <c r="H694" s="227"/>
      <c r="I694" s="227"/>
      <c r="J694" s="227"/>
      <c r="K694" s="231"/>
      <c r="L694" s="334"/>
      <c r="M694" s="335"/>
    </row>
    <row r="695" spans="2:13" x14ac:dyDescent="0.3">
      <c r="B695" s="54">
        <v>684</v>
      </c>
      <c r="C695" s="56" t="s">
        <v>71</v>
      </c>
      <c r="D695" s="65" t="s">
        <v>2868</v>
      </c>
      <c r="E695" s="197" t="s">
        <v>2875</v>
      </c>
      <c r="F695" s="329"/>
      <c r="G695" s="227"/>
      <c r="H695" s="227"/>
      <c r="I695" s="227"/>
      <c r="J695" s="227"/>
      <c r="K695" s="231"/>
      <c r="L695" s="334"/>
      <c r="M695" s="335"/>
    </row>
    <row r="696" spans="2:13" x14ac:dyDescent="0.3">
      <c r="B696" s="54">
        <v>685</v>
      </c>
      <c r="C696" s="56" t="s">
        <v>71</v>
      </c>
      <c r="D696" s="65" t="s">
        <v>2868</v>
      </c>
      <c r="E696" s="197" t="s">
        <v>2877</v>
      </c>
      <c r="F696" s="329"/>
      <c r="G696" s="227"/>
      <c r="H696" s="227"/>
      <c r="I696" s="227"/>
      <c r="J696" s="227"/>
      <c r="K696" s="231"/>
      <c r="L696" s="334"/>
      <c r="M696" s="335"/>
    </row>
    <row r="697" spans="2:13" x14ac:dyDescent="0.3">
      <c r="B697" s="54">
        <v>686</v>
      </c>
      <c r="C697" s="56" t="s">
        <v>71</v>
      </c>
      <c r="D697" s="65" t="s">
        <v>2868</v>
      </c>
      <c r="E697" s="197" t="s">
        <v>2879</v>
      </c>
      <c r="F697" s="329"/>
      <c r="G697" s="227"/>
      <c r="H697" s="227"/>
      <c r="I697" s="227"/>
      <c r="J697" s="227"/>
      <c r="K697" s="231"/>
      <c r="L697" s="334"/>
      <c r="M697" s="335"/>
    </row>
    <row r="698" spans="2:13" x14ac:dyDescent="0.3">
      <c r="B698" s="54">
        <v>687</v>
      </c>
      <c r="C698" s="56" t="s">
        <v>71</v>
      </c>
      <c r="D698" s="65" t="s">
        <v>2868</v>
      </c>
      <c r="E698" s="197" t="s">
        <v>2881</v>
      </c>
      <c r="F698" s="329"/>
      <c r="G698" s="227"/>
      <c r="H698" s="227"/>
      <c r="I698" s="227"/>
      <c r="J698" s="227"/>
      <c r="K698" s="231"/>
      <c r="L698" s="334"/>
      <c r="M698" s="335"/>
    </row>
    <row r="699" spans="2:13" x14ac:dyDescent="0.3">
      <c r="B699" s="54">
        <v>688</v>
      </c>
      <c r="C699" s="56" t="s">
        <v>71</v>
      </c>
      <c r="D699" s="65" t="s">
        <v>2868</v>
      </c>
      <c r="E699" s="197" t="s">
        <v>2883</v>
      </c>
      <c r="F699" s="329"/>
      <c r="G699" s="227"/>
      <c r="H699" s="227"/>
      <c r="I699" s="227"/>
      <c r="J699" s="227"/>
      <c r="K699" s="231"/>
      <c r="L699" s="334"/>
      <c r="M699" s="335"/>
    </row>
    <row r="700" spans="2:13" x14ac:dyDescent="0.3">
      <c r="B700" s="54">
        <v>689</v>
      </c>
      <c r="C700" s="56" t="s">
        <v>71</v>
      </c>
      <c r="D700" s="65" t="s">
        <v>2868</v>
      </c>
      <c r="E700" s="197" t="s">
        <v>2885</v>
      </c>
      <c r="F700" s="329"/>
      <c r="G700" s="227"/>
      <c r="H700" s="227"/>
      <c r="I700" s="227"/>
      <c r="J700" s="227"/>
      <c r="K700" s="231"/>
      <c r="L700" s="334"/>
      <c r="M700" s="335"/>
    </row>
    <row r="701" spans="2:13" x14ac:dyDescent="0.3">
      <c r="B701" s="54">
        <v>690</v>
      </c>
      <c r="C701" s="56" t="s">
        <v>71</v>
      </c>
      <c r="D701" s="65" t="s">
        <v>2868</v>
      </c>
      <c r="E701" s="197" t="s">
        <v>2887</v>
      </c>
      <c r="F701" s="329"/>
      <c r="G701" s="227"/>
      <c r="H701" s="227"/>
      <c r="I701" s="227"/>
      <c r="J701" s="227"/>
      <c r="K701" s="231"/>
      <c r="L701" s="334"/>
      <c r="M701" s="335"/>
    </row>
    <row r="702" spans="2:13" x14ac:dyDescent="0.3">
      <c r="B702" s="54">
        <v>691</v>
      </c>
      <c r="C702" s="56" t="s">
        <v>71</v>
      </c>
      <c r="D702" s="65" t="s">
        <v>2868</v>
      </c>
      <c r="E702" s="197" t="s">
        <v>2889</v>
      </c>
      <c r="F702" s="329"/>
      <c r="G702" s="227"/>
      <c r="H702" s="227"/>
      <c r="I702" s="227"/>
      <c r="J702" s="227"/>
      <c r="K702" s="231"/>
      <c r="L702" s="334"/>
      <c r="M702" s="335"/>
    </row>
    <row r="703" spans="2:13" x14ac:dyDescent="0.3">
      <c r="B703" s="54">
        <v>692</v>
      </c>
      <c r="C703" s="56" t="s">
        <v>71</v>
      </c>
      <c r="D703" s="65" t="s">
        <v>2868</v>
      </c>
      <c r="E703" s="197" t="s">
        <v>2891</v>
      </c>
      <c r="F703" s="329"/>
      <c r="G703" s="227"/>
      <c r="H703" s="227"/>
      <c r="I703" s="227"/>
      <c r="J703" s="227"/>
      <c r="K703" s="231"/>
      <c r="L703" s="334"/>
      <c r="M703" s="335"/>
    </row>
    <row r="704" spans="2:13" x14ac:dyDescent="0.3">
      <c r="B704" s="54">
        <v>693</v>
      </c>
      <c r="C704" s="56" t="s">
        <v>71</v>
      </c>
      <c r="D704" s="65" t="s">
        <v>2868</v>
      </c>
      <c r="E704" s="197" t="s">
        <v>2893</v>
      </c>
      <c r="F704" s="329"/>
      <c r="G704" s="227"/>
      <c r="H704" s="227"/>
      <c r="I704" s="227"/>
      <c r="J704" s="227"/>
      <c r="K704" s="231"/>
      <c r="L704" s="334"/>
      <c r="M704" s="335"/>
    </row>
    <row r="705" spans="2:13" x14ac:dyDescent="0.3">
      <c r="B705" s="54">
        <v>694</v>
      </c>
      <c r="C705" s="56" t="s">
        <v>71</v>
      </c>
      <c r="D705" s="65" t="s">
        <v>2868</v>
      </c>
      <c r="E705" s="197" t="s">
        <v>2895</v>
      </c>
      <c r="F705" s="329"/>
      <c r="G705" s="227"/>
      <c r="H705" s="227"/>
      <c r="I705" s="227"/>
      <c r="J705" s="227"/>
      <c r="K705" s="231"/>
      <c r="L705" s="334"/>
      <c r="M705" s="335"/>
    </row>
    <row r="706" spans="2:13" x14ac:dyDescent="0.3">
      <c r="B706" s="54">
        <v>695</v>
      </c>
      <c r="C706" s="56" t="s">
        <v>71</v>
      </c>
      <c r="D706" s="65" t="s">
        <v>2868</v>
      </c>
      <c r="E706" s="197" t="s">
        <v>2897</v>
      </c>
      <c r="F706" s="329"/>
      <c r="G706" s="227"/>
      <c r="H706" s="227"/>
      <c r="I706" s="227"/>
      <c r="J706" s="227"/>
      <c r="K706" s="231"/>
      <c r="L706" s="334"/>
      <c r="M706" s="335"/>
    </row>
    <row r="707" spans="2:13" x14ac:dyDescent="0.3">
      <c r="B707" s="54">
        <v>696</v>
      </c>
      <c r="C707" s="56" t="s">
        <v>71</v>
      </c>
      <c r="D707" s="65" t="s">
        <v>2868</v>
      </c>
      <c r="E707" s="197" t="s">
        <v>2899</v>
      </c>
      <c r="F707" s="329"/>
      <c r="G707" s="227"/>
      <c r="H707" s="227"/>
      <c r="I707" s="227"/>
      <c r="J707" s="227"/>
      <c r="K707" s="231"/>
      <c r="L707" s="334"/>
      <c r="M707" s="335"/>
    </row>
    <row r="708" spans="2:13" x14ac:dyDescent="0.3">
      <c r="B708" s="54">
        <v>697</v>
      </c>
      <c r="C708" s="56" t="s">
        <v>71</v>
      </c>
      <c r="D708" s="65" t="s">
        <v>2868</v>
      </c>
      <c r="E708" s="197" t="s">
        <v>2901</v>
      </c>
      <c r="F708" s="329"/>
      <c r="G708" s="227"/>
      <c r="H708" s="227"/>
      <c r="I708" s="227"/>
      <c r="J708" s="227"/>
      <c r="K708" s="231"/>
      <c r="L708" s="334"/>
      <c r="M708" s="335"/>
    </row>
    <row r="709" spans="2:13" x14ac:dyDescent="0.3">
      <c r="B709" s="54">
        <v>698</v>
      </c>
      <c r="C709" s="56" t="s">
        <v>71</v>
      </c>
      <c r="D709" s="65" t="s">
        <v>2868</v>
      </c>
      <c r="E709" s="197" t="s">
        <v>2903</v>
      </c>
      <c r="F709" s="329"/>
      <c r="G709" s="227"/>
      <c r="H709" s="227"/>
      <c r="I709" s="227"/>
      <c r="J709" s="227"/>
      <c r="K709" s="231"/>
      <c r="L709" s="334"/>
      <c r="M709" s="335"/>
    </row>
    <row r="710" spans="2:13" x14ac:dyDescent="0.3">
      <c r="B710" s="54">
        <v>699</v>
      </c>
      <c r="C710" s="56" t="s">
        <v>71</v>
      </c>
      <c r="D710" s="65" t="s">
        <v>2868</v>
      </c>
      <c r="E710" s="197" t="s">
        <v>2905</v>
      </c>
      <c r="F710" s="329"/>
      <c r="G710" s="227"/>
      <c r="H710" s="227"/>
      <c r="I710" s="227"/>
      <c r="J710" s="227"/>
      <c r="K710" s="231"/>
      <c r="L710" s="334"/>
      <c r="M710" s="335"/>
    </row>
    <row r="711" spans="2:13" x14ac:dyDescent="0.3">
      <c r="B711" s="54">
        <v>700</v>
      </c>
      <c r="C711" s="56" t="s">
        <v>71</v>
      </c>
      <c r="D711" s="65" t="s">
        <v>2868</v>
      </c>
      <c r="E711" s="197" t="s">
        <v>2907</v>
      </c>
      <c r="F711" s="329"/>
      <c r="G711" s="227"/>
      <c r="H711" s="227"/>
      <c r="I711" s="227"/>
      <c r="J711" s="227"/>
      <c r="K711" s="231"/>
      <c r="L711" s="334"/>
      <c r="M711" s="335"/>
    </row>
    <row r="712" spans="2:13" x14ac:dyDescent="0.3">
      <c r="B712" s="54">
        <v>701</v>
      </c>
      <c r="C712" s="56" t="s">
        <v>71</v>
      </c>
      <c r="D712" s="65" t="s">
        <v>2868</v>
      </c>
      <c r="E712" s="197" t="s">
        <v>2909</v>
      </c>
      <c r="F712" s="329"/>
      <c r="G712" s="227"/>
      <c r="H712" s="227"/>
      <c r="I712" s="227"/>
      <c r="J712" s="227"/>
      <c r="K712" s="231"/>
      <c r="L712" s="334"/>
      <c r="M712" s="335"/>
    </row>
    <row r="713" spans="2:13" x14ac:dyDescent="0.3">
      <c r="B713" s="54">
        <v>702</v>
      </c>
      <c r="C713" s="56" t="s">
        <v>71</v>
      </c>
      <c r="D713" s="65" t="s">
        <v>2868</v>
      </c>
      <c r="E713" s="197" t="s">
        <v>2911</v>
      </c>
      <c r="F713" s="329"/>
      <c r="G713" s="227"/>
      <c r="H713" s="227"/>
      <c r="I713" s="227"/>
      <c r="J713" s="227"/>
      <c r="K713" s="231"/>
      <c r="L713" s="334"/>
      <c r="M713" s="335"/>
    </row>
    <row r="714" spans="2:13" x14ac:dyDescent="0.3">
      <c r="B714" s="54">
        <v>703</v>
      </c>
      <c r="C714" s="56" t="s">
        <v>71</v>
      </c>
      <c r="D714" s="65" t="s">
        <v>2868</v>
      </c>
      <c r="E714" s="197" t="s">
        <v>2913</v>
      </c>
      <c r="F714" s="329"/>
      <c r="G714" s="227"/>
      <c r="H714" s="227"/>
      <c r="I714" s="227"/>
      <c r="J714" s="227"/>
      <c r="K714" s="231"/>
      <c r="L714" s="334"/>
      <c r="M714" s="335"/>
    </row>
    <row r="715" spans="2:13" x14ac:dyDescent="0.3">
      <c r="B715" s="54">
        <v>704</v>
      </c>
      <c r="C715" s="56" t="s">
        <v>71</v>
      </c>
      <c r="D715" s="65" t="s">
        <v>2868</v>
      </c>
      <c r="E715" s="197" t="s">
        <v>2915</v>
      </c>
      <c r="F715" s="329"/>
      <c r="G715" s="227"/>
      <c r="H715" s="227"/>
      <c r="I715" s="227"/>
      <c r="J715" s="227"/>
      <c r="K715" s="231"/>
      <c r="L715" s="334"/>
      <c r="M715" s="335"/>
    </row>
    <row r="716" spans="2:13" x14ac:dyDescent="0.3">
      <c r="B716" s="54">
        <v>705</v>
      </c>
      <c r="C716" s="56" t="s">
        <v>71</v>
      </c>
      <c r="D716" s="65" t="s">
        <v>2868</v>
      </c>
      <c r="E716" s="197" t="s">
        <v>2917</v>
      </c>
      <c r="F716" s="329"/>
      <c r="G716" s="227"/>
      <c r="H716" s="227"/>
      <c r="I716" s="227"/>
      <c r="J716" s="227"/>
      <c r="K716" s="231"/>
      <c r="L716" s="334"/>
      <c r="M716" s="335"/>
    </row>
    <row r="717" spans="2:13" x14ac:dyDescent="0.3">
      <c r="B717" s="54">
        <v>706</v>
      </c>
      <c r="C717" s="56" t="s">
        <v>71</v>
      </c>
      <c r="D717" s="65" t="s">
        <v>2868</v>
      </c>
      <c r="E717" s="197" t="s">
        <v>2919</v>
      </c>
      <c r="F717" s="329"/>
      <c r="G717" s="227"/>
      <c r="H717" s="227"/>
      <c r="I717" s="227"/>
      <c r="J717" s="227"/>
      <c r="K717" s="231"/>
      <c r="L717" s="334"/>
      <c r="M717" s="335"/>
    </row>
    <row r="718" spans="2:13" x14ac:dyDescent="0.3">
      <c r="B718" s="54">
        <v>707</v>
      </c>
      <c r="C718" s="56" t="s">
        <v>71</v>
      </c>
      <c r="D718" s="65" t="s">
        <v>2868</v>
      </c>
      <c r="E718" s="197" t="s">
        <v>2921</v>
      </c>
      <c r="F718" s="329"/>
      <c r="G718" s="227"/>
      <c r="H718" s="227"/>
      <c r="I718" s="227"/>
      <c r="J718" s="227"/>
      <c r="K718" s="231"/>
      <c r="L718" s="334"/>
      <c r="M718" s="335"/>
    </row>
    <row r="719" spans="2:13" x14ac:dyDescent="0.3">
      <c r="B719" s="54">
        <v>708</v>
      </c>
      <c r="C719" s="56" t="s">
        <v>71</v>
      </c>
      <c r="D719" s="65" t="s">
        <v>2868</v>
      </c>
      <c r="E719" s="197" t="s">
        <v>2923</v>
      </c>
      <c r="F719" s="329"/>
      <c r="G719" s="227"/>
      <c r="H719" s="227"/>
      <c r="I719" s="227"/>
      <c r="J719" s="227"/>
      <c r="K719" s="231"/>
      <c r="L719" s="334"/>
      <c r="M719" s="335"/>
    </row>
    <row r="720" spans="2:13" x14ac:dyDescent="0.3">
      <c r="B720" s="54">
        <v>709</v>
      </c>
      <c r="C720" s="56" t="s">
        <v>71</v>
      </c>
      <c r="D720" s="65" t="s">
        <v>2868</v>
      </c>
      <c r="E720" s="197" t="s">
        <v>2925</v>
      </c>
      <c r="F720" s="329"/>
      <c r="G720" s="227"/>
      <c r="H720" s="227"/>
      <c r="I720" s="227"/>
      <c r="J720" s="227"/>
      <c r="K720" s="231"/>
      <c r="L720" s="334"/>
      <c r="M720" s="335"/>
    </row>
    <row r="721" spans="2:13" x14ac:dyDescent="0.3">
      <c r="B721" s="54">
        <v>710</v>
      </c>
      <c r="C721" s="56" t="s">
        <v>71</v>
      </c>
      <c r="D721" s="65" t="s">
        <v>2868</v>
      </c>
      <c r="E721" s="197" t="s">
        <v>2927</v>
      </c>
      <c r="F721" s="329"/>
      <c r="G721" s="227"/>
      <c r="H721" s="227"/>
      <c r="I721" s="227"/>
      <c r="J721" s="227"/>
      <c r="K721" s="231"/>
      <c r="L721" s="334"/>
      <c r="M721" s="335"/>
    </row>
    <row r="722" spans="2:13" x14ac:dyDescent="0.3">
      <c r="B722" s="54">
        <v>711</v>
      </c>
      <c r="C722" s="56" t="s">
        <v>71</v>
      </c>
      <c r="D722" s="65" t="s">
        <v>2868</v>
      </c>
      <c r="E722" s="197" t="s">
        <v>2929</v>
      </c>
      <c r="F722" s="329"/>
      <c r="G722" s="227"/>
      <c r="H722" s="227"/>
      <c r="I722" s="227"/>
      <c r="J722" s="227"/>
      <c r="K722" s="231"/>
      <c r="L722" s="334"/>
      <c r="M722" s="335"/>
    </row>
    <row r="723" spans="2:13" x14ac:dyDescent="0.3">
      <c r="B723" s="54">
        <v>712</v>
      </c>
      <c r="C723" s="56" t="s">
        <v>71</v>
      </c>
      <c r="D723" s="65" t="s">
        <v>2868</v>
      </c>
      <c r="E723" s="197" t="s">
        <v>2931</v>
      </c>
      <c r="F723" s="329"/>
      <c r="G723" s="227"/>
      <c r="H723" s="227"/>
      <c r="I723" s="227"/>
      <c r="J723" s="227"/>
      <c r="K723" s="231"/>
      <c r="L723" s="334"/>
      <c r="M723" s="335"/>
    </row>
    <row r="724" spans="2:13" x14ac:dyDescent="0.3">
      <c r="B724" s="54">
        <v>713</v>
      </c>
      <c r="C724" s="56" t="s">
        <v>71</v>
      </c>
      <c r="D724" s="65" t="s">
        <v>2868</v>
      </c>
      <c r="E724" s="197" t="s">
        <v>2933</v>
      </c>
      <c r="F724" s="329"/>
      <c r="G724" s="227"/>
      <c r="H724" s="227"/>
      <c r="I724" s="227"/>
      <c r="J724" s="227"/>
      <c r="K724" s="231"/>
      <c r="L724" s="334"/>
      <c r="M724" s="335"/>
    </row>
    <row r="725" spans="2:13" x14ac:dyDescent="0.3">
      <c r="B725" s="54">
        <v>714</v>
      </c>
      <c r="C725" s="56" t="s">
        <v>71</v>
      </c>
      <c r="D725" s="65" t="s">
        <v>2868</v>
      </c>
      <c r="E725" s="197" t="s">
        <v>2935</v>
      </c>
      <c r="F725" s="329"/>
      <c r="G725" s="227"/>
      <c r="H725" s="227"/>
      <c r="I725" s="227"/>
      <c r="J725" s="227"/>
      <c r="K725" s="231"/>
      <c r="L725" s="334"/>
      <c r="M725" s="335"/>
    </row>
    <row r="726" spans="2:13" x14ac:dyDescent="0.3">
      <c r="B726" s="54">
        <v>715</v>
      </c>
      <c r="C726" s="56" t="s">
        <v>71</v>
      </c>
      <c r="D726" s="65" t="s">
        <v>2868</v>
      </c>
      <c r="E726" s="197" t="s">
        <v>2937</v>
      </c>
      <c r="F726" s="329"/>
      <c r="G726" s="227"/>
      <c r="H726" s="227"/>
      <c r="I726" s="227"/>
      <c r="J726" s="227"/>
      <c r="K726" s="231"/>
      <c r="L726" s="334"/>
      <c r="M726" s="335"/>
    </row>
    <row r="727" spans="2:13" x14ac:dyDescent="0.3">
      <c r="B727" s="54">
        <v>716</v>
      </c>
      <c r="C727" s="56" t="s">
        <v>71</v>
      </c>
      <c r="D727" s="65" t="s">
        <v>2868</v>
      </c>
      <c r="E727" s="197" t="s">
        <v>2939</v>
      </c>
      <c r="F727" s="329"/>
      <c r="G727" s="227"/>
      <c r="H727" s="227"/>
      <c r="I727" s="227"/>
      <c r="J727" s="227"/>
      <c r="K727" s="231"/>
      <c r="L727" s="334"/>
      <c r="M727" s="335"/>
    </row>
    <row r="728" spans="2:13" x14ac:dyDescent="0.3">
      <c r="B728" s="54">
        <v>717</v>
      </c>
      <c r="C728" s="56" t="s">
        <v>71</v>
      </c>
      <c r="D728" s="65" t="s">
        <v>2868</v>
      </c>
      <c r="E728" s="197" t="s">
        <v>2941</v>
      </c>
      <c r="F728" s="329"/>
      <c r="G728" s="227"/>
      <c r="H728" s="227"/>
      <c r="I728" s="227"/>
      <c r="J728" s="227"/>
      <c r="K728" s="231"/>
      <c r="L728" s="334"/>
      <c r="M728" s="335"/>
    </row>
    <row r="729" spans="2:13" x14ac:dyDescent="0.3">
      <c r="B729" s="54">
        <v>718</v>
      </c>
      <c r="C729" s="56" t="s">
        <v>71</v>
      </c>
      <c r="D729" s="65" t="s">
        <v>2868</v>
      </c>
      <c r="E729" s="197" t="s">
        <v>2943</v>
      </c>
      <c r="F729" s="329"/>
      <c r="G729" s="227"/>
      <c r="H729" s="227"/>
      <c r="I729" s="227"/>
      <c r="J729" s="227"/>
      <c r="K729" s="231"/>
      <c r="L729" s="334"/>
      <c r="M729" s="335"/>
    </row>
    <row r="730" spans="2:13" x14ac:dyDescent="0.3">
      <c r="B730" s="54">
        <v>719</v>
      </c>
      <c r="C730" s="56" t="s">
        <v>71</v>
      </c>
      <c r="D730" s="65" t="s">
        <v>2868</v>
      </c>
      <c r="E730" s="197" t="s">
        <v>2945</v>
      </c>
      <c r="F730" s="329"/>
      <c r="G730" s="227"/>
      <c r="H730" s="227"/>
      <c r="I730" s="227"/>
      <c r="J730" s="227"/>
      <c r="K730" s="231"/>
      <c r="L730" s="334"/>
      <c r="M730" s="335"/>
    </row>
    <row r="731" spans="2:13" x14ac:dyDescent="0.3">
      <c r="B731" s="54">
        <v>720</v>
      </c>
      <c r="C731" s="56" t="s">
        <v>71</v>
      </c>
      <c r="D731" s="65" t="s">
        <v>2868</v>
      </c>
      <c r="E731" s="197" t="s">
        <v>2947</v>
      </c>
      <c r="F731" s="329"/>
      <c r="G731" s="227"/>
      <c r="H731" s="227"/>
      <c r="I731" s="227"/>
      <c r="J731" s="227"/>
      <c r="K731" s="231"/>
      <c r="L731" s="334"/>
      <c r="M731" s="335"/>
    </row>
    <row r="732" spans="2:13" x14ac:dyDescent="0.3">
      <c r="B732" s="54">
        <v>721</v>
      </c>
      <c r="C732" s="56" t="s">
        <v>71</v>
      </c>
      <c r="D732" s="65" t="s">
        <v>2868</v>
      </c>
      <c r="E732" s="197" t="s">
        <v>2949</v>
      </c>
      <c r="F732" s="329"/>
      <c r="G732" s="227"/>
      <c r="H732" s="227"/>
      <c r="I732" s="227"/>
      <c r="J732" s="227"/>
      <c r="K732" s="231"/>
      <c r="L732" s="334"/>
      <c r="M732" s="335"/>
    </row>
    <row r="733" spans="2:13" x14ac:dyDescent="0.3">
      <c r="B733" s="54">
        <v>722</v>
      </c>
      <c r="C733" s="56" t="s">
        <v>71</v>
      </c>
      <c r="D733" s="65" t="s">
        <v>2868</v>
      </c>
      <c r="E733" s="197" t="s">
        <v>2951</v>
      </c>
      <c r="F733" s="329"/>
      <c r="G733" s="227"/>
      <c r="H733" s="227"/>
      <c r="I733" s="227"/>
      <c r="J733" s="227"/>
      <c r="K733" s="231"/>
      <c r="L733" s="334"/>
      <c r="M733" s="335"/>
    </row>
    <row r="734" spans="2:13" x14ac:dyDescent="0.3">
      <c r="B734" s="54">
        <v>723</v>
      </c>
      <c r="C734" s="56" t="s">
        <v>71</v>
      </c>
      <c r="D734" s="65" t="s">
        <v>2868</v>
      </c>
      <c r="E734" s="197" t="s">
        <v>2953</v>
      </c>
      <c r="F734" s="329"/>
      <c r="G734" s="227"/>
      <c r="H734" s="227"/>
      <c r="I734" s="227"/>
      <c r="J734" s="227"/>
      <c r="K734" s="231"/>
      <c r="L734" s="334"/>
      <c r="M734" s="335"/>
    </row>
    <row r="735" spans="2:13" x14ac:dyDescent="0.3">
      <c r="B735" s="54">
        <v>724</v>
      </c>
      <c r="C735" s="56" t="s">
        <v>71</v>
      </c>
      <c r="D735" s="65" t="s">
        <v>2868</v>
      </c>
      <c r="E735" s="197" t="s">
        <v>2955</v>
      </c>
      <c r="F735" s="329"/>
      <c r="G735" s="227"/>
      <c r="H735" s="227"/>
      <c r="I735" s="227"/>
      <c r="J735" s="227"/>
      <c r="K735" s="231"/>
      <c r="L735" s="334"/>
      <c r="M735" s="335"/>
    </row>
    <row r="736" spans="2:13" x14ac:dyDescent="0.3">
      <c r="B736" s="54">
        <v>725</v>
      </c>
      <c r="C736" s="56" t="s">
        <v>71</v>
      </c>
      <c r="D736" s="65" t="s">
        <v>2868</v>
      </c>
      <c r="E736" s="197" t="s">
        <v>2957</v>
      </c>
      <c r="F736" s="329"/>
      <c r="G736" s="227"/>
      <c r="H736" s="227"/>
      <c r="I736" s="227"/>
      <c r="J736" s="227"/>
      <c r="K736" s="231"/>
      <c r="L736" s="334"/>
      <c r="M736" s="335"/>
    </row>
    <row r="737" spans="2:13" x14ac:dyDescent="0.3">
      <c r="B737" s="54">
        <v>726</v>
      </c>
      <c r="C737" s="56" t="s">
        <v>71</v>
      </c>
      <c r="D737" s="65" t="s">
        <v>2868</v>
      </c>
      <c r="E737" s="197" t="s">
        <v>2959</v>
      </c>
      <c r="F737" s="329"/>
      <c r="G737" s="227"/>
      <c r="H737" s="227"/>
      <c r="I737" s="227"/>
      <c r="J737" s="227"/>
      <c r="K737" s="231"/>
      <c r="L737" s="334"/>
      <c r="M737" s="335"/>
    </row>
    <row r="738" spans="2:13" x14ac:dyDescent="0.3">
      <c r="B738" s="54">
        <v>727</v>
      </c>
      <c r="C738" s="56" t="s">
        <v>71</v>
      </c>
      <c r="D738" s="65" t="s">
        <v>2868</v>
      </c>
      <c r="E738" s="197" t="s">
        <v>2961</v>
      </c>
      <c r="F738" s="329"/>
      <c r="G738" s="227"/>
      <c r="H738" s="227"/>
      <c r="I738" s="227"/>
      <c r="J738" s="227"/>
      <c r="K738" s="231"/>
      <c r="L738" s="334"/>
      <c r="M738" s="335"/>
    </row>
    <row r="739" spans="2:13" x14ac:dyDescent="0.3">
      <c r="B739" s="54">
        <v>728</v>
      </c>
      <c r="C739" s="56" t="s">
        <v>71</v>
      </c>
      <c r="D739" s="65" t="s">
        <v>2868</v>
      </c>
      <c r="E739" s="197" t="s">
        <v>2963</v>
      </c>
      <c r="F739" s="329"/>
      <c r="G739" s="227"/>
      <c r="H739" s="227"/>
      <c r="I739" s="227"/>
      <c r="J739" s="227"/>
      <c r="K739" s="231"/>
      <c r="L739" s="334"/>
      <c r="M739" s="335"/>
    </row>
    <row r="740" spans="2:13" x14ac:dyDescent="0.3">
      <c r="B740" s="54">
        <v>729</v>
      </c>
      <c r="C740" s="56" t="s">
        <v>71</v>
      </c>
      <c r="D740" s="65" t="s">
        <v>2868</v>
      </c>
      <c r="E740" s="197" t="s">
        <v>2965</v>
      </c>
      <c r="F740" s="329"/>
      <c r="G740" s="227"/>
      <c r="H740" s="227"/>
      <c r="I740" s="227"/>
      <c r="J740" s="227"/>
      <c r="K740" s="231"/>
      <c r="L740" s="334"/>
      <c r="M740" s="335"/>
    </row>
    <row r="741" spans="2:13" x14ac:dyDescent="0.3">
      <c r="B741" s="54">
        <v>730</v>
      </c>
      <c r="C741" s="56" t="s">
        <v>71</v>
      </c>
      <c r="D741" s="65" t="s">
        <v>2868</v>
      </c>
      <c r="E741" s="197" t="s">
        <v>2967</v>
      </c>
      <c r="F741" s="329"/>
      <c r="G741" s="227"/>
      <c r="H741" s="227"/>
      <c r="I741" s="227"/>
      <c r="J741" s="227"/>
      <c r="K741" s="231"/>
      <c r="L741" s="334"/>
      <c r="M741" s="335"/>
    </row>
    <row r="742" spans="2:13" x14ac:dyDescent="0.3">
      <c r="B742" s="54">
        <v>731</v>
      </c>
      <c r="C742" s="56" t="s">
        <v>71</v>
      </c>
      <c r="D742" s="65" t="s">
        <v>2868</v>
      </c>
      <c r="E742" s="197" t="s">
        <v>2969</v>
      </c>
      <c r="F742" s="329"/>
      <c r="G742" s="227"/>
      <c r="H742" s="227"/>
      <c r="I742" s="227"/>
      <c r="J742" s="227"/>
      <c r="K742" s="231"/>
      <c r="L742" s="334"/>
      <c r="M742" s="335"/>
    </row>
    <row r="743" spans="2:13" x14ac:dyDescent="0.3">
      <c r="B743" s="54">
        <v>732</v>
      </c>
      <c r="C743" s="56" t="s">
        <v>71</v>
      </c>
      <c r="D743" s="65" t="s">
        <v>2868</v>
      </c>
      <c r="E743" s="197" t="s">
        <v>2971</v>
      </c>
      <c r="F743" s="329"/>
      <c r="G743" s="227"/>
      <c r="H743" s="227"/>
      <c r="I743" s="227"/>
      <c r="J743" s="227"/>
      <c r="K743" s="231"/>
      <c r="L743" s="334"/>
      <c r="M743" s="335"/>
    </row>
    <row r="744" spans="2:13" x14ac:dyDescent="0.3">
      <c r="B744" s="54">
        <v>733</v>
      </c>
      <c r="C744" s="56" t="s">
        <v>71</v>
      </c>
      <c r="D744" s="65" t="s">
        <v>194</v>
      </c>
      <c r="E744" s="197" t="s">
        <v>2973</v>
      </c>
      <c r="F744" s="329"/>
      <c r="G744" s="227"/>
      <c r="H744" s="227"/>
      <c r="I744" s="227"/>
      <c r="J744" s="227"/>
      <c r="K744" s="231"/>
      <c r="L744" s="334"/>
      <c r="M744" s="335"/>
    </row>
    <row r="745" spans="2:13" x14ac:dyDescent="0.3">
      <c r="B745" s="54">
        <v>734</v>
      </c>
      <c r="C745" s="56" t="s">
        <v>71</v>
      </c>
      <c r="D745" s="65" t="s">
        <v>194</v>
      </c>
      <c r="E745" s="197" t="s">
        <v>2975</v>
      </c>
      <c r="F745" s="329"/>
      <c r="G745" s="227"/>
      <c r="H745" s="227"/>
      <c r="I745" s="227"/>
      <c r="J745" s="227"/>
      <c r="K745" s="231"/>
      <c r="L745" s="334"/>
      <c r="M745" s="335"/>
    </row>
    <row r="746" spans="2:13" x14ac:dyDescent="0.3">
      <c r="B746" s="54">
        <v>735</v>
      </c>
      <c r="C746" s="56" t="s">
        <v>71</v>
      </c>
      <c r="D746" s="65" t="s">
        <v>194</v>
      </c>
      <c r="E746" s="197" t="s">
        <v>2977</v>
      </c>
      <c r="F746" s="329"/>
      <c r="G746" s="227"/>
      <c r="H746" s="227"/>
      <c r="I746" s="227"/>
      <c r="J746" s="227"/>
      <c r="K746" s="231"/>
      <c r="L746" s="334"/>
      <c r="M746" s="335"/>
    </row>
    <row r="747" spans="2:13" x14ac:dyDescent="0.3">
      <c r="B747" s="54">
        <v>736</v>
      </c>
      <c r="C747" s="56" t="s">
        <v>71</v>
      </c>
      <c r="D747" s="65" t="s">
        <v>194</v>
      </c>
      <c r="E747" s="197" t="s">
        <v>2979</v>
      </c>
      <c r="F747" s="329"/>
      <c r="G747" s="227"/>
      <c r="H747" s="227"/>
      <c r="I747" s="227"/>
      <c r="J747" s="227"/>
      <c r="K747" s="231"/>
      <c r="L747" s="334"/>
      <c r="M747" s="335"/>
    </row>
    <row r="748" spans="2:13" x14ac:dyDescent="0.3">
      <c r="B748" s="54">
        <v>737</v>
      </c>
      <c r="C748" s="56" t="s">
        <v>71</v>
      </c>
      <c r="D748" s="65" t="s">
        <v>194</v>
      </c>
      <c r="E748" s="197" t="s">
        <v>2981</v>
      </c>
      <c r="F748" s="329"/>
      <c r="G748" s="227"/>
      <c r="H748" s="227"/>
      <c r="I748" s="227"/>
      <c r="J748" s="227"/>
      <c r="K748" s="231"/>
      <c r="L748" s="334"/>
      <c r="M748" s="335"/>
    </row>
    <row r="749" spans="2:13" x14ac:dyDescent="0.3">
      <c r="B749" s="54">
        <v>738</v>
      </c>
      <c r="C749" s="56" t="s">
        <v>71</v>
      </c>
      <c r="D749" s="65" t="s">
        <v>194</v>
      </c>
      <c r="E749" s="197" t="s">
        <v>2983</v>
      </c>
      <c r="F749" s="329"/>
      <c r="G749" s="227"/>
      <c r="H749" s="227"/>
      <c r="I749" s="227"/>
      <c r="J749" s="227"/>
      <c r="K749" s="231"/>
      <c r="L749" s="334"/>
      <c r="M749" s="335"/>
    </row>
    <row r="750" spans="2:13" x14ac:dyDescent="0.3">
      <c r="B750" s="54">
        <v>739</v>
      </c>
      <c r="C750" s="56" t="s">
        <v>71</v>
      </c>
      <c r="D750" s="65" t="s">
        <v>194</v>
      </c>
      <c r="E750" s="197" t="s">
        <v>2985</v>
      </c>
      <c r="F750" s="329"/>
      <c r="G750" s="227"/>
      <c r="H750" s="227"/>
      <c r="I750" s="227"/>
      <c r="J750" s="227"/>
      <c r="K750" s="231"/>
      <c r="L750" s="334"/>
      <c r="M750" s="335"/>
    </row>
    <row r="751" spans="2:13" x14ac:dyDescent="0.3">
      <c r="B751" s="54">
        <v>740</v>
      </c>
      <c r="C751" s="56" t="s">
        <v>71</v>
      </c>
      <c r="D751" s="65" t="s">
        <v>194</v>
      </c>
      <c r="E751" s="197" t="s">
        <v>2987</v>
      </c>
      <c r="F751" s="329"/>
      <c r="G751" s="227"/>
      <c r="H751" s="227"/>
      <c r="I751" s="227"/>
      <c r="J751" s="227"/>
      <c r="K751" s="231"/>
      <c r="L751" s="334"/>
      <c r="M751" s="335"/>
    </row>
    <row r="752" spans="2:13" x14ac:dyDescent="0.3">
      <c r="B752" s="54">
        <v>741</v>
      </c>
      <c r="C752" s="56" t="s">
        <v>71</v>
      </c>
      <c r="D752" s="65" t="s">
        <v>194</v>
      </c>
      <c r="E752" s="197" t="s">
        <v>2989</v>
      </c>
      <c r="F752" s="329"/>
      <c r="G752" s="227"/>
      <c r="H752" s="227"/>
      <c r="I752" s="227"/>
      <c r="J752" s="227"/>
      <c r="K752" s="231"/>
      <c r="L752" s="334"/>
      <c r="M752" s="335"/>
    </row>
    <row r="753" spans="2:13" x14ac:dyDescent="0.3">
      <c r="B753" s="54">
        <v>742</v>
      </c>
      <c r="C753" s="56" t="s">
        <v>71</v>
      </c>
      <c r="D753" s="65" t="s">
        <v>194</v>
      </c>
      <c r="E753" s="197" t="s">
        <v>2991</v>
      </c>
      <c r="F753" s="329"/>
      <c r="G753" s="227"/>
      <c r="H753" s="227"/>
      <c r="I753" s="227"/>
      <c r="J753" s="227"/>
      <c r="K753" s="231"/>
      <c r="L753" s="334"/>
      <c r="M753" s="335"/>
    </row>
    <row r="754" spans="2:13" x14ac:dyDescent="0.3">
      <c r="B754" s="54">
        <v>743</v>
      </c>
      <c r="C754" s="56" t="s">
        <v>71</v>
      </c>
      <c r="D754" s="65" t="s">
        <v>194</v>
      </c>
      <c r="E754" s="197" t="s">
        <v>2993</v>
      </c>
      <c r="F754" s="329"/>
      <c r="G754" s="227"/>
      <c r="H754" s="227"/>
      <c r="I754" s="227"/>
      <c r="J754" s="227"/>
      <c r="K754" s="231"/>
      <c r="L754" s="334"/>
      <c r="M754" s="335"/>
    </row>
    <row r="755" spans="2:13" x14ac:dyDescent="0.3">
      <c r="B755" s="54">
        <v>744</v>
      </c>
      <c r="C755" s="56" t="s">
        <v>71</v>
      </c>
      <c r="D755" s="65" t="s">
        <v>194</v>
      </c>
      <c r="E755" s="197" t="s">
        <v>2995</v>
      </c>
      <c r="F755" s="329"/>
      <c r="G755" s="227"/>
      <c r="H755" s="227"/>
      <c r="I755" s="227"/>
      <c r="J755" s="227"/>
      <c r="K755" s="231"/>
      <c r="L755" s="334"/>
      <c r="M755" s="335"/>
    </row>
    <row r="756" spans="2:13" x14ac:dyDescent="0.3">
      <c r="B756" s="54">
        <v>745</v>
      </c>
      <c r="C756" s="56" t="s">
        <v>71</v>
      </c>
      <c r="D756" s="65" t="s">
        <v>194</v>
      </c>
      <c r="E756" s="197" t="s">
        <v>2997</v>
      </c>
      <c r="F756" s="329"/>
      <c r="G756" s="227"/>
      <c r="H756" s="227"/>
      <c r="I756" s="227"/>
      <c r="J756" s="227"/>
      <c r="K756" s="231"/>
      <c r="L756" s="334"/>
      <c r="M756" s="335"/>
    </row>
    <row r="757" spans="2:13" x14ac:dyDescent="0.3">
      <c r="B757" s="54">
        <v>746</v>
      </c>
      <c r="C757" s="56" t="s">
        <v>71</v>
      </c>
      <c r="D757" s="65" t="s">
        <v>194</v>
      </c>
      <c r="E757" s="197" t="s">
        <v>2999</v>
      </c>
      <c r="F757" s="329"/>
      <c r="G757" s="227"/>
      <c r="H757" s="227"/>
      <c r="I757" s="227"/>
      <c r="J757" s="227"/>
      <c r="K757" s="231"/>
      <c r="L757" s="334"/>
      <c r="M757" s="335"/>
    </row>
    <row r="758" spans="2:13" x14ac:dyDescent="0.3">
      <c r="B758" s="54">
        <v>747</v>
      </c>
      <c r="C758" s="56" t="s">
        <v>71</v>
      </c>
      <c r="D758" s="65" t="s">
        <v>194</v>
      </c>
      <c r="E758" s="197" t="s">
        <v>3001</v>
      </c>
      <c r="F758" s="329"/>
      <c r="G758" s="227"/>
      <c r="H758" s="227"/>
      <c r="I758" s="227"/>
      <c r="J758" s="227"/>
      <c r="K758" s="231"/>
      <c r="L758" s="334"/>
      <c r="M758" s="335"/>
    </row>
    <row r="759" spans="2:13" x14ac:dyDescent="0.3">
      <c r="B759" s="54">
        <v>748</v>
      </c>
      <c r="C759" s="56" t="s">
        <v>71</v>
      </c>
      <c r="D759" s="65" t="s">
        <v>194</v>
      </c>
      <c r="E759" s="197" t="s">
        <v>3003</v>
      </c>
      <c r="F759" s="329"/>
      <c r="G759" s="227"/>
      <c r="H759" s="227"/>
      <c r="I759" s="227"/>
      <c r="J759" s="227"/>
      <c r="K759" s="231"/>
      <c r="L759" s="334"/>
      <c r="M759" s="335"/>
    </row>
    <row r="760" spans="2:13" x14ac:dyDescent="0.3">
      <c r="B760" s="54">
        <v>749</v>
      </c>
      <c r="C760" s="56" t="s">
        <v>71</v>
      </c>
      <c r="D760" s="65" t="s">
        <v>194</v>
      </c>
      <c r="E760" s="197" t="s">
        <v>3005</v>
      </c>
      <c r="F760" s="329"/>
      <c r="G760" s="227"/>
      <c r="H760" s="227"/>
      <c r="I760" s="227"/>
      <c r="J760" s="227"/>
      <c r="K760" s="231"/>
      <c r="L760" s="334"/>
      <c r="M760" s="335"/>
    </row>
    <row r="761" spans="2:13" x14ac:dyDescent="0.3">
      <c r="B761" s="54">
        <v>750</v>
      </c>
      <c r="C761" s="56" t="s">
        <v>71</v>
      </c>
      <c r="D761" s="65" t="s">
        <v>194</v>
      </c>
      <c r="E761" s="197" t="s">
        <v>3007</v>
      </c>
      <c r="F761" s="329"/>
      <c r="G761" s="227"/>
      <c r="H761" s="227"/>
      <c r="I761" s="227"/>
      <c r="J761" s="227"/>
      <c r="K761" s="231"/>
      <c r="L761" s="334"/>
      <c r="M761" s="335"/>
    </row>
    <row r="762" spans="2:13" x14ac:dyDescent="0.3">
      <c r="B762" s="54">
        <v>751</v>
      </c>
      <c r="C762" s="56" t="s">
        <v>71</v>
      </c>
      <c r="D762" s="65" t="s">
        <v>194</v>
      </c>
      <c r="E762" s="197" t="s">
        <v>3009</v>
      </c>
      <c r="F762" s="329"/>
      <c r="G762" s="227"/>
      <c r="H762" s="227"/>
      <c r="I762" s="227"/>
      <c r="J762" s="227"/>
      <c r="K762" s="231"/>
      <c r="L762" s="334"/>
      <c r="M762" s="335"/>
    </row>
    <row r="763" spans="2:13" x14ac:dyDescent="0.3">
      <c r="B763" s="54">
        <v>752</v>
      </c>
      <c r="C763" s="56" t="s">
        <v>71</v>
      </c>
      <c r="D763" s="65" t="s">
        <v>194</v>
      </c>
      <c r="E763" s="197" t="s">
        <v>3011</v>
      </c>
      <c r="F763" s="329"/>
      <c r="G763" s="227"/>
      <c r="H763" s="227"/>
      <c r="I763" s="227"/>
      <c r="J763" s="227"/>
      <c r="K763" s="231"/>
      <c r="L763" s="334"/>
      <c r="M763" s="335"/>
    </row>
    <row r="764" spans="2:13" x14ac:dyDescent="0.3">
      <c r="B764" s="54">
        <v>753</v>
      </c>
      <c r="C764" s="56" t="s">
        <v>71</v>
      </c>
      <c r="D764" s="65" t="s">
        <v>205</v>
      </c>
      <c r="E764" s="197" t="s">
        <v>3013</v>
      </c>
      <c r="F764" s="329"/>
      <c r="G764" s="227"/>
      <c r="H764" s="227"/>
      <c r="I764" s="227"/>
      <c r="J764" s="227"/>
      <c r="K764" s="231"/>
      <c r="L764" s="334"/>
      <c r="M764" s="335"/>
    </row>
    <row r="765" spans="2:13" x14ac:dyDescent="0.3">
      <c r="B765" s="54">
        <v>754</v>
      </c>
      <c r="C765" s="56" t="s">
        <v>71</v>
      </c>
      <c r="D765" s="65" t="s">
        <v>205</v>
      </c>
      <c r="E765" s="197" t="s">
        <v>3015</v>
      </c>
      <c r="F765" s="329"/>
      <c r="G765" s="227"/>
      <c r="H765" s="227"/>
      <c r="I765" s="227"/>
      <c r="J765" s="227"/>
      <c r="K765" s="231"/>
      <c r="L765" s="334"/>
      <c r="M765" s="335"/>
    </row>
    <row r="766" spans="2:13" x14ac:dyDescent="0.3">
      <c r="B766" s="54">
        <v>755</v>
      </c>
      <c r="C766" s="56" t="s">
        <v>71</v>
      </c>
      <c r="D766" s="65" t="s">
        <v>205</v>
      </c>
      <c r="E766" s="197" t="s">
        <v>3017</v>
      </c>
      <c r="F766" s="329"/>
      <c r="G766" s="227"/>
      <c r="H766" s="227"/>
      <c r="I766" s="227"/>
      <c r="J766" s="227"/>
      <c r="K766" s="231"/>
      <c r="L766" s="334"/>
      <c r="M766" s="335"/>
    </row>
    <row r="767" spans="2:13" x14ac:dyDescent="0.3">
      <c r="B767" s="54">
        <v>756</v>
      </c>
      <c r="C767" s="56" t="s">
        <v>71</v>
      </c>
      <c r="D767" s="65" t="s">
        <v>205</v>
      </c>
      <c r="E767" s="197" t="s">
        <v>3019</v>
      </c>
      <c r="F767" s="329"/>
      <c r="G767" s="227"/>
      <c r="H767" s="227"/>
      <c r="I767" s="227"/>
      <c r="J767" s="227"/>
      <c r="K767" s="231"/>
      <c r="L767" s="334"/>
      <c r="M767" s="335"/>
    </row>
    <row r="768" spans="2:13" x14ac:dyDescent="0.3">
      <c r="B768" s="54">
        <v>757</v>
      </c>
      <c r="C768" s="56" t="s">
        <v>71</v>
      </c>
      <c r="D768" s="65" t="s">
        <v>205</v>
      </c>
      <c r="E768" s="197" t="s">
        <v>3021</v>
      </c>
      <c r="F768" s="329"/>
      <c r="G768" s="227"/>
      <c r="H768" s="227"/>
      <c r="I768" s="227"/>
      <c r="J768" s="227"/>
      <c r="K768" s="231"/>
      <c r="L768" s="334"/>
      <c r="M768" s="335"/>
    </row>
    <row r="769" spans="2:13" x14ac:dyDescent="0.3">
      <c r="B769" s="54">
        <v>758</v>
      </c>
      <c r="C769" s="56" t="s">
        <v>71</v>
      </c>
      <c r="D769" s="65" t="s">
        <v>205</v>
      </c>
      <c r="E769" s="197" t="s">
        <v>3023</v>
      </c>
      <c r="F769" s="329"/>
      <c r="G769" s="227"/>
      <c r="H769" s="227"/>
      <c r="I769" s="227"/>
      <c r="J769" s="227"/>
      <c r="K769" s="231"/>
      <c r="L769" s="334"/>
      <c r="M769" s="335"/>
    </row>
    <row r="770" spans="2:13" x14ac:dyDescent="0.3">
      <c r="B770" s="54">
        <v>759</v>
      </c>
      <c r="C770" s="56" t="s">
        <v>71</v>
      </c>
      <c r="D770" s="65" t="s">
        <v>205</v>
      </c>
      <c r="E770" s="197" t="s">
        <v>3025</v>
      </c>
      <c r="F770" s="329"/>
      <c r="G770" s="227"/>
      <c r="H770" s="227"/>
      <c r="I770" s="227"/>
      <c r="J770" s="227"/>
      <c r="K770" s="231"/>
      <c r="L770" s="334"/>
      <c r="M770" s="335"/>
    </row>
    <row r="771" spans="2:13" x14ac:dyDescent="0.3">
      <c r="B771" s="54">
        <v>760</v>
      </c>
      <c r="C771" s="56" t="s">
        <v>71</v>
      </c>
      <c r="D771" s="65" t="s">
        <v>205</v>
      </c>
      <c r="E771" s="197" t="s">
        <v>3027</v>
      </c>
      <c r="F771" s="329"/>
      <c r="G771" s="227"/>
      <c r="H771" s="227"/>
      <c r="I771" s="227"/>
      <c r="J771" s="227"/>
      <c r="K771" s="231"/>
      <c r="L771" s="334"/>
      <c r="M771" s="335"/>
    </row>
    <row r="772" spans="2:13" x14ac:dyDescent="0.3">
      <c r="B772" s="54">
        <v>761</v>
      </c>
      <c r="C772" s="56" t="s">
        <v>71</v>
      </c>
      <c r="D772" s="65" t="s">
        <v>215</v>
      </c>
      <c r="E772" s="197" t="s">
        <v>3029</v>
      </c>
      <c r="F772" s="329"/>
      <c r="G772" s="227"/>
      <c r="H772" s="227"/>
      <c r="I772" s="227"/>
      <c r="J772" s="227"/>
      <c r="K772" s="231"/>
      <c r="L772" s="334"/>
      <c r="M772" s="335"/>
    </row>
    <row r="773" spans="2:13" x14ac:dyDescent="0.3">
      <c r="B773" s="54">
        <v>762</v>
      </c>
      <c r="C773" s="56" t="s">
        <v>71</v>
      </c>
      <c r="D773" s="65" t="s">
        <v>215</v>
      </c>
      <c r="E773" s="197" t="s">
        <v>3031</v>
      </c>
      <c r="F773" s="329"/>
      <c r="G773" s="227"/>
      <c r="H773" s="227"/>
      <c r="I773" s="227"/>
      <c r="J773" s="227"/>
      <c r="K773" s="231"/>
      <c r="L773" s="334"/>
      <c r="M773" s="335"/>
    </row>
    <row r="774" spans="2:13" x14ac:dyDescent="0.3">
      <c r="B774" s="54">
        <v>763</v>
      </c>
      <c r="C774" s="56" t="s">
        <v>71</v>
      </c>
      <c r="D774" s="65" t="s">
        <v>215</v>
      </c>
      <c r="E774" s="197" t="s">
        <v>3033</v>
      </c>
      <c r="F774" s="329"/>
      <c r="G774" s="227"/>
      <c r="H774" s="227"/>
      <c r="I774" s="227"/>
      <c r="J774" s="227"/>
      <c r="K774" s="231"/>
      <c r="L774" s="334"/>
      <c r="M774" s="335"/>
    </row>
    <row r="775" spans="2:13" x14ac:dyDescent="0.3">
      <c r="B775" s="54">
        <v>764</v>
      </c>
      <c r="C775" s="56" t="s">
        <v>71</v>
      </c>
      <c r="D775" s="65" t="s">
        <v>215</v>
      </c>
      <c r="E775" s="197" t="s">
        <v>3035</v>
      </c>
      <c r="F775" s="329"/>
      <c r="G775" s="227"/>
      <c r="H775" s="227"/>
      <c r="I775" s="227"/>
      <c r="J775" s="227"/>
      <c r="K775" s="231"/>
      <c r="L775" s="334"/>
      <c r="M775" s="335"/>
    </row>
    <row r="776" spans="2:13" x14ac:dyDescent="0.3">
      <c r="B776" s="54">
        <v>765</v>
      </c>
      <c r="C776" s="56" t="s">
        <v>71</v>
      </c>
      <c r="D776" s="65" t="s">
        <v>215</v>
      </c>
      <c r="E776" s="197" t="s">
        <v>3037</v>
      </c>
      <c r="F776" s="329"/>
      <c r="G776" s="227"/>
      <c r="H776" s="227"/>
      <c r="I776" s="227"/>
      <c r="J776" s="227"/>
      <c r="K776" s="231"/>
      <c r="L776" s="334"/>
      <c r="M776" s="335"/>
    </row>
    <row r="777" spans="2:13" x14ac:dyDescent="0.3">
      <c r="B777" s="54">
        <v>766</v>
      </c>
      <c r="C777" s="56" t="s">
        <v>71</v>
      </c>
      <c r="D777" s="65" t="s">
        <v>215</v>
      </c>
      <c r="E777" s="197" t="s">
        <v>3039</v>
      </c>
      <c r="F777" s="329"/>
      <c r="G777" s="227"/>
      <c r="H777" s="227"/>
      <c r="I777" s="227"/>
      <c r="J777" s="227"/>
      <c r="K777" s="231"/>
      <c r="L777" s="334"/>
      <c r="M777" s="335"/>
    </row>
    <row r="778" spans="2:13" x14ac:dyDescent="0.3">
      <c r="B778" s="54">
        <v>767</v>
      </c>
      <c r="C778" s="56" t="s">
        <v>71</v>
      </c>
      <c r="D778" s="65" t="s">
        <v>215</v>
      </c>
      <c r="E778" s="197" t="s">
        <v>3041</v>
      </c>
      <c r="F778" s="329"/>
      <c r="G778" s="227"/>
      <c r="H778" s="227"/>
      <c r="I778" s="227"/>
      <c r="J778" s="227"/>
      <c r="K778" s="231"/>
      <c r="L778" s="334"/>
      <c r="M778" s="335"/>
    </row>
    <row r="779" spans="2:13" x14ac:dyDescent="0.3">
      <c r="B779" s="54">
        <v>768</v>
      </c>
      <c r="C779" s="56" t="s">
        <v>71</v>
      </c>
      <c r="D779" s="65" t="s">
        <v>215</v>
      </c>
      <c r="E779" s="197" t="s">
        <v>3043</v>
      </c>
      <c r="F779" s="329"/>
      <c r="G779" s="227"/>
      <c r="H779" s="227"/>
      <c r="I779" s="227"/>
      <c r="J779" s="227"/>
      <c r="K779" s="231"/>
      <c r="L779" s="334"/>
      <c r="M779" s="335"/>
    </row>
    <row r="780" spans="2:13" x14ac:dyDescent="0.3">
      <c r="B780" s="54">
        <v>769</v>
      </c>
      <c r="C780" s="56" t="s">
        <v>71</v>
      </c>
      <c r="D780" s="65" t="s">
        <v>215</v>
      </c>
      <c r="E780" s="197" t="s">
        <v>3045</v>
      </c>
      <c r="F780" s="329"/>
      <c r="G780" s="227"/>
      <c r="H780" s="227"/>
      <c r="I780" s="227"/>
      <c r="J780" s="227"/>
      <c r="K780" s="231"/>
      <c r="L780" s="334"/>
      <c r="M780" s="335"/>
    </row>
    <row r="781" spans="2:13" x14ac:dyDescent="0.3">
      <c r="B781" s="54">
        <v>770</v>
      </c>
      <c r="C781" s="56" t="s">
        <v>71</v>
      </c>
      <c r="D781" s="65" t="s">
        <v>215</v>
      </c>
      <c r="E781" s="197" t="s">
        <v>3047</v>
      </c>
      <c r="F781" s="329"/>
      <c r="G781" s="227"/>
      <c r="H781" s="227"/>
      <c r="I781" s="227"/>
      <c r="J781" s="227"/>
      <c r="K781" s="231"/>
      <c r="L781" s="334"/>
      <c r="M781" s="335"/>
    </row>
    <row r="782" spans="2:13" x14ac:dyDescent="0.3">
      <c r="B782" s="54">
        <v>771</v>
      </c>
      <c r="C782" s="56" t="s">
        <v>71</v>
      </c>
      <c r="D782" s="65" t="s">
        <v>215</v>
      </c>
      <c r="E782" s="197" t="s">
        <v>3049</v>
      </c>
      <c r="F782" s="329"/>
      <c r="G782" s="227"/>
      <c r="H782" s="227"/>
      <c r="I782" s="227"/>
      <c r="J782" s="227"/>
      <c r="K782" s="231"/>
      <c r="L782" s="334"/>
      <c r="M782" s="335"/>
    </row>
    <row r="783" spans="2:13" x14ac:dyDescent="0.3">
      <c r="B783" s="54">
        <v>772</v>
      </c>
      <c r="C783" s="56" t="s">
        <v>71</v>
      </c>
      <c r="D783" s="65" t="s">
        <v>215</v>
      </c>
      <c r="E783" s="197" t="s">
        <v>3051</v>
      </c>
      <c r="F783" s="329"/>
      <c r="G783" s="227"/>
      <c r="H783" s="227"/>
      <c r="I783" s="227"/>
      <c r="J783" s="227"/>
      <c r="K783" s="231"/>
      <c r="L783" s="334"/>
      <c r="M783" s="335"/>
    </row>
    <row r="784" spans="2:13" x14ac:dyDescent="0.3">
      <c r="B784" s="54">
        <v>773</v>
      </c>
      <c r="C784" s="56" t="s">
        <v>71</v>
      </c>
      <c r="D784" s="65" t="s">
        <v>215</v>
      </c>
      <c r="E784" s="197" t="s">
        <v>3053</v>
      </c>
      <c r="F784" s="329"/>
      <c r="G784" s="227"/>
      <c r="H784" s="227"/>
      <c r="I784" s="227"/>
      <c r="J784" s="227"/>
      <c r="K784" s="231"/>
      <c r="L784" s="334"/>
      <c r="M784" s="335"/>
    </row>
    <row r="785" spans="2:13" x14ac:dyDescent="0.3">
      <c r="B785" s="54">
        <v>774</v>
      </c>
      <c r="C785" s="56" t="s">
        <v>71</v>
      </c>
      <c r="D785" s="65" t="s">
        <v>215</v>
      </c>
      <c r="E785" s="197" t="s">
        <v>3055</v>
      </c>
      <c r="F785" s="329"/>
      <c r="G785" s="227"/>
      <c r="H785" s="227"/>
      <c r="I785" s="227"/>
      <c r="J785" s="227"/>
      <c r="K785" s="231"/>
      <c r="L785" s="334"/>
      <c r="M785" s="335"/>
    </row>
    <row r="786" spans="2:13" x14ac:dyDescent="0.3">
      <c r="B786" s="54">
        <v>775</v>
      </c>
      <c r="C786" s="56" t="s">
        <v>71</v>
      </c>
      <c r="D786" s="65" t="s">
        <v>215</v>
      </c>
      <c r="E786" s="197" t="s">
        <v>3057</v>
      </c>
      <c r="F786" s="329"/>
      <c r="G786" s="227"/>
      <c r="H786" s="227"/>
      <c r="I786" s="227"/>
      <c r="J786" s="227"/>
      <c r="K786" s="231"/>
      <c r="L786" s="334"/>
      <c r="M786" s="335"/>
    </row>
    <row r="787" spans="2:13" x14ac:dyDescent="0.3">
      <c r="B787" s="54">
        <v>776</v>
      </c>
      <c r="C787" s="56" t="s">
        <v>71</v>
      </c>
      <c r="D787" s="65" t="s">
        <v>215</v>
      </c>
      <c r="E787" s="197" t="s">
        <v>3059</v>
      </c>
      <c r="F787" s="329"/>
      <c r="G787" s="227"/>
      <c r="H787" s="227"/>
      <c r="I787" s="227"/>
      <c r="J787" s="227"/>
      <c r="K787" s="231"/>
      <c r="L787" s="334"/>
      <c r="M787" s="335"/>
    </row>
    <row r="788" spans="2:13" x14ac:dyDescent="0.3">
      <c r="B788" s="54">
        <v>777</v>
      </c>
      <c r="C788" s="56" t="s">
        <v>71</v>
      </c>
      <c r="D788" s="65" t="s">
        <v>215</v>
      </c>
      <c r="E788" s="197" t="s">
        <v>3061</v>
      </c>
      <c r="F788" s="329"/>
      <c r="G788" s="227"/>
      <c r="H788" s="227"/>
      <c r="I788" s="227"/>
      <c r="J788" s="227"/>
      <c r="K788" s="231"/>
      <c r="L788" s="334"/>
      <c r="M788" s="335"/>
    </row>
    <row r="789" spans="2:13" x14ac:dyDescent="0.3">
      <c r="B789" s="54">
        <v>778</v>
      </c>
      <c r="C789" s="56" t="s">
        <v>71</v>
      </c>
      <c r="D789" s="65" t="s">
        <v>215</v>
      </c>
      <c r="E789" s="197" t="s">
        <v>3063</v>
      </c>
      <c r="F789" s="329"/>
      <c r="G789" s="227"/>
      <c r="H789" s="227"/>
      <c r="I789" s="227"/>
      <c r="J789" s="227"/>
      <c r="K789" s="231"/>
      <c r="L789" s="334"/>
      <c r="M789" s="335"/>
    </row>
    <row r="790" spans="2:13" x14ac:dyDescent="0.3">
      <c r="B790" s="54">
        <v>779</v>
      </c>
      <c r="C790" s="56" t="s">
        <v>71</v>
      </c>
      <c r="D790" s="65" t="s">
        <v>215</v>
      </c>
      <c r="E790" s="197" t="s">
        <v>3065</v>
      </c>
      <c r="F790" s="329"/>
      <c r="G790" s="227"/>
      <c r="H790" s="227"/>
      <c r="I790" s="227"/>
      <c r="J790" s="227"/>
      <c r="K790" s="231"/>
      <c r="L790" s="334"/>
      <c r="M790" s="335"/>
    </row>
    <row r="791" spans="2:13" x14ac:dyDescent="0.3">
      <c r="B791" s="54">
        <v>780</v>
      </c>
      <c r="C791" s="56" t="s">
        <v>71</v>
      </c>
      <c r="D791" s="65" t="s">
        <v>215</v>
      </c>
      <c r="E791" s="197" t="s">
        <v>3067</v>
      </c>
      <c r="F791" s="329"/>
      <c r="G791" s="227"/>
      <c r="H791" s="227"/>
      <c r="I791" s="227"/>
      <c r="J791" s="227"/>
      <c r="K791" s="231"/>
      <c r="L791" s="334"/>
      <c r="M791" s="335"/>
    </row>
    <row r="792" spans="2:13" x14ac:dyDescent="0.3">
      <c r="B792" s="54">
        <v>781</v>
      </c>
      <c r="C792" s="56" t="s">
        <v>71</v>
      </c>
      <c r="D792" s="65" t="s">
        <v>215</v>
      </c>
      <c r="E792" s="197" t="s">
        <v>3069</v>
      </c>
      <c r="F792" s="329"/>
      <c r="G792" s="227"/>
      <c r="H792" s="227"/>
      <c r="I792" s="227"/>
      <c r="J792" s="227"/>
      <c r="K792" s="231"/>
      <c r="L792" s="334"/>
      <c r="M792" s="335"/>
    </row>
    <row r="793" spans="2:13" x14ac:dyDescent="0.3">
      <c r="B793" s="54">
        <v>782</v>
      </c>
      <c r="C793" s="56" t="s">
        <v>71</v>
      </c>
      <c r="D793" s="65" t="s">
        <v>215</v>
      </c>
      <c r="E793" s="197" t="s">
        <v>3071</v>
      </c>
      <c r="F793" s="329"/>
      <c r="G793" s="227"/>
      <c r="H793" s="227"/>
      <c r="I793" s="227"/>
      <c r="J793" s="227"/>
      <c r="K793" s="231"/>
      <c r="L793" s="334"/>
      <c r="M793" s="335"/>
    </row>
    <row r="794" spans="2:13" x14ac:dyDescent="0.3">
      <c r="B794" s="54">
        <v>783</v>
      </c>
      <c r="C794" s="56" t="s">
        <v>71</v>
      </c>
      <c r="D794" s="65" t="s">
        <v>215</v>
      </c>
      <c r="E794" s="197" t="s">
        <v>3073</v>
      </c>
      <c r="F794" s="329"/>
      <c r="G794" s="227"/>
      <c r="H794" s="227"/>
      <c r="I794" s="227"/>
      <c r="J794" s="227"/>
      <c r="K794" s="231"/>
      <c r="L794" s="334"/>
      <c r="M794" s="335"/>
    </row>
    <row r="795" spans="2:13" x14ac:dyDescent="0.3">
      <c r="B795" s="54">
        <v>784</v>
      </c>
      <c r="C795" s="56" t="s">
        <v>71</v>
      </c>
      <c r="D795" s="65" t="s">
        <v>215</v>
      </c>
      <c r="E795" s="197" t="s">
        <v>3075</v>
      </c>
      <c r="F795" s="329"/>
      <c r="G795" s="227"/>
      <c r="H795" s="227"/>
      <c r="I795" s="227"/>
      <c r="J795" s="227"/>
      <c r="K795" s="231"/>
      <c r="L795" s="334"/>
      <c r="M795" s="335"/>
    </row>
    <row r="796" spans="2:13" x14ac:dyDescent="0.3">
      <c r="B796" s="54">
        <v>785</v>
      </c>
      <c r="C796" s="56" t="s">
        <v>71</v>
      </c>
      <c r="D796" s="65" t="s">
        <v>215</v>
      </c>
      <c r="E796" s="197" t="s">
        <v>3077</v>
      </c>
      <c r="F796" s="329"/>
      <c r="G796" s="227"/>
      <c r="H796" s="227"/>
      <c r="I796" s="227"/>
      <c r="J796" s="227"/>
      <c r="K796" s="231"/>
      <c r="L796" s="334"/>
      <c r="M796" s="335"/>
    </row>
    <row r="797" spans="2:13" x14ac:dyDescent="0.3">
      <c r="B797" s="54">
        <v>786</v>
      </c>
      <c r="C797" s="56" t="s">
        <v>71</v>
      </c>
      <c r="D797" s="65" t="s">
        <v>215</v>
      </c>
      <c r="E797" s="197" t="s">
        <v>3079</v>
      </c>
      <c r="F797" s="329"/>
      <c r="G797" s="227"/>
      <c r="H797" s="227"/>
      <c r="I797" s="227"/>
      <c r="J797" s="227"/>
      <c r="K797" s="231"/>
      <c r="L797" s="334"/>
      <c r="M797" s="335"/>
    </row>
    <row r="798" spans="2:13" x14ac:dyDescent="0.3">
      <c r="B798" s="54">
        <v>787</v>
      </c>
      <c r="C798" s="56" t="s">
        <v>71</v>
      </c>
      <c r="D798" s="65" t="s">
        <v>215</v>
      </c>
      <c r="E798" s="197" t="s">
        <v>3081</v>
      </c>
      <c r="F798" s="329"/>
      <c r="G798" s="227"/>
      <c r="H798" s="227"/>
      <c r="I798" s="227"/>
      <c r="J798" s="227"/>
      <c r="K798" s="231"/>
      <c r="L798" s="334"/>
      <c r="M798" s="335"/>
    </row>
    <row r="799" spans="2:13" x14ac:dyDescent="0.3">
      <c r="B799" s="54">
        <v>788</v>
      </c>
      <c r="C799" s="56" t="s">
        <v>71</v>
      </c>
      <c r="D799" s="65" t="s">
        <v>215</v>
      </c>
      <c r="E799" s="197" t="s">
        <v>3083</v>
      </c>
      <c r="F799" s="329"/>
      <c r="G799" s="227"/>
      <c r="H799" s="227"/>
      <c r="I799" s="227"/>
      <c r="J799" s="227"/>
      <c r="K799" s="231"/>
      <c r="L799" s="334"/>
      <c r="M799" s="335"/>
    </row>
    <row r="800" spans="2:13" x14ac:dyDescent="0.3">
      <c r="B800" s="54">
        <v>789</v>
      </c>
      <c r="C800" s="56" t="s">
        <v>71</v>
      </c>
      <c r="D800" s="65" t="s">
        <v>215</v>
      </c>
      <c r="E800" s="197" t="s">
        <v>3085</v>
      </c>
      <c r="F800" s="329"/>
      <c r="G800" s="227"/>
      <c r="H800" s="227"/>
      <c r="I800" s="227"/>
      <c r="J800" s="227"/>
      <c r="K800" s="231"/>
      <c r="L800" s="334"/>
      <c r="M800" s="335"/>
    </row>
    <row r="801" spans="2:13" x14ac:dyDescent="0.3">
      <c r="B801" s="54">
        <v>790</v>
      </c>
      <c r="C801" s="56" t="s">
        <v>71</v>
      </c>
      <c r="D801" s="65" t="s">
        <v>215</v>
      </c>
      <c r="E801" s="197" t="s">
        <v>3087</v>
      </c>
      <c r="F801" s="329"/>
      <c r="G801" s="227"/>
      <c r="H801" s="227"/>
      <c r="I801" s="227"/>
      <c r="J801" s="227"/>
      <c r="K801" s="231"/>
      <c r="L801" s="334"/>
      <c r="M801" s="335"/>
    </row>
    <row r="802" spans="2:13" x14ac:dyDescent="0.3">
      <c r="B802" s="54">
        <v>791</v>
      </c>
      <c r="C802" s="56" t="s">
        <v>71</v>
      </c>
      <c r="D802" s="65" t="s">
        <v>215</v>
      </c>
      <c r="E802" s="197" t="s">
        <v>3089</v>
      </c>
      <c r="F802" s="329"/>
      <c r="G802" s="227"/>
      <c r="H802" s="227"/>
      <c r="I802" s="227"/>
      <c r="J802" s="227"/>
      <c r="K802" s="231"/>
      <c r="L802" s="334"/>
      <c r="M802" s="335"/>
    </row>
    <row r="803" spans="2:13" x14ac:dyDescent="0.3">
      <c r="B803" s="54">
        <v>792</v>
      </c>
      <c r="C803" s="56" t="s">
        <v>71</v>
      </c>
      <c r="D803" s="65" t="s">
        <v>215</v>
      </c>
      <c r="E803" s="197" t="s">
        <v>3091</v>
      </c>
      <c r="F803" s="329"/>
      <c r="G803" s="227"/>
      <c r="H803" s="227"/>
      <c r="I803" s="227"/>
      <c r="J803" s="227"/>
      <c r="K803" s="231"/>
      <c r="L803" s="334"/>
      <c r="M803" s="335"/>
    </row>
    <row r="804" spans="2:13" x14ac:dyDescent="0.3">
      <c r="B804" s="54">
        <v>793</v>
      </c>
      <c r="C804" s="56" t="s">
        <v>71</v>
      </c>
      <c r="D804" s="65" t="s">
        <v>215</v>
      </c>
      <c r="E804" s="197" t="s">
        <v>3093</v>
      </c>
      <c r="F804" s="329"/>
      <c r="G804" s="227"/>
      <c r="H804" s="227"/>
      <c r="I804" s="227"/>
      <c r="J804" s="227"/>
      <c r="K804" s="231"/>
      <c r="L804" s="334"/>
      <c r="M804" s="335"/>
    </row>
    <row r="805" spans="2:13" x14ac:dyDescent="0.3">
      <c r="B805" s="54">
        <v>794</v>
      </c>
      <c r="C805" s="56" t="s">
        <v>71</v>
      </c>
      <c r="D805" s="65" t="s">
        <v>215</v>
      </c>
      <c r="E805" s="197" t="s">
        <v>3095</v>
      </c>
      <c r="F805" s="329"/>
      <c r="G805" s="227"/>
      <c r="H805" s="227"/>
      <c r="I805" s="227"/>
      <c r="J805" s="227"/>
      <c r="K805" s="231"/>
      <c r="L805" s="334"/>
      <c r="M805" s="335"/>
    </row>
    <row r="806" spans="2:13" x14ac:dyDescent="0.3">
      <c r="B806" s="54">
        <v>795</v>
      </c>
      <c r="C806" s="56" t="s">
        <v>71</v>
      </c>
      <c r="D806" s="65" t="s">
        <v>215</v>
      </c>
      <c r="E806" s="197" t="s">
        <v>3097</v>
      </c>
      <c r="F806" s="329"/>
      <c r="G806" s="227"/>
      <c r="H806" s="227"/>
      <c r="I806" s="227"/>
      <c r="J806" s="227"/>
      <c r="K806" s="231"/>
      <c r="L806" s="334"/>
      <c r="M806" s="335"/>
    </row>
    <row r="807" spans="2:13" x14ac:dyDescent="0.3">
      <c r="B807" s="54">
        <v>796</v>
      </c>
      <c r="C807" s="56" t="s">
        <v>71</v>
      </c>
      <c r="D807" s="65" t="s">
        <v>215</v>
      </c>
      <c r="E807" s="197" t="s">
        <v>3099</v>
      </c>
      <c r="F807" s="329"/>
      <c r="G807" s="227"/>
      <c r="H807" s="227"/>
      <c r="I807" s="227"/>
      <c r="J807" s="227"/>
      <c r="K807" s="231"/>
      <c r="L807" s="334"/>
      <c r="M807" s="335"/>
    </row>
    <row r="808" spans="2:13" x14ac:dyDescent="0.3">
      <c r="B808" s="54">
        <v>797</v>
      </c>
      <c r="C808" s="56" t="s">
        <v>71</v>
      </c>
      <c r="D808" s="65" t="s">
        <v>215</v>
      </c>
      <c r="E808" s="197" t="s">
        <v>3101</v>
      </c>
      <c r="F808" s="329"/>
      <c r="G808" s="227"/>
      <c r="H808" s="227"/>
      <c r="I808" s="227"/>
      <c r="J808" s="227"/>
      <c r="K808" s="231"/>
      <c r="L808" s="334"/>
      <c r="M808" s="335"/>
    </row>
    <row r="809" spans="2:13" x14ac:dyDescent="0.3">
      <c r="B809" s="54">
        <v>798</v>
      </c>
      <c r="C809" s="56" t="s">
        <v>71</v>
      </c>
      <c r="D809" s="65" t="s">
        <v>215</v>
      </c>
      <c r="E809" s="197" t="s">
        <v>3103</v>
      </c>
      <c r="F809" s="329"/>
      <c r="G809" s="227"/>
      <c r="H809" s="227"/>
      <c r="I809" s="227"/>
      <c r="J809" s="227"/>
      <c r="K809" s="231"/>
      <c r="L809" s="334"/>
      <c r="M809" s="335"/>
    </row>
    <row r="810" spans="2:13" x14ac:dyDescent="0.3">
      <c r="B810" s="54">
        <v>799</v>
      </c>
      <c r="C810" s="56" t="s">
        <v>71</v>
      </c>
      <c r="D810" s="65" t="s">
        <v>215</v>
      </c>
      <c r="E810" s="197" t="s">
        <v>3105</v>
      </c>
      <c r="F810" s="329"/>
      <c r="G810" s="227"/>
      <c r="H810" s="227"/>
      <c r="I810" s="227"/>
      <c r="J810" s="227"/>
      <c r="K810" s="231"/>
      <c r="L810" s="334"/>
      <c r="M810" s="335"/>
    </row>
    <row r="811" spans="2:13" x14ac:dyDescent="0.3">
      <c r="B811" s="54">
        <v>800</v>
      </c>
      <c r="C811" s="56" t="s">
        <v>71</v>
      </c>
      <c r="D811" s="65" t="s">
        <v>215</v>
      </c>
      <c r="E811" s="197" t="s">
        <v>3107</v>
      </c>
      <c r="F811" s="329"/>
      <c r="G811" s="227"/>
      <c r="H811" s="227"/>
      <c r="I811" s="227"/>
      <c r="J811" s="227"/>
      <c r="K811" s="231"/>
      <c r="L811" s="334"/>
      <c r="M811" s="335"/>
    </row>
    <row r="812" spans="2:13" x14ac:dyDescent="0.3">
      <c r="B812" s="54">
        <v>801</v>
      </c>
      <c r="C812" s="56" t="s">
        <v>71</v>
      </c>
      <c r="D812" s="65" t="s">
        <v>215</v>
      </c>
      <c r="E812" s="197" t="s">
        <v>3109</v>
      </c>
      <c r="F812" s="329"/>
      <c r="G812" s="227"/>
      <c r="H812" s="227"/>
      <c r="I812" s="227"/>
      <c r="J812" s="227"/>
      <c r="K812" s="231"/>
      <c r="L812" s="334"/>
      <c r="M812" s="335"/>
    </row>
    <row r="813" spans="2:13" x14ac:dyDescent="0.3">
      <c r="B813" s="54">
        <v>802</v>
      </c>
      <c r="C813" s="56" t="s">
        <v>71</v>
      </c>
      <c r="D813" s="65" t="s">
        <v>215</v>
      </c>
      <c r="E813" s="197" t="s">
        <v>3111</v>
      </c>
      <c r="F813" s="329"/>
      <c r="G813" s="227"/>
      <c r="H813" s="227"/>
      <c r="I813" s="227"/>
      <c r="J813" s="227"/>
      <c r="K813" s="231"/>
      <c r="L813" s="334"/>
      <c r="M813" s="335"/>
    </row>
    <row r="814" spans="2:13" x14ac:dyDescent="0.3">
      <c r="B814" s="54">
        <v>803</v>
      </c>
      <c r="C814" s="56" t="s">
        <v>71</v>
      </c>
      <c r="D814" s="65" t="s">
        <v>215</v>
      </c>
      <c r="E814" s="197" t="s">
        <v>3113</v>
      </c>
      <c r="F814" s="329"/>
      <c r="G814" s="227"/>
      <c r="H814" s="227"/>
      <c r="I814" s="227"/>
      <c r="J814" s="227"/>
      <c r="K814" s="231"/>
      <c r="L814" s="334"/>
      <c r="M814" s="335"/>
    </row>
    <row r="815" spans="2:13" x14ac:dyDescent="0.3">
      <c r="B815" s="54">
        <v>804</v>
      </c>
      <c r="C815" s="56" t="s">
        <v>71</v>
      </c>
      <c r="D815" s="65" t="s">
        <v>215</v>
      </c>
      <c r="E815" s="197" t="s">
        <v>3115</v>
      </c>
      <c r="F815" s="329"/>
      <c r="G815" s="227"/>
      <c r="H815" s="227"/>
      <c r="I815" s="227"/>
      <c r="J815" s="227"/>
      <c r="K815" s="231"/>
      <c r="L815" s="334"/>
      <c r="M815" s="335"/>
    </row>
    <row r="816" spans="2:13" x14ac:dyDescent="0.3">
      <c r="B816" s="54">
        <v>805</v>
      </c>
      <c r="C816" s="56" t="s">
        <v>71</v>
      </c>
      <c r="D816" s="65" t="s">
        <v>215</v>
      </c>
      <c r="E816" s="197" t="s">
        <v>3117</v>
      </c>
      <c r="F816" s="329"/>
      <c r="G816" s="227"/>
      <c r="H816" s="227"/>
      <c r="I816" s="227"/>
      <c r="J816" s="227"/>
      <c r="K816" s="231"/>
      <c r="L816" s="334"/>
      <c r="M816" s="335"/>
    </row>
    <row r="817" spans="2:13" x14ac:dyDescent="0.3">
      <c r="B817" s="54">
        <v>806</v>
      </c>
      <c r="C817" s="56" t="s">
        <v>71</v>
      </c>
      <c r="D817" s="65" t="s">
        <v>215</v>
      </c>
      <c r="E817" s="197" t="s">
        <v>3119</v>
      </c>
      <c r="F817" s="329"/>
      <c r="G817" s="227"/>
      <c r="H817" s="227"/>
      <c r="I817" s="227"/>
      <c r="J817" s="227"/>
      <c r="K817" s="231"/>
      <c r="L817" s="334"/>
      <c r="M817" s="335"/>
    </row>
    <row r="818" spans="2:13" x14ac:dyDescent="0.3">
      <c r="B818" s="54">
        <v>807</v>
      </c>
      <c r="C818" s="56" t="s">
        <v>71</v>
      </c>
      <c r="D818" s="65" t="s">
        <v>215</v>
      </c>
      <c r="E818" s="197" t="s">
        <v>3121</v>
      </c>
      <c r="F818" s="329"/>
      <c r="G818" s="227"/>
      <c r="H818" s="227"/>
      <c r="I818" s="227"/>
      <c r="J818" s="227"/>
      <c r="K818" s="231"/>
      <c r="L818" s="334"/>
      <c r="M818" s="335"/>
    </row>
    <row r="819" spans="2:13" x14ac:dyDescent="0.3">
      <c r="B819" s="54">
        <v>808</v>
      </c>
      <c r="C819" s="56" t="s">
        <v>71</v>
      </c>
      <c r="D819" s="65" t="s">
        <v>215</v>
      </c>
      <c r="E819" s="197" t="s">
        <v>3123</v>
      </c>
      <c r="F819" s="329"/>
      <c r="G819" s="227"/>
      <c r="H819" s="227"/>
      <c r="I819" s="227"/>
      <c r="J819" s="227"/>
      <c r="K819" s="231"/>
      <c r="L819" s="334"/>
      <c r="M819" s="335"/>
    </row>
    <row r="820" spans="2:13" x14ac:dyDescent="0.3">
      <c r="B820" s="54">
        <v>809</v>
      </c>
      <c r="C820" s="56" t="s">
        <v>71</v>
      </c>
      <c r="D820" s="65" t="s">
        <v>215</v>
      </c>
      <c r="E820" s="197" t="s">
        <v>3125</v>
      </c>
      <c r="F820" s="329"/>
      <c r="G820" s="227"/>
      <c r="H820" s="227"/>
      <c r="I820" s="227"/>
      <c r="J820" s="227"/>
      <c r="K820" s="231"/>
      <c r="L820" s="334"/>
      <c r="M820" s="335"/>
    </row>
    <row r="821" spans="2:13" x14ac:dyDescent="0.3">
      <c r="B821" s="54">
        <v>810</v>
      </c>
      <c r="C821" s="56" t="s">
        <v>71</v>
      </c>
      <c r="D821" s="65" t="s">
        <v>215</v>
      </c>
      <c r="E821" s="197" t="s">
        <v>3127</v>
      </c>
      <c r="F821" s="329"/>
      <c r="G821" s="227"/>
      <c r="H821" s="227"/>
      <c r="I821" s="227"/>
      <c r="J821" s="227"/>
      <c r="K821" s="231"/>
      <c r="L821" s="334"/>
      <c r="M821" s="335"/>
    </row>
    <row r="822" spans="2:13" x14ac:dyDescent="0.3">
      <c r="B822" s="54">
        <v>811</v>
      </c>
      <c r="C822" s="56" t="s">
        <v>71</v>
      </c>
      <c r="D822" s="65" t="s">
        <v>215</v>
      </c>
      <c r="E822" s="197" t="s">
        <v>3129</v>
      </c>
      <c r="F822" s="329"/>
      <c r="G822" s="227"/>
      <c r="H822" s="227"/>
      <c r="I822" s="227"/>
      <c r="J822" s="227"/>
      <c r="K822" s="231"/>
      <c r="L822" s="334"/>
      <c r="M822" s="335"/>
    </row>
    <row r="823" spans="2:13" x14ac:dyDescent="0.3">
      <c r="B823" s="54">
        <v>812</v>
      </c>
      <c r="C823" s="56" t="s">
        <v>71</v>
      </c>
      <c r="D823" s="65" t="s">
        <v>215</v>
      </c>
      <c r="E823" s="197" t="s">
        <v>3131</v>
      </c>
      <c r="F823" s="329"/>
      <c r="G823" s="227"/>
      <c r="H823" s="227"/>
      <c r="I823" s="227"/>
      <c r="J823" s="227"/>
      <c r="K823" s="231"/>
      <c r="L823" s="334"/>
      <c r="M823" s="335"/>
    </row>
    <row r="824" spans="2:13" x14ac:dyDescent="0.3">
      <c r="B824" s="54">
        <v>813</v>
      </c>
      <c r="C824" s="56" t="s">
        <v>71</v>
      </c>
      <c r="D824" s="65" t="s">
        <v>215</v>
      </c>
      <c r="E824" s="197" t="s">
        <v>3133</v>
      </c>
      <c r="F824" s="329"/>
      <c r="G824" s="227"/>
      <c r="H824" s="227"/>
      <c r="I824" s="227"/>
      <c r="J824" s="227"/>
      <c r="K824" s="231"/>
      <c r="L824" s="334"/>
      <c r="M824" s="335"/>
    </row>
    <row r="825" spans="2:13" x14ac:dyDescent="0.3">
      <c r="B825" s="54">
        <v>814</v>
      </c>
      <c r="C825" s="56" t="s">
        <v>71</v>
      </c>
      <c r="D825" s="65" t="s">
        <v>215</v>
      </c>
      <c r="E825" s="197" t="s">
        <v>3135</v>
      </c>
      <c r="F825" s="329"/>
      <c r="G825" s="227"/>
      <c r="H825" s="227"/>
      <c r="I825" s="227"/>
      <c r="J825" s="227"/>
      <c r="K825" s="231"/>
      <c r="L825" s="334"/>
      <c r="M825" s="335"/>
    </row>
    <row r="826" spans="2:13" x14ac:dyDescent="0.3">
      <c r="B826" s="54">
        <v>815</v>
      </c>
      <c r="C826" s="56" t="s">
        <v>71</v>
      </c>
      <c r="D826" s="65" t="s">
        <v>215</v>
      </c>
      <c r="E826" s="197" t="s">
        <v>3137</v>
      </c>
      <c r="F826" s="329"/>
      <c r="G826" s="227"/>
      <c r="H826" s="227"/>
      <c r="I826" s="227"/>
      <c r="J826" s="227"/>
      <c r="K826" s="231"/>
      <c r="L826" s="334"/>
      <c r="M826" s="335"/>
    </row>
    <row r="827" spans="2:13" x14ac:dyDescent="0.3">
      <c r="B827" s="54">
        <v>816</v>
      </c>
      <c r="C827" s="56" t="s">
        <v>71</v>
      </c>
      <c r="D827" s="65" t="s">
        <v>215</v>
      </c>
      <c r="E827" s="197" t="s">
        <v>3139</v>
      </c>
      <c r="F827" s="329"/>
      <c r="G827" s="227"/>
      <c r="H827" s="227"/>
      <c r="I827" s="227"/>
      <c r="J827" s="227"/>
      <c r="K827" s="231"/>
      <c r="L827" s="334"/>
      <c r="M827" s="335"/>
    </row>
    <row r="828" spans="2:13" x14ac:dyDescent="0.3">
      <c r="B828" s="54">
        <v>817</v>
      </c>
      <c r="C828" s="56" t="s">
        <v>71</v>
      </c>
      <c r="D828" s="65" t="s">
        <v>215</v>
      </c>
      <c r="E828" s="197" t="s">
        <v>3141</v>
      </c>
      <c r="F828" s="329"/>
      <c r="G828" s="227"/>
      <c r="H828" s="227"/>
      <c r="I828" s="227"/>
      <c r="J828" s="227"/>
      <c r="K828" s="231"/>
      <c r="L828" s="334"/>
      <c r="M828" s="335"/>
    </row>
    <row r="829" spans="2:13" x14ac:dyDescent="0.3">
      <c r="B829" s="54">
        <v>818</v>
      </c>
      <c r="C829" s="56" t="s">
        <v>71</v>
      </c>
      <c r="D829" s="65" t="s">
        <v>215</v>
      </c>
      <c r="E829" s="197" t="s">
        <v>3143</v>
      </c>
      <c r="F829" s="329"/>
      <c r="G829" s="227"/>
      <c r="H829" s="227"/>
      <c r="I829" s="227"/>
      <c r="J829" s="227"/>
      <c r="K829" s="231"/>
      <c r="L829" s="334"/>
      <c r="M829" s="335"/>
    </row>
    <row r="830" spans="2:13" x14ac:dyDescent="0.3">
      <c r="B830" s="54">
        <v>819</v>
      </c>
      <c r="C830" s="56" t="s">
        <v>71</v>
      </c>
      <c r="D830" s="65" t="s">
        <v>215</v>
      </c>
      <c r="E830" s="197" t="s">
        <v>3145</v>
      </c>
      <c r="F830" s="329"/>
      <c r="G830" s="227"/>
      <c r="H830" s="227"/>
      <c r="I830" s="227"/>
      <c r="J830" s="227"/>
      <c r="K830" s="231"/>
      <c r="L830" s="334"/>
      <c r="M830" s="335"/>
    </row>
    <row r="831" spans="2:13" x14ac:dyDescent="0.3">
      <c r="B831" s="54">
        <v>820</v>
      </c>
      <c r="C831" s="56" t="s">
        <v>71</v>
      </c>
      <c r="D831" s="65" t="s">
        <v>215</v>
      </c>
      <c r="E831" s="197" t="s">
        <v>3147</v>
      </c>
      <c r="F831" s="329"/>
      <c r="G831" s="227"/>
      <c r="H831" s="227"/>
      <c r="I831" s="227"/>
      <c r="J831" s="227"/>
      <c r="K831" s="231"/>
      <c r="L831" s="334"/>
      <c r="M831" s="335"/>
    </row>
    <row r="832" spans="2:13" x14ac:dyDescent="0.3">
      <c r="B832" s="54">
        <v>821</v>
      </c>
      <c r="C832" s="56" t="s">
        <v>71</v>
      </c>
      <c r="D832" s="65" t="s">
        <v>215</v>
      </c>
      <c r="E832" s="197" t="s">
        <v>3149</v>
      </c>
      <c r="F832" s="329"/>
      <c r="G832" s="227"/>
      <c r="H832" s="227"/>
      <c r="I832" s="227"/>
      <c r="J832" s="227"/>
      <c r="K832" s="231"/>
      <c r="L832" s="334"/>
      <c r="M832" s="335"/>
    </row>
    <row r="833" spans="2:13" x14ac:dyDescent="0.3">
      <c r="B833" s="54">
        <v>822</v>
      </c>
      <c r="C833" s="56" t="s">
        <v>71</v>
      </c>
      <c r="D833" s="65" t="s">
        <v>215</v>
      </c>
      <c r="E833" s="197" t="s">
        <v>3151</v>
      </c>
      <c r="F833" s="329"/>
      <c r="G833" s="227"/>
      <c r="H833" s="227"/>
      <c r="I833" s="227"/>
      <c r="J833" s="227"/>
      <c r="K833" s="231"/>
      <c r="L833" s="334"/>
      <c r="M833" s="335"/>
    </row>
    <row r="834" spans="2:13" x14ac:dyDescent="0.3">
      <c r="B834" s="54">
        <v>823</v>
      </c>
      <c r="C834" s="56" t="s">
        <v>71</v>
      </c>
      <c r="D834" s="65" t="s">
        <v>215</v>
      </c>
      <c r="E834" s="197" t="s">
        <v>3153</v>
      </c>
      <c r="F834" s="329"/>
      <c r="G834" s="227"/>
      <c r="H834" s="227"/>
      <c r="I834" s="227"/>
      <c r="J834" s="227"/>
      <c r="K834" s="231"/>
      <c r="L834" s="334"/>
      <c r="M834" s="335"/>
    </row>
    <row r="835" spans="2:13" x14ac:dyDescent="0.3">
      <c r="B835" s="54">
        <v>824</v>
      </c>
      <c r="C835" s="56" t="s">
        <v>71</v>
      </c>
      <c r="D835" s="65" t="s">
        <v>215</v>
      </c>
      <c r="E835" s="197" t="s">
        <v>3155</v>
      </c>
      <c r="F835" s="329"/>
      <c r="G835" s="227"/>
      <c r="H835" s="227"/>
      <c r="I835" s="227"/>
      <c r="J835" s="227"/>
      <c r="K835" s="231"/>
      <c r="L835" s="334"/>
      <c r="M835" s="335"/>
    </row>
    <row r="836" spans="2:13" x14ac:dyDescent="0.3">
      <c r="B836" s="54">
        <v>825</v>
      </c>
      <c r="C836" s="56" t="s">
        <v>71</v>
      </c>
      <c r="D836" s="65" t="s">
        <v>215</v>
      </c>
      <c r="E836" s="197" t="s">
        <v>3157</v>
      </c>
      <c r="F836" s="329"/>
      <c r="G836" s="227"/>
      <c r="H836" s="227"/>
      <c r="I836" s="227"/>
      <c r="J836" s="227"/>
      <c r="K836" s="231"/>
      <c r="L836" s="334"/>
      <c r="M836" s="335"/>
    </row>
    <row r="837" spans="2:13" x14ac:dyDescent="0.3">
      <c r="B837" s="54">
        <v>826</v>
      </c>
      <c r="C837" s="56" t="s">
        <v>71</v>
      </c>
      <c r="D837" s="65" t="s">
        <v>215</v>
      </c>
      <c r="E837" s="197" t="s">
        <v>3159</v>
      </c>
      <c r="F837" s="329"/>
      <c r="G837" s="227"/>
      <c r="H837" s="227"/>
      <c r="I837" s="227"/>
      <c r="J837" s="227"/>
      <c r="K837" s="231"/>
      <c r="L837" s="334"/>
      <c r="M837" s="335"/>
    </row>
    <row r="838" spans="2:13" x14ac:dyDescent="0.3">
      <c r="B838" s="54">
        <v>827</v>
      </c>
      <c r="C838" s="56" t="s">
        <v>71</v>
      </c>
      <c r="D838" s="65" t="s">
        <v>215</v>
      </c>
      <c r="E838" s="197" t="s">
        <v>3161</v>
      </c>
      <c r="F838" s="329"/>
      <c r="G838" s="227"/>
      <c r="H838" s="227"/>
      <c r="I838" s="227"/>
      <c r="J838" s="227"/>
      <c r="K838" s="231"/>
      <c r="L838" s="334"/>
      <c r="M838" s="335"/>
    </row>
    <row r="839" spans="2:13" x14ac:dyDescent="0.3">
      <c r="B839" s="54">
        <v>828</v>
      </c>
      <c r="C839" s="56" t="s">
        <v>71</v>
      </c>
      <c r="D839" s="65" t="s">
        <v>215</v>
      </c>
      <c r="E839" s="197" t="s">
        <v>3163</v>
      </c>
      <c r="F839" s="329"/>
      <c r="G839" s="227"/>
      <c r="H839" s="227"/>
      <c r="I839" s="227"/>
      <c r="J839" s="227"/>
      <c r="K839" s="231"/>
      <c r="L839" s="334"/>
      <c r="M839" s="335"/>
    </row>
    <row r="840" spans="2:13" x14ac:dyDescent="0.3">
      <c r="B840" s="54">
        <v>829</v>
      </c>
      <c r="C840" s="56" t="s">
        <v>71</v>
      </c>
      <c r="D840" s="65" t="s">
        <v>215</v>
      </c>
      <c r="E840" s="197" t="s">
        <v>3165</v>
      </c>
      <c r="F840" s="329"/>
      <c r="G840" s="227"/>
      <c r="H840" s="227"/>
      <c r="I840" s="227"/>
      <c r="J840" s="227"/>
      <c r="K840" s="231"/>
      <c r="L840" s="334"/>
      <c r="M840" s="335"/>
    </row>
    <row r="841" spans="2:13" x14ac:dyDescent="0.3">
      <c r="B841" s="54">
        <v>830</v>
      </c>
      <c r="C841" s="56" t="s">
        <v>71</v>
      </c>
      <c r="D841" s="65" t="s">
        <v>215</v>
      </c>
      <c r="E841" s="197" t="s">
        <v>3167</v>
      </c>
      <c r="F841" s="329"/>
      <c r="G841" s="227"/>
      <c r="H841" s="227"/>
      <c r="I841" s="227"/>
      <c r="J841" s="227"/>
      <c r="K841" s="231"/>
      <c r="L841" s="334"/>
      <c r="M841" s="335"/>
    </row>
    <row r="842" spans="2:13" x14ac:dyDescent="0.3">
      <c r="B842" s="54">
        <v>831</v>
      </c>
      <c r="C842" s="56" t="s">
        <v>71</v>
      </c>
      <c r="D842" s="65" t="s">
        <v>215</v>
      </c>
      <c r="E842" s="197" t="s">
        <v>3169</v>
      </c>
      <c r="F842" s="329"/>
      <c r="G842" s="227"/>
      <c r="H842" s="227"/>
      <c r="I842" s="227"/>
      <c r="J842" s="227"/>
      <c r="K842" s="231"/>
      <c r="L842" s="334"/>
      <c r="M842" s="335"/>
    </row>
    <row r="843" spans="2:13" x14ac:dyDescent="0.3">
      <c r="B843" s="54">
        <v>832</v>
      </c>
      <c r="C843" s="56" t="s">
        <v>71</v>
      </c>
      <c r="D843" s="65" t="s">
        <v>215</v>
      </c>
      <c r="E843" s="197" t="s">
        <v>3171</v>
      </c>
      <c r="F843" s="329"/>
      <c r="G843" s="227"/>
      <c r="H843" s="227"/>
      <c r="I843" s="227"/>
      <c r="J843" s="227"/>
      <c r="K843" s="231"/>
      <c r="L843" s="334"/>
      <c r="M843" s="335"/>
    </row>
    <row r="844" spans="2:13" x14ac:dyDescent="0.3">
      <c r="B844" s="54">
        <v>833</v>
      </c>
      <c r="C844" s="56" t="s">
        <v>71</v>
      </c>
      <c r="D844" s="65" t="s">
        <v>215</v>
      </c>
      <c r="E844" s="197" t="s">
        <v>3173</v>
      </c>
      <c r="F844" s="329"/>
      <c r="G844" s="227"/>
      <c r="H844" s="227"/>
      <c r="I844" s="227"/>
      <c r="J844" s="227"/>
      <c r="K844" s="231"/>
      <c r="L844" s="334"/>
      <c r="M844" s="335"/>
    </row>
    <row r="845" spans="2:13" x14ac:dyDescent="0.3">
      <c r="B845" s="54">
        <v>834</v>
      </c>
      <c r="C845" s="56" t="s">
        <v>71</v>
      </c>
      <c r="D845" s="65" t="s">
        <v>215</v>
      </c>
      <c r="E845" s="197" t="s">
        <v>3175</v>
      </c>
      <c r="F845" s="329"/>
      <c r="G845" s="227"/>
      <c r="H845" s="227"/>
      <c r="I845" s="227"/>
      <c r="J845" s="227"/>
      <c r="K845" s="231"/>
      <c r="L845" s="334"/>
      <c r="M845" s="335"/>
    </row>
    <row r="846" spans="2:13" x14ac:dyDescent="0.3">
      <c r="B846" s="54">
        <v>835</v>
      </c>
      <c r="C846" s="56" t="s">
        <v>71</v>
      </c>
      <c r="D846" s="65" t="s">
        <v>215</v>
      </c>
      <c r="E846" s="197" t="s">
        <v>3177</v>
      </c>
      <c r="F846" s="329"/>
      <c r="G846" s="227"/>
      <c r="H846" s="227"/>
      <c r="I846" s="227"/>
      <c r="J846" s="227"/>
      <c r="K846" s="231"/>
      <c r="L846" s="334"/>
      <c r="M846" s="335"/>
    </row>
    <row r="847" spans="2:13" x14ac:dyDescent="0.3">
      <c r="B847" s="54">
        <v>836</v>
      </c>
      <c r="C847" s="56" t="s">
        <v>71</v>
      </c>
      <c r="D847" s="65" t="s">
        <v>215</v>
      </c>
      <c r="E847" s="197" t="s">
        <v>3179</v>
      </c>
      <c r="F847" s="329"/>
      <c r="G847" s="227"/>
      <c r="H847" s="227"/>
      <c r="I847" s="227"/>
      <c r="J847" s="227"/>
      <c r="K847" s="231"/>
      <c r="L847" s="334"/>
      <c r="M847" s="335"/>
    </row>
    <row r="848" spans="2:13" x14ac:dyDescent="0.3">
      <c r="B848" s="54">
        <v>837</v>
      </c>
      <c r="C848" s="56" t="s">
        <v>71</v>
      </c>
      <c r="D848" s="65" t="s">
        <v>215</v>
      </c>
      <c r="E848" s="197" t="s">
        <v>3181</v>
      </c>
      <c r="F848" s="329"/>
      <c r="G848" s="227"/>
      <c r="H848" s="227"/>
      <c r="I848" s="227"/>
      <c r="J848" s="227"/>
      <c r="K848" s="231"/>
      <c r="L848" s="334"/>
      <c r="M848" s="335"/>
    </row>
    <row r="849" spans="2:13" x14ac:dyDescent="0.3">
      <c r="B849" s="54">
        <v>838</v>
      </c>
      <c r="C849" s="56" t="s">
        <v>71</v>
      </c>
      <c r="D849" s="65" t="s">
        <v>215</v>
      </c>
      <c r="E849" s="197" t="s">
        <v>3183</v>
      </c>
      <c r="F849" s="329"/>
      <c r="G849" s="227"/>
      <c r="H849" s="227"/>
      <c r="I849" s="227"/>
      <c r="J849" s="227"/>
      <c r="K849" s="231"/>
      <c r="L849" s="334"/>
      <c r="M849" s="335"/>
    </row>
    <row r="850" spans="2:13" x14ac:dyDescent="0.3">
      <c r="B850" s="54">
        <v>839</v>
      </c>
      <c r="C850" s="56" t="s">
        <v>71</v>
      </c>
      <c r="D850" s="65" t="s">
        <v>215</v>
      </c>
      <c r="E850" s="197" t="s">
        <v>3185</v>
      </c>
      <c r="F850" s="329"/>
      <c r="G850" s="227"/>
      <c r="H850" s="227"/>
      <c r="I850" s="227"/>
      <c r="J850" s="227"/>
      <c r="K850" s="231"/>
      <c r="L850" s="334"/>
      <c r="M850" s="335"/>
    </row>
    <row r="851" spans="2:13" x14ac:dyDescent="0.3">
      <c r="B851" s="54">
        <v>840</v>
      </c>
      <c r="C851" s="56" t="s">
        <v>71</v>
      </c>
      <c r="D851" s="65" t="s">
        <v>215</v>
      </c>
      <c r="E851" s="197" t="s">
        <v>3187</v>
      </c>
      <c r="F851" s="329"/>
      <c r="G851" s="227"/>
      <c r="H851" s="227"/>
      <c r="I851" s="227"/>
      <c r="J851" s="227"/>
      <c r="K851" s="231"/>
      <c r="L851" s="334"/>
      <c r="M851" s="335"/>
    </row>
    <row r="852" spans="2:13" x14ac:dyDescent="0.3">
      <c r="B852" s="54">
        <v>841</v>
      </c>
      <c r="C852" s="56" t="s">
        <v>71</v>
      </c>
      <c r="D852" s="65" t="s">
        <v>215</v>
      </c>
      <c r="E852" s="197" t="s">
        <v>3189</v>
      </c>
      <c r="F852" s="329"/>
      <c r="G852" s="227"/>
      <c r="H852" s="227"/>
      <c r="I852" s="227"/>
      <c r="J852" s="227"/>
      <c r="K852" s="231"/>
      <c r="L852" s="334"/>
      <c r="M852" s="335"/>
    </row>
    <row r="853" spans="2:13" x14ac:dyDescent="0.3">
      <c r="B853" s="54">
        <v>842</v>
      </c>
      <c r="C853" s="56" t="s">
        <v>71</v>
      </c>
      <c r="D853" s="65" t="s">
        <v>215</v>
      </c>
      <c r="E853" s="197" t="s">
        <v>3191</v>
      </c>
      <c r="F853" s="329"/>
      <c r="G853" s="227"/>
      <c r="H853" s="227"/>
      <c r="I853" s="227"/>
      <c r="J853" s="227"/>
      <c r="K853" s="231"/>
      <c r="L853" s="334"/>
      <c r="M853" s="335"/>
    </row>
    <row r="854" spans="2:13" x14ac:dyDescent="0.3">
      <c r="B854" s="54">
        <v>843</v>
      </c>
      <c r="C854" s="56" t="s">
        <v>71</v>
      </c>
      <c r="D854" s="65" t="s">
        <v>215</v>
      </c>
      <c r="E854" s="197" t="s">
        <v>3193</v>
      </c>
      <c r="F854" s="329"/>
      <c r="G854" s="227"/>
      <c r="H854" s="227"/>
      <c r="I854" s="227"/>
      <c r="J854" s="227"/>
      <c r="K854" s="231"/>
      <c r="L854" s="334"/>
      <c r="M854" s="335"/>
    </row>
    <row r="855" spans="2:13" x14ac:dyDescent="0.3">
      <c r="B855" s="54">
        <v>844</v>
      </c>
      <c r="C855" s="56" t="s">
        <v>71</v>
      </c>
      <c r="D855" s="65" t="s">
        <v>215</v>
      </c>
      <c r="E855" s="197" t="s">
        <v>3195</v>
      </c>
      <c r="F855" s="329"/>
      <c r="G855" s="227"/>
      <c r="H855" s="227"/>
      <c r="I855" s="227"/>
      <c r="J855" s="227"/>
      <c r="K855" s="231"/>
      <c r="L855" s="334"/>
      <c r="M855" s="335"/>
    </row>
    <row r="856" spans="2:13" x14ac:dyDescent="0.3">
      <c r="B856" s="54">
        <v>845</v>
      </c>
      <c r="C856" s="56" t="s">
        <v>71</v>
      </c>
      <c r="D856" s="65" t="s">
        <v>215</v>
      </c>
      <c r="E856" s="197" t="s">
        <v>3197</v>
      </c>
      <c r="F856" s="329"/>
      <c r="G856" s="227"/>
      <c r="H856" s="227"/>
      <c r="I856" s="227"/>
      <c r="J856" s="227"/>
      <c r="K856" s="231"/>
      <c r="L856" s="334"/>
      <c r="M856" s="335"/>
    </row>
    <row r="857" spans="2:13" x14ac:dyDescent="0.3">
      <c r="B857" s="54">
        <v>846</v>
      </c>
      <c r="C857" s="56" t="s">
        <v>71</v>
      </c>
      <c r="D857" s="65" t="s">
        <v>215</v>
      </c>
      <c r="E857" s="197" t="s">
        <v>3199</v>
      </c>
      <c r="F857" s="329"/>
      <c r="G857" s="227"/>
      <c r="H857" s="227"/>
      <c r="I857" s="227"/>
      <c r="J857" s="227"/>
      <c r="K857" s="231"/>
      <c r="L857" s="334"/>
      <c r="M857" s="335"/>
    </row>
    <row r="858" spans="2:13" x14ac:dyDescent="0.3">
      <c r="B858" s="54">
        <v>847</v>
      </c>
      <c r="C858" s="56" t="s">
        <v>71</v>
      </c>
      <c r="D858" s="65" t="s">
        <v>215</v>
      </c>
      <c r="E858" s="197" t="s">
        <v>3201</v>
      </c>
      <c r="F858" s="329"/>
      <c r="G858" s="227"/>
      <c r="H858" s="227"/>
      <c r="I858" s="227"/>
      <c r="J858" s="227"/>
      <c r="K858" s="231"/>
      <c r="L858" s="334"/>
      <c r="M858" s="335"/>
    </row>
    <row r="859" spans="2:13" x14ac:dyDescent="0.3">
      <c r="B859" s="54">
        <v>848</v>
      </c>
      <c r="C859" s="56" t="s">
        <v>71</v>
      </c>
      <c r="D859" s="65" t="s">
        <v>215</v>
      </c>
      <c r="E859" s="197" t="s">
        <v>3203</v>
      </c>
      <c r="F859" s="329"/>
      <c r="G859" s="227"/>
      <c r="H859" s="227"/>
      <c r="I859" s="227"/>
      <c r="J859" s="227"/>
      <c r="K859" s="231"/>
      <c r="L859" s="334"/>
      <c r="M859" s="335"/>
    </row>
    <row r="860" spans="2:13" x14ac:dyDescent="0.3">
      <c r="B860" s="54">
        <v>849</v>
      </c>
      <c r="C860" s="56" t="s">
        <v>71</v>
      </c>
      <c r="D860" s="65" t="s">
        <v>215</v>
      </c>
      <c r="E860" s="197" t="s">
        <v>3205</v>
      </c>
      <c r="F860" s="329"/>
      <c r="G860" s="227"/>
      <c r="H860" s="227"/>
      <c r="I860" s="227"/>
      <c r="J860" s="227"/>
      <c r="K860" s="231"/>
      <c r="L860" s="334"/>
      <c r="M860" s="335"/>
    </row>
    <row r="861" spans="2:13" x14ac:dyDescent="0.3">
      <c r="B861" s="54">
        <v>850</v>
      </c>
      <c r="C861" s="56" t="s">
        <v>71</v>
      </c>
      <c r="D861" s="65" t="s">
        <v>215</v>
      </c>
      <c r="E861" s="197" t="s">
        <v>3207</v>
      </c>
      <c r="F861" s="329"/>
      <c r="G861" s="227"/>
      <c r="H861" s="227"/>
      <c r="I861" s="227"/>
      <c r="J861" s="227"/>
      <c r="K861" s="231"/>
      <c r="L861" s="334"/>
      <c r="M861" s="335"/>
    </row>
    <row r="862" spans="2:13" x14ac:dyDescent="0.3">
      <c r="B862" s="54">
        <v>851</v>
      </c>
      <c r="C862" s="56" t="s">
        <v>71</v>
      </c>
      <c r="D862" s="65" t="s">
        <v>215</v>
      </c>
      <c r="E862" s="197" t="s">
        <v>3209</v>
      </c>
      <c r="F862" s="329"/>
      <c r="G862" s="227"/>
      <c r="H862" s="227"/>
      <c r="I862" s="227"/>
      <c r="J862" s="227"/>
      <c r="K862" s="231"/>
      <c r="L862" s="334"/>
      <c r="M862" s="335"/>
    </row>
    <row r="863" spans="2:13" x14ac:dyDescent="0.3">
      <c r="B863" s="54">
        <v>852</v>
      </c>
      <c r="C863" s="56" t="s">
        <v>71</v>
      </c>
      <c r="D863" s="65" t="s">
        <v>215</v>
      </c>
      <c r="E863" s="197" t="s">
        <v>3211</v>
      </c>
      <c r="F863" s="329"/>
      <c r="G863" s="227"/>
      <c r="H863" s="227"/>
      <c r="I863" s="227"/>
      <c r="J863" s="227"/>
      <c r="K863" s="231"/>
      <c r="L863" s="334"/>
      <c r="M863" s="335"/>
    </row>
    <row r="864" spans="2:13" x14ac:dyDescent="0.3">
      <c r="B864" s="54">
        <v>853</v>
      </c>
      <c r="C864" s="56" t="s">
        <v>71</v>
      </c>
      <c r="D864" s="65" t="s">
        <v>215</v>
      </c>
      <c r="E864" s="197" t="s">
        <v>3213</v>
      </c>
      <c r="F864" s="329"/>
      <c r="G864" s="227"/>
      <c r="H864" s="227"/>
      <c r="I864" s="227"/>
      <c r="J864" s="227"/>
      <c r="K864" s="231"/>
      <c r="L864" s="334"/>
      <c r="M864" s="335"/>
    </row>
    <row r="865" spans="2:13" x14ac:dyDescent="0.3">
      <c r="B865" s="54">
        <v>854</v>
      </c>
      <c r="C865" s="56" t="s">
        <v>71</v>
      </c>
      <c r="D865" s="65" t="s">
        <v>215</v>
      </c>
      <c r="E865" s="197" t="s">
        <v>3215</v>
      </c>
      <c r="F865" s="329"/>
      <c r="G865" s="227"/>
      <c r="H865" s="227"/>
      <c r="I865" s="227"/>
      <c r="J865" s="227"/>
      <c r="K865" s="231"/>
      <c r="L865" s="334"/>
      <c r="M865" s="335"/>
    </row>
    <row r="866" spans="2:13" x14ac:dyDescent="0.3">
      <c r="B866" s="54">
        <v>855</v>
      </c>
      <c r="C866" s="56" t="s">
        <v>71</v>
      </c>
      <c r="D866" s="65" t="s">
        <v>215</v>
      </c>
      <c r="E866" s="197" t="s">
        <v>3217</v>
      </c>
      <c r="F866" s="329"/>
      <c r="G866" s="227"/>
      <c r="H866" s="227"/>
      <c r="I866" s="227"/>
      <c r="J866" s="227"/>
      <c r="K866" s="231"/>
      <c r="L866" s="334"/>
      <c r="M866" s="335"/>
    </row>
    <row r="867" spans="2:13" x14ac:dyDescent="0.3">
      <c r="B867" s="54">
        <v>856</v>
      </c>
      <c r="C867" s="56" t="s">
        <v>71</v>
      </c>
      <c r="D867" s="65" t="s">
        <v>215</v>
      </c>
      <c r="E867" s="197" t="s">
        <v>3219</v>
      </c>
      <c r="F867" s="329"/>
      <c r="G867" s="227"/>
      <c r="H867" s="227"/>
      <c r="I867" s="227"/>
      <c r="J867" s="227"/>
      <c r="K867" s="231"/>
      <c r="L867" s="334"/>
      <c r="M867" s="335"/>
    </row>
    <row r="868" spans="2:13" x14ac:dyDescent="0.3">
      <c r="B868" s="54">
        <v>857</v>
      </c>
      <c r="C868" s="56" t="s">
        <v>71</v>
      </c>
      <c r="D868" s="65" t="s">
        <v>215</v>
      </c>
      <c r="E868" s="197" t="s">
        <v>3221</v>
      </c>
      <c r="F868" s="329"/>
      <c r="G868" s="227"/>
      <c r="H868" s="227"/>
      <c r="I868" s="227"/>
      <c r="J868" s="227"/>
      <c r="K868" s="231"/>
      <c r="L868" s="334"/>
      <c r="M868" s="335"/>
    </row>
    <row r="869" spans="2:13" x14ac:dyDescent="0.3">
      <c r="B869" s="54">
        <v>858</v>
      </c>
      <c r="C869" s="56" t="s">
        <v>71</v>
      </c>
      <c r="D869" s="65" t="s">
        <v>215</v>
      </c>
      <c r="E869" s="197" t="s">
        <v>3223</v>
      </c>
      <c r="F869" s="329"/>
      <c r="G869" s="227"/>
      <c r="H869" s="227"/>
      <c r="I869" s="227"/>
      <c r="J869" s="227"/>
      <c r="K869" s="231"/>
      <c r="L869" s="334"/>
      <c r="M869" s="335"/>
    </row>
    <row r="870" spans="2:13" x14ac:dyDescent="0.3">
      <c r="B870" s="54">
        <v>859</v>
      </c>
      <c r="C870" s="56" t="s">
        <v>71</v>
      </c>
      <c r="D870" s="65" t="s">
        <v>215</v>
      </c>
      <c r="E870" s="197" t="s">
        <v>3225</v>
      </c>
      <c r="F870" s="329"/>
      <c r="G870" s="227"/>
      <c r="H870" s="227"/>
      <c r="I870" s="227"/>
      <c r="J870" s="227"/>
      <c r="K870" s="231"/>
      <c r="L870" s="334"/>
      <c r="M870" s="335"/>
    </row>
    <row r="871" spans="2:13" x14ac:dyDescent="0.3">
      <c r="B871" s="54">
        <v>860</v>
      </c>
      <c r="C871" s="56" t="s">
        <v>71</v>
      </c>
      <c r="D871" s="65" t="s">
        <v>215</v>
      </c>
      <c r="E871" s="197" t="s">
        <v>3227</v>
      </c>
      <c r="F871" s="329"/>
      <c r="G871" s="227"/>
      <c r="H871" s="227"/>
      <c r="I871" s="227"/>
      <c r="J871" s="227"/>
      <c r="K871" s="231"/>
      <c r="L871" s="334"/>
      <c r="M871" s="335"/>
    </row>
    <row r="872" spans="2:13" x14ac:dyDescent="0.3">
      <c r="B872" s="54">
        <v>861</v>
      </c>
      <c r="C872" s="56" t="s">
        <v>71</v>
      </c>
      <c r="D872" s="65" t="s">
        <v>215</v>
      </c>
      <c r="E872" s="197" t="s">
        <v>3229</v>
      </c>
      <c r="F872" s="329"/>
      <c r="G872" s="227"/>
      <c r="H872" s="227"/>
      <c r="I872" s="227"/>
      <c r="J872" s="227"/>
      <c r="K872" s="231"/>
      <c r="L872" s="334"/>
      <c r="M872" s="335"/>
    </row>
    <row r="873" spans="2:13" x14ac:dyDescent="0.3">
      <c r="B873" s="54">
        <v>862</v>
      </c>
      <c r="C873" s="56" t="s">
        <v>71</v>
      </c>
      <c r="D873" s="65" t="s">
        <v>215</v>
      </c>
      <c r="E873" s="197" t="s">
        <v>3231</v>
      </c>
      <c r="F873" s="329"/>
      <c r="G873" s="227"/>
      <c r="H873" s="227"/>
      <c r="I873" s="227"/>
      <c r="J873" s="227"/>
      <c r="K873" s="231"/>
      <c r="L873" s="334"/>
      <c r="M873" s="335"/>
    </row>
    <row r="874" spans="2:13" x14ac:dyDescent="0.3">
      <c r="B874" s="54">
        <v>863</v>
      </c>
      <c r="C874" s="56" t="s">
        <v>71</v>
      </c>
      <c r="D874" s="65" t="s">
        <v>215</v>
      </c>
      <c r="E874" s="197" t="s">
        <v>3233</v>
      </c>
      <c r="F874" s="329"/>
      <c r="G874" s="227"/>
      <c r="H874" s="227"/>
      <c r="I874" s="227"/>
      <c r="J874" s="227"/>
      <c r="K874" s="231"/>
      <c r="L874" s="334"/>
      <c r="M874" s="335"/>
    </row>
    <row r="875" spans="2:13" x14ac:dyDescent="0.3">
      <c r="B875" s="54">
        <v>864</v>
      </c>
      <c r="C875" s="56" t="s">
        <v>71</v>
      </c>
      <c r="D875" s="65" t="s">
        <v>215</v>
      </c>
      <c r="E875" s="197" t="s">
        <v>3235</v>
      </c>
      <c r="F875" s="329"/>
      <c r="G875" s="227"/>
      <c r="H875" s="227"/>
      <c r="I875" s="227"/>
      <c r="J875" s="227"/>
      <c r="K875" s="231"/>
      <c r="L875" s="334"/>
      <c r="M875" s="335"/>
    </row>
    <row r="876" spans="2:13" x14ac:dyDescent="0.3">
      <c r="B876" s="54">
        <v>865</v>
      </c>
      <c r="C876" s="56" t="s">
        <v>71</v>
      </c>
      <c r="D876" s="65" t="s">
        <v>215</v>
      </c>
      <c r="E876" s="197" t="s">
        <v>3237</v>
      </c>
      <c r="F876" s="329"/>
      <c r="G876" s="227"/>
      <c r="H876" s="227"/>
      <c r="I876" s="227"/>
      <c r="J876" s="227"/>
      <c r="K876" s="231"/>
      <c r="L876" s="334"/>
      <c r="M876" s="335"/>
    </row>
    <row r="877" spans="2:13" x14ac:dyDescent="0.3">
      <c r="B877" s="54">
        <v>866</v>
      </c>
      <c r="C877" s="56" t="s">
        <v>71</v>
      </c>
      <c r="D877" s="65" t="s">
        <v>215</v>
      </c>
      <c r="E877" s="197" t="s">
        <v>3239</v>
      </c>
      <c r="F877" s="329"/>
      <c r="G877" s="227"/>
      <c r="H877" s="227"/>
      <c r="I877" s="227"/>
      <c r="J877" s="227"/>
      <c r="K877" s="231"/>
      <c r="L877" s="334"/>
      <c r="M877" s="335"/>
    </row>
    <row r="878" spans="2:13" x14ac:dyDescent="0.3">
      <c r="B878" s="54">
        <v>867</v>
      </c>
      <c r="C878" s="56" t="s">
        <v>71</v>
      </c>
      <c r="D878" s="65" t="s">
        <v>215</v>
      </c>
      <c r="E878" s="197" t="s">
        <v>3241</v>
      </c>
      <c r="F878" s="329"/>
      <c r="G878" s="227"/>
      <c r="H878" s="227"/>
      <c r="I878" s="227"/>
      <c r="J878" s="227"/>
      <c r="K878" s="231"/>
      <c r="L878" s="334"/>
      <c r="M878" s="335"/>
    </row>
    <row r="879" spans="2:13" x14ac:dyDescent="0.3">
      <c r="B879" s="54">
        <v>868</v>
      </c>
      <c r="C879" s="56" t="s">
        <v>71</v>
      </c>
      <c r="D879" s="65" t="s">
        <v>225</v>
      </c>
      <c r="E879" s="197" t="s">
        <v>3243</v>
      </c>
      <c r="F879" s="329"/>
      <c r="G879" s="227"/>
      <c r="H879" s="227"/>
      <c r="I879" s="227"/>
      <c r="J879" s="227"/>
      <c r="K879" s="231"/>
      <c r="L879" s="334"/>
      <c r="M879" s="335"/>
    </row>
    <row r="880" spans="2:13" x14ac:dyDescent="0.3">
      <c r="B880" s="54">
        <v>869</v>
      </c>
      <c r="C880" s="56" t="s">
        <v>71</v>
      </c>
      <c r="D880" s="65" t="s">
        <v>225</v>
      </c>
      <c r="E880" s="197" t="s">
        <v>3245</v>
      </c>
      <c r="F880" s="329"/>
      <c r="G880" s="227"/>
      <c r="H880" s="227"/>
      <c r="I880" s="227"/>
      <c r="J880" s="227"/>
      <c r="K880" s="231"/>
      <c r="L880" s="334"/>
      <c r="M880" s="335"/>
    </row>
    <row r="881" spans="2:13" x14ac:dyDescent="0.3">
      <c r="B881" s="54">
        <v>870</v>
      </c>
      <c r="C881" s="56" t="s">
        <v>71</v>
      </c>
      <c r="D881" s="65" t="s">
        <v>225</v>
      </c>
      <c r="E881" s="197" t="s">
        <v>3247</v>
      </c>
      <c r="F881" s="329"/>
      <c r="G881" s="227"/>
      <c r="H881" s="227"/>
      <c r="I881" s="227"/>
      <c r="J881" s="227"/>
      <c r="K881" s="231"/>
      <c r="L881" s="334"/>
      <c r="M881" s="335"/>
    </row>
    <row r="882" spans="2:13" x14ac:dyDescent="0.3">
      <c r="B882" s="54">
        <v>871</v>
      </c>
      <c r="C882" s="56" t="s">
        <v>71</v>
      </c>
      <c r="D882" s="65" t="s">
        <v>225</v>
      </c>
      <c r="E882" s="197" t="s">
        <v>3249</v>
      </c>
      <c r="F882" s="329"/>
      <c r="G882" s="227"/>
      <c r="H882" s="227"/>
      <c r="I882" s="227"/>
      <c r="J882" s="227"/>
      <c r="K882" s="231"/>
      <c r="L882" s="334"/>
      <c r="M882" s="335"/>
    </row>
    <row r="883" spans="2:13" x14ac:dyDescent="0.3">
      <c r="B883" s="54">
        <v>872</v>
      </c>
      <c r="C883" s="56" t="s">
        <v>71</v>
      </c>
      <c r="D883" s="65" t="s">
        <v>225</v>
      </c>
      <c r="E883" s="197" t="s">
        <v>3251</v>
      </c>
      <c r="F883" s="329"/>
      <c r="G883" s="227"/>
      <c r="H883" s="227"/>
      <c r="I883" s="227"/>
      <c r="J883" s="227"/>
      <c r="K883" s="231"/>
      <c r="L883" s="334"/>
      <c r="M883" s="335"/>
    </row>
    <row r="884" spans="2:13" x14ac:dyDescent="0.3">
      <c r="B884" s="54">
        <v>873</v>
      </c>
      <c r="C884" s="56" t="s">
        <v>71</v>
      </c>
      <c r="D884" s="65" t="s">
        <v>225</v>
      </c>
      <c r="E884" s="197" t="s">
        <v>3253</v>
      </c>
      <c r="F884" s="329"/>
      <c r="G884" s="227"/>
      <c r="H884" s="227"/>
      <c r="I884" s="227"/>
      <c r="J884" s="227"/>
      <c r="K884" s="231"/>
      <c r="L884" s="334"/>
      <c r="M884" s="335"/>
    </row>
    <row r="885" spans="2:13" x14ac:dyDescent="0.3">
      <c r="B885" s="54">
        <v>874</v>
      </c>
      <c r="C885" s="56" t="s">
        <v>71</v>
      </c>
      <c r="D885" s="65" t="s">
        <v>236</v>
      </c>
      <c r="E885" s="197" t="s">
        <v>3255</v>
      </c>
      <c r="F885" s="329"/>
      <c r="G885" s="227"/>
      <c r="H885" s="227"/>
      <c r="I885" s="227"/>
      <c r="J885" s="227"/>
      <c r="K885" s="231"/>
      <c r="L885" s="334"/>
      <c r="M885" s="335"/>
    </row>
    <row r="886" spans="2:13" x14ac:dyDescent="0.3">
      <c r="B886" s="54">
        <v>875</v>
      </c>
      <c r="C886" s="56" t="s">
        <v>71</v>
      </c>
      <c r="D886" s="65" t="s">
        <v>236</v>
      </c>
      <c r="E886" s="197" t="s">
        <v>3257</v>
      </c>
      <c r="F886" s="329"/>
      <c r="G886" s="227"/>
      <c r="H886" s="227"/>
      <c r="I886" s="227"/>
      <c r="J886" s="227"/>
      <c r="K886" s="231"/>
      <c r="L886" s="334"/>
      <c r="M886" s="335"/>
    </row>
    <row r="887" spans="2:13" x14ac:dyDescent="0.3">
      <c r="B887" s="54">
        <v>876</v>
      </c>
      <c r="C887" s="56" t="s">
        <v>71</v>
      </c>
      <c r="D887" s="65" t="s">
        <v>236</v>
      </c>
      <c r="E887" s="197" t="s">
        <v>3259</v>
      </c>
      <c r="F887" s="329"/>
      <c r="G887" s="227"/>
      <c r="H887" s="227"/>
      <c r="I887" s="227"/>
      <c r="J887" s="227"/>
      <c r="K887" s="231"/>
      <c r="L887" s="334"/>
      <c r="M887" s="335"/>
    </row>
    <row r="888" spans="2:13" x14ac:dyDescent="0.3">
      <c r="B888" s="54">
        <v>877</v>
      </c>
      <c r="C888" s="56" t="s">
        <v>71</v>
      </c>
      <c r="D888" s="65" t="s">
        <v>236</v>
      </c>
      <c r="E888" s="197" t="s">
        <v>3261</v>
      </c>
      <c r="F888" s="329"/>
      <c r="G888" s="227"/>
      <c r="H888" s="227"/>
      <c r="I888" s="227"/>
      <c r="J888" s="227"/>
      <c r="K888" s="231"/>
      <c r="L888" s="334"/>
      <c r="M888" s="335"/>
    </row>
    <row r="889" spans="2:13" x14ac:dyDescent="0.3">
      <c r="B889" s="54">
        <v>878</v>
      </c>
      <c r="C889" s="56" t="s">
        <v>71</v>
      </c>
      <c r="D889" s="65" t="s">
        <v>236</v>
      </c>
      <c r="E889" s="197" t="s">
        <v>3263</v>
      </c>
      <c r="F889" s="329"/>
      <c r="G889" s="227"/>
      <c r="H889" s="227"/>
      <c r="I889" s="227"/>
      <c r="J889" s="227"/>
      <c r="K889" s="231"/>
      <c r="L889" s="334"/>
      <c r="M889" s="335"/>
    </row>
    <row r="890" spans="2:13" x14ac:dyDescent="0.3">
      <c r="B890" s="54">
        <v>879</v>
      </c>
      <c r="C890" s="56" t="s">
        <v>71</v>
      </c>
      <c r="D890" s="65" t="s">
        <v>236</v>
      </c>
      <c r="E890" s="197" t="s">
        <v>3265</v>
      </c>
      <c r="F890" s="329"/>
      <c r="G890" s="227"/>
      <c r="H890" s="227"/>
      <c r="I890" s="227"/>
      <c r="J890" s="227"/>
      <c r="K890" s="231"/>
      <c r="L890" s="334"/>
      <c r="M890" s="335"/>
    </row>
    <row r="891" spans="2:13" x14ac:dyDescent="0.3">
      <c r="B891" s="54">
        <v>880</v>
      </c>
      <c r="C891" s="56" t="s">
        <v>71</v>
      </c>
      <c r="D891" s="65" t="s">
        <v>236</v>
      </c>
      <c r="E891" s="197" t="s">
        <v>3267</v>
      </c>
      <c r="F891" s="329"/>
      <c r="G891" s="227"/>
      <c r="H891" s="227"/>
      <c r="I891" s="227"/>
      <c r="J891" s="227"/>
      <c r="K891" s="231"/>
      <c r="L891" s="334"/>
      <c r="M891" s="335"/>
    </row>
    <row r="892" spans="2:13" x14ac:dyDescent="0.3">
      <c r="B892" s="54">
        <v>881</v>
      </c>
      <c r="C892" s="56" t="s">
        <v>71</v>
      </c>
      <c r="D892" s="65" t="s">
        <v>236</v>
      </c>
      <c r="E892" s="197" t="s">
        <v>3269</v>
      </c>
      <c r="F892" s="329"/>
      <c r="G892" s="227"/>
      <c r="H892" s="227"/>
      <c r="I892" s="227"/>
      <c r="J892" s="227"/>
      <c r="K892" s="231"/>
      <c r="L892" s="334"/>
      <c r="M892" s="335"/>
    </row>
    <row r="893" spans="2:13" x14ac:dyDescent="0.3">
      <c r="B893" s="54">
        <v>882</v>
      </c>
      <c r="C893" s="56" t="s">
        <v>71</v>
      </c>
      <c r="D893" s="65" t="s">
        <v>236</v>
      </c>
      <c r="E893" s="197" t="s">
        <v>3271</v>
      </c>
      <c r="F893" s="329"/>
      <c r="G893" s="227"/>
      <c r="H893" s="227"/>
      <c r="I893" s="227"/>
      <c r="J893" s="227"/>
      <c r="K893" s="231"/>
      <c r="L893" s="334"/>
      <c r="M893" s="335"/>
    </row>
    <row r="894" spans="2:13" x14ac:dyDescent="0.3">
      <c r="B894" s="54">
        <v>883</v>
      </c>
      <c r="C894" s="56" t="s">
        <v>71</v>
      </c>
      <c r="D894" s="65" t="s">
        <v>236</v>
      </c>
      <c r="E894" s="197" t="s">
        <v>3273</v>
      </c>
      <c r="F894" s="329"/>
      <c r="G894" s="227"/>
      <c r="H894" s="227"/>
      <c r="I894" s="227"/>
      <c r="J894" s="227"/>
      <c r="K894" s="231"/>
      <c r="L894" s="334"/>
      <c r="M894" s="335"/>
    </row>
    <row r="895" spans="2:13" x14ac:dyDescent="0.3">
      <c r="B895" s="54">
        <v>884</v>
      </c>
      <c r="C895" s="56" t="s">
        <v>71</v>
      </c>
      <c r="D895" s="65" t="s">
        <v>245</v>
      </c>
      <c r="E895" s="197" t="s">
        <v>3275</v>
      </c>
      <c r="F895" s="329"/>
      <c r="G895" s="227"/>
      <c r="H895" s="227"/>
      <c r="I895" s="227"/>
      <c r="J895" s="227"/>
      <c r="K895" s="231"/>
      <c r="L895" s="334"/>
      <c r="M895" s="335"/>
    </row>
    <row r="896" spans="2:13" x14ac:dyDescent="0.3">
      <c r="B896" s="54">
        <v>885</v>
      </c>
      <c r="C896" s="56" t="s">
        <v>71</v>
      </c>
      <c r="D896" s="65" t="s">
        <v>256</v>
      </c>
      <c r="E896" s="197" t="s">
        <v>3277</v>
      </c>
      <c r="F896" s="329"/>
      <c r="G896" s="227"/>
      <c r="H896" s="227"/>
      <c r="I896" s="227"/>
      <c r="J896" s="227"/>
      <c r="K896" s="231"/>
      <c r="L896" s="334"/>
      <c r="M896" s="335"/>
    </row>
    <row r="897" spans="2:13" x14ac:dyDescent="0.3">
      <c r="B897" s="54">
        <v>886</v>
      </c>
      <c r="C897" s="56" t="s">
        <v>71</v>
      </c>
      <c r="D897" s="65" t="s">
        <v>256</v>
      </c>
      <c r="E897" s="197" t="s">
        <v>3279</v>
      </c>
      <c r="F897" s="329"/>
      <c r="G897" s="227"/>
      <c r="H897" s="227"/>
      <c r="I897" s="227"/>
      <c r="J897" s="227"/>
      <c r="K897" s="231"/>
      <c r="L897" s="334"/>
      <c r="M897" s="335"/>
    </row>
    <row r="898" spans="2:13" x14ac:dyDescent="0.3">
      <c r="B898" s="54">
        <v>887</v>
      </c>
      <c r="C898" s="56" t="s">
        <v>71</v>
      </c>
      <c r="D898" s="65" t="s">
        <v>266</v>
      </c>
      <c r="E898" s="197" t="s">
        <v>3281</v>
      </c>
      <c r="F898" s="329"/>
      <c r="G898" s="227"/>
      <c r="H898" s="227"/>
      <c r="I898" s="227"/>
      <c r="J898" s="227"/>
      <c r="K898" s="231"/>
      <c r="L898" s="334"/>
      <c r="M898" s="335"/>
    </row>
    <row r="899" spans="2:13" x14ac:dyDescent="0.3">
      <c r="B899" s="54">
        <v>888</v>
      </c>
      <c r="C899" s="56" t="s">
        <v>71</v>
      </c>
      <c r="D899" s="65" t="s">
        <v>266</v>
      </c>
      <c r="E899" s="197" t="s">
        <v>3283</v>
      </c>
      <c r="F899" s="329"/>
      <c r="G899" s="227"/>
      <c r="H899" s="227"/>
      <c r="I899" s="227"/>
      <c r="J899" s="227"/>
      <c r="K899" s="231"/>
      <c r="L899" s="334"/>
      <c r="M899" s="335"/>
    </row>
    <row r="900" spans="2:13" x14ac:dyDescent="0.3">
      <c r="B900" s="54">
        <v>889</v>
      </c>
      <c r="C900" s="56" t="s">
        <v>71</v>
      </c>
      <c r="D900" s="65" t="s">
        <v>266</v>
      </c>
      <c r="E900" s="197" t="s">
        <v>3285</v>
      </c>
      <c r="F900" s="329"/>
      <c r="G900" s="227"/>
      <c r="H900" s="227"/>
      <c r="I900" s="227"/>
      <c r="J900" s="227"/>
      <c r="K900" s="231"/>
      <c r="L900" s="334"/>
      <c r="M900" s="335"/>
    </row>
    <row r="901" spans="2:13" x14ac:dyDescent="0.3">
      <c r="B901" s="54">
        <v>890</v>
      </c>
      <c r="C901" s="56" t="s">
        <v>71</v>
      </c>
      <c r="D901" s="65" t="s">
        <v>266</v>
      </c>
      <c r="E901" s="197" t="s">
        <v>3287</v>
      </c>
      <c r="F901" s="329"/>
      <c r="G901" s="227"/>
      <c r="H901" s="227"/>
      <c r="I901" s="227"/>
      <c r="J901" s="227"/>
      <c r="K901" s="231"/>
      <c r="L901" s="334"/>
      <c r="M901" s="335"/>
    </row>
    <row r="902" spans="2:13" x14ac:dyDescent="0.3">
      <c r="B902" s="54">
        <v>891</v>
      </c>
      <c r="C902" s="56" t="s">
        <v>71</v>
      </c>
      <c r="D902" s="65" t="s">
        <v>266</v>
      </c>
      <c r="E902" s="197" t="s">
        <v>3289</v>
      </c>
      <c r="F902" s="329"/>
      <c r="G902" s="227"/>
      <c r="H902" s="227"/>
      <c r="I902" s="227"/>
      <c r="J902" s="227"/>
      <c r="K902" s="231"/>
      <c r="L902" s="334"/>
      <c r="M902" s="335"/>
    </row>
    <row r="903" spans="2:13" x14ac:dyDescent="0.3">
      <c r="B903" s="54">
        <v>892</v>
      </c>
      <c r="C903" s="56" t="s">
        <v>71</v>
      </c>
      <c r="D903" s="65" t="s">
        <v>266</v>
      </c>
      <c r="E903" s="197" t="s">
        <v>3291</v>
      </c>
      <c r="F903" s="329"/>
      <c r="G903" s="227"/>
      <c r="H903" s="227"/>
      <c r="I903" s="227"/>
      <c r="J903" s="227"/>
      <c r="K903" s="231"/>
      <c r="L903" s="334"/>
      <c r="M903" s="335"/>
    </row>
    <row r="904" spans="2:13" x14ac:dyDescent="0.3">
      <c r="B904" s="54">
        <v>893</v>
      </c>
      <c r="C904" s="56" t="s">
        <v>71</v>
      </c>
      <c r="D904" s="65" t="s">
        <v>266</v>
      </c>
      <c r="E904" s="197" t="s">
        <v>3293</v>
      </c>
      <c r="F904" s="329"/>
      <c r="G904" s="227"/>
      <c r="H904" s="227"/>
      <c r="I904" s="227"/>
      <c r="J904" s="227"/>
      <c r="K904" s="231"/>
      <c r="L904" s="334"/>
      <c r="M904" s="335"/>
    </row>
    <row r="905" spans="2:13" x14ac:dyDescent="0.3">
      <c r="B905" s="54">
        <v>894</v>
      </c>
      <c r="C905" s="56" t="s">
        <v>71</v>
      </c>
      <c r="D905" s="65" t="s">
        <v>266</v>
      </c>
      <c r="E905" s="197" t="s">
        <v>3295</v>
      </c>
      <c r="F905" s="329"/>
      <c r="G905" s="227"/>
      <c r="H905" s="227"/>
      <c r="I905" s="227"/>
      <c r="J905" s="227"/>
      <c r="K905" s="231"/>
      <c r="L905" s="334"/>
      <c r="M905" s="335"/>
    </row>
    <row r="906" spans="2:13" x14ac:dyDescent="0.3">
      <c r="B906" s="54">
        <v>895</v>
      </c>
      <c r="C906" s="56" t="s">
        <v>71</v>
      </c>
      <c r="D906" s="65" t="s">
        <v>266</v>
      </c>
      <c r="E906" s="197" t="s">
        <v>3297</v>
      </c>
      <c r="F906" s="329"/>
      <c r="G906" s="227"/>
      <c r="H906" s="227"/>
      <c r="I906" s="227"/>
      <c r="J906" s="227"/>
      <c r="K906" s="231"/>
      <c r="L906" s="334"/>
      <c r="M906" s="335"/>
    </row>
    <row r="907" spans="2:13" x14ac:dyDescent="0.3">
      <c r="B907" s="54">
        <v>896</v>
      </c>
      <c r="C907" s="56" t="s">
        <v>71</v>
      </c>
      <c r="D907" s="65" t="s">
        <v>266</v>
      </c>
      <c r="E907" s="197" t="s">
        <v>3299</v>
      </c>
      <c r="F907" s="329"/>
      <c r="G907" s="227"/>
      <c r="H907" s="227"/>
      <c r="I907" s="227"/>
      <c r="J907" s="227"/>
      <c r="K907" s="231"/>
      <c r="L907" s="334"/>
      <c r="M907" s="335"/>
    </row>
    <row r="908" spans="2:13" x14ac:dyDescent="0.3">
      <c r="B908" s="54">
        <v>897</v>
      </c>
      <c r="C908" s="56" t="s">
        <v>71</v>
      </c>
      <c r="D908" s="65" t="s">
        <v>266</v>
      </c>
      <c r="E908" s="197" t="s">
        <v>3301</v>
      </c>
      <c r="F908" s="329"/>
      <c r="G908" s="227"/>
      <c r="H908" s="227"/>
      <c r="I908" s="227"/>
      <c r="J908" s="227"/>
      <c r="K908" s="231"/>
      <c r="L908" s="334"/>
      <c r="M908" s="335"/>
    </row>
    <row r="909" spans="2:13" x14ac:dyDescent="0.3">
      <c r="B909" s="54">
        <v>898</v>
      </c>
      <c r="C909" s="56" t="s">
        <v>71</v>
      </c>
      <c r="D909" s="65" t="s">
        <v>266</v>
      </c>
      <c r="E909" s="197" t="s">
        <v>3303</v>
      </c>
      <c r="F909" s="329"/>
      <c r="G909" s="227"/>
      <c r="H909" s="227"/>
      <c r="I909" s="227"/>
      <c r="J909" s="227"/>
      <c r="K909" s="231"/>
      <c r="L909" s="334"/>
      <c r="M909" s="335"/>
    </row>
    <row r="910" spans="2:13" x14ac:dyDescent="0.3">
      <c r="B910" s="54">
        <v>899</v>
      </c>
      <c r="C910" s="56" t="s">
        <v>71</v>
      </c>
      <c r="D910" s="65" t="s">
        <v>266</v>
      </c>
      <c r="E910" s="197" t="s">
        <v>3305</v>
      </c>
      <c r="F910" s="329"/>
      <c r="G910" s="227"/>
      <c r="H910" s="227"/>
      <c r="I910" s="227"/>
      <c r="J910" s="227"/>
      <c r="K910" s="231"/>
      <c r="L910" s="334"/>
      <c r="M910" s="335"/>
    </row>
    <row r="911" spans="2:13" x14ac:dyDescent="0.3">
      <c r="B911" s="54">
        <v>900</v>
      </c>
      <c r="C911" s="56" t="s">
        <v>71</v>
      </c>
      <c r="D911" s="65" t="s">
        <v>266</v>
      </c>
      <c r="E911" s="197" t="s">
        <v>3307</v>
      </c>
      <c r="F911" s="329"/>
      <c r="G911" s="227"/>
      <c r="H911" s="227"/>
      <c r="I911" s="227"/>
      <c r="J911" s="227"/>
      <c r="K911" s="231"/>
      <c r="L911" s="334"/>
      <c r="M911" s="335"/>
    </row>
    <row r="912" spans="2:13" x14ac:dyDescent="0.3">
      <c r="B912" s="54">
        <v>901</v>
      </c>
      <c r="C912" s="56" t="s">
        <v>71</v>
      </c>
      <c r="D912" s="65" t="s">
        <v>266</v>
      </c>
      <c r="E912" s="197" t="s">
        <v>3309</v>
      </c>
      <c r="F912" s="329"/>
      <c r="G912" s="227"/>
      <c r="H912" s="227"/>
      <c r="I912" s="227"/>
      <c r="J912" s="227"/>
      <c r="K912" s="231"/>
      <c r="L912" s="334"/>
      <c r="M912" s="335"/>
    </row>
    <row r="913" spans="2:13" x14ac:dyDescent="0.3">
      <c r="B913" s="54">
        <v>902</v>
      </c>
      <c r="C913" s="56" t="s">
        <v>71</v>
      </c>
      <c r="D913" s="65" t="s">
        <v>266</v>
      </c>
      <c r="E913" s="197" t="s">
        <v>3311</v>
      </c>
      <c r="F913" s="329"/>
      <c r="G913" s="227"/>
      <c r="H913" s="227"/>
      <c r="I913" s="227"/>
      <c r="J913" s="227"/>
      <c r="K913" s="231"/>
      <c r="L913" s="334"/>
      <c r="M913" s="335"/>
    </row>
    <row r="914" spans="2:13" x14ac:dyDescent="0.3">
      <c r="B914" s="54">
        <v>903</v>
      </c>
      <c r="C914" s="56" t="s">
        <v>71</v>
      </c>
      <c r="D914" s="65" t="s">
        <v>266</v>
      </c>
      <c r="E914" s="197" t="s">
        <v>3313</v>
      </c>
      <c r="F914" s="329"/>
      <c r="G914" s="227"/>
      <c r="H914" s="227"/>
      <c r="I914" s="227"/>
      <c r="J914" s="227"/>
      <c r="K914" s="231"/>
      <c r="L914" s="334"/>
      <c r="M914" s="335"/>
    </row>
    <row r="915" spans="2:13" x14ac:dyDescent="0.3">
      <c r="B915" s="54">
        <v>904</v>
      </c>
      <c r="C915" s="56" t="s">
        <v>71</v>
      </c>
      <c r="D915" s="65" t="s">
        <v>266</v>
      </c>
      <c r="E915" s="197" t="s">
        <v>3315</v>
      </c>
      <c r="F915" s="329"/>
      <c r="G915" s="227"/>
      <c r="H915" s="227"/>
      <c r="I915" s="227"/>
      <c r="J915" s="227"/>
      <c r="K915" s="231"/>
      <c r="L915" s="334"/>
      <c r="M915" s="335"/>
    </row>
    <row r="916" spans="2:13" x14ac:dyDescent="0.3">
      <c r="B916" s="54">
        <v>905</v>
      </c>
      <c r="C916" s="56" t="s">
        <v>71</v>
      </c>
      <c r="D916" s="65" t="s">
        <v>266</v>
      </c>
      <c r="E916" s="197" t="s">
        <v>3317</v>
      </c>
      <c r="F916" s="329"/>
      <c r="G916" s="227"/>
      <c r="H916" s="227"/>
      <c r="I916" s="227"/>
      <c r="J916" s="227"/>
      <c r="K916" s="231"/>
      <c r="L916" s="334"/>
      <c r="M916" s="335"/>
    </row>
    <row r="917" spans="2:13" x14ac:dyDescent="0.3">
      <c r="B917" s="54">
        <v>906</v>
      </c>
      <c r="C917" s="56" t="s">
        <v>71</v>
      </c>
      <c r="D917" s="65" t="s">
        <v>266</v>
      </c>
      <c r="E917" s="197" t="s">
        <v>3319</v>
      </c>
      <c r="F917" s="329"/>
      <c r="G917" s="227"/>
      <c r="H917" s="227"/>
      <c r="I917" s="227"/>
      <c r="J917" s="227"/>
      <c r="K917" s="231"/>
      <c r="L917" s="334"/>
      <c r="M917" s="335"/>
    </row>
    <row r="918" spans="2:13" x14ac:dyDescent="0.3">
      <c r="B918" s="54">
        <v>907</v>
      </c>
      <c r="C918" s="56" t="s">
        <v>71</v>
      </c>
      <c r="D918" s="65" t="s">
        <v>266</v>
      </c>
      <c r="E918" s="197" t="s">
        <v>3321</v>
      </c>
      <c r="F918" s="329"/>
      <c r="G918" s="227"/>
      <c r="H918" s="227"/>
      <c r="I918" s="227"/>
      <c r="J918" s="227"/>
      <c r="K918" s="231"/>
      <c r="L918" s="334"/>
      <c r="M918" s="335"/>
    </row>
    <row r="919" spans="2:13" x14ac:dyDescent="0.3">
      <c r="B919" s="54">
        <v>908</v>
      </c>
      <c r="C919" s="56" t="s">
        <v>71</v>
      </c>
      <c r="D919" s="65" t="s">
        <v>266</v>
      </c>
      <c r="E919" s="197" t="s">
        <v>3323</v>
      </c>
      <c r="F919" s="329"/>
      <c r="G919" s="227"/>
      <c r="H919" s="227"/>
      <c r="I919" s="227"/>
      <c r="J919" s="227"/>
      <c r="K919" s="231"/>
      <c r="L919" s="334"/>
      <c r="M919" s="335"/>
    </row>
    <row r="920" spans="2:13" x14ac:dyDescent="0.3">
      <c r="B920" s="54">
        <v>909</v>
      </c>
      <c r="C920" s="56" t="s">
        <v>71</v>
      </c>
      <c r="D920" s="65" t="s">
        <v>266</v>
      </c>
      <c r="E920" s="197" t="s">
        <v>3325</v>
      </c>
      <c r="F920" s="329"/>
      <c r="G920" s="227"/>
      <c r="H920" s="227"/>
      <c r="I920" s="227"/>
      <c r="J920" s="227"/>
      <c r="K920" s="231"/>
      <c r="L920" s="334"/>
      <c r="M920" s="335"/>
    </row>
    <row r="921" spans="2:13" x14ac:dyDescent="0.3">
      <c r="B921" s="54">
        <v>910</v>
      </c>
      <c r="C921" s="56" t="s">
        <v>71</v>
      </c>
      <c r="D921" s="65" t="s">
        <v>266</v>
      </c>
      <c r="E921" s="197" t="s">
        <v>3327</v>
      </c>
      <c r="F921" s="329"/>
      <c r="G921" s="227"/>
      <c r="H921" s="227"/>
      <c r="I921" s="227"/>
      <c r="J921" s="227"/>
      <c r="K921" s="231"/>
      <c r="L921" s="334"/>
      <c r="M921" s="335"/>
    </row>
    <row r="922" spans="2:13" x14ac:dyDescent="0.3">
      <c r="B922" s="54">
        <v>911</v>
      </c>
      <c r="C922" s="56" t="s">
        <v>71</v>
      </c>
      <c r="D922" s="65" t="s">
        <v>266</v>
      </c>
      <c r="E922" s="197" t="s">
        <v>3329</v>
      </c>
      <c r="F922" s="329"/>
      <c r="G922" s="227"/>
      <c r="H922" s="227"/>
      <c r="I922" s="227"/>
      <c r="J922" s="227"/>
      <c r="K922" s="231"/>
      <c r="L922" s="334"/>
      <c r="M922" s="335"/>
    </row>
    <row r="923" spans="2:13" x14ac:dyDescent="0.3">
      <c r="B923" s="54">
        <v>912</v>
      </c>
      <c r="C923" s="56" t="s">
        <v>71</v>
      </c>
      <c r="D923" s="65" t="s">
        <v>266</v>
      </c>
      <c r="E923" s="197" t="s">
        <v>3331</v>
      </c>
      <c r="F923" s="329"/>
      <c r="G923" s="227"/>
      <c r="H923" s="227"/>
      <c r="I923" s="227"/>
      <c r="J923" s="227"/>
      <c r="K923" s="231"/>
      <c r="L923" s="334"/>
      <c r="M923" s="335"/>
    </row>
    <row r="924" spans="2:13" x14ac:dyDescent="0.3">
      <c r="B924" s="54">
        <v>913</v>
      </c>
      <c r="C924" s="56" t="s">
        <v>71</v>
      </c>
      <c r="D924" s="65" t="s">
        <v>266</v>
      </c>
      <c r="E924" s="197" t="s">
        <v>3333</v>
      </c>
      <c r="F924" s="329"/>
      <c r="G924" s="227"/>
      <c r="H924" s="227"/>
      <c r="I924" s="227"/>
      <c r="J924" s="227"/>
      <c r="K924" s="231"/>
      <c r="L924" s="334"/>
      <c r="M924" s="335"/>
    </row>
    <row r="925" spans="2:13" x14ac:dyDescent="0.3">
      <c r="B925" s="54">
        <v>914</v>
      </c>
      <c r="C925" s="56" t="s">
        <v>71</v>
      </c>
      <c r="D925" s="65" t="s">
        <v>266</v>
      </c>
      <c r="E925" s="197" t="s">
        <v>3335</v>
      </c>
      <c r="F925" s="329"/>
      <c r="G925" s="227"/>
      <c r="H925" s="227"/>
      <c r="I925" s="227"/>
      <c r="J925" s="227"/>
      <c r="K925" s="231"/>
      <c r="L925" s="334"/>
      <c r="M925" s="335"/>
    </row>
    <row r="926" spans="2:13" x14ac:dyDescent="0.3">
      <c r="B926" s="54">
        <v>915</v>
      </c>
      <c r="C926" s="56" t="s">
        <v>71</v>
      </c>
      <c r="D926" s="65" t="s">
        <v>266</v>
      </c>
      <c r="E926" s="197" t="s">
        <v>3337</v>
      </c>
      <c r="F926" s="329"/>
      <c r="G926" s="227"/>
      <c r="H926" s="227"/>
      <c r="I926" s="227"/>
      <c r="J926" s="227"/>
      <c r="K926" s="231"/>
      <c r="L926" s="334"/>
      <c r="M926" s="335"/>
    </row>
    <row r="927" spans="2:13" x14ac:dyDescent="0.3">
      <c r="B927" s="54">
        <v>916</v>
      </c>
      <c r="C927" s="56" t="s">
        <v>71</v>
      </c>
      <c r="D927" s="65" t="s">
        <v>266</v>
      </c>
      <c r="E927" s="197" t="s">
        <v>3339</v>
      </c>
      <c r="F927" s="329"/>
      <c r="G927" s="227"/>
      <c r="H927" s="227"/>
      <c r="I927" s="227"/>
      <c r="J927" s="227"/>
      <c r="K927" s="231"/>
      <c r="L927" s="334"/>
      <c r="M927" s="335"/>
    </row>
    <row r="928" spans="2:13" x14ac:dyDescent="0.3">
      <c r="B928" s="54">
        <v>917</v>
      </c>
      <c r="C928" s="56" t="s">
        <v>71</v>
      </c>
      <c r="D928" s="65" t="s">
        <v>266</v>
      </c>
      <c r="E928" s="197" t="s">
        <v>3341</v>
      </c>
      <c r="F928" s="329"/>
      <c r="G928" s="227"/>
      <c r="H928" s="227"/>
      <c r="I928" s="227"/>
      <c r="J928" s="227"/>
      <c r="K928" s="231"/>
      <c r="L928" s="334"/>
      <c r="M928" s="335"/>
    </row>
    <row r="929" spans="2:13" x14ac:dyDescent="0.3">
      <c r="B929" s="54">
        <v>918</v>
      </c>
      <c r="C929" s="56" t="s">
        <v>71</v>
      </c>
      <c r="D929" s="65" t="s">
        <v>266</v>
      </c>
      <c r="E929" s="197" t="s">
        <v>3343</v>
      </c>
      <c r="F929" s="329"/>
      <c r="G929" s="227"/>
      <c r="H929" s="227"/>
      <c r="I929" s="227"/>
      <c r="J929" s="227"/>
      <c r="K929" s="231"/>
      <c r="L929" s="334"/>
      <c r="M929" s="335"/>
    </row>
    <row r="930" spans="2:13" x14ac:dyDescent="0.3">
      <c r="B930" s="54">
        <v>919</v>
      </c>
      <c r="C930" s="56" t="s">
        <v>71</v>
      </c>
      <c r="D930" s="65" t="s">
        <v>266</v>
      </c>
      <c r="E930" s="197" t="s">
        <v>3345</v>
      </c>
      <c r="F930" s="329"/>
      <c r="G930" s="227"/>
      <c r="H930" s="227"/>
      <c r="I930" s="227"/>
      <c r="J930" s="227"/>
      <c r="K930" s="231"/>
      <c r="L930" s="334"/>
      <c r="M930" s="335"/>
    </row>
    <row r="931" spans="2:13" x14ac:dyDescent="0.3">
      <c r="B931" s="54">
        <v>920</v>
      </c>
      <c r="C931" s="56" t="s">
        <v>71</v>
      </c>
      <c r="D931" s="65" t="s">
        <v>266</v>
      </c>
      <c r="E931" s="197" t="s">
        <v>3347</v>
      </c>
      <c r="F931" s="329"/>
      <c r="G931" s="227"/>
      <c r="H931" s="227"/>
      <c r="I931" s="227"/>
      <c r="J931" s="227"/>
      <c r="K931" s="231"/>
      <c r="L931" s="334"/>
      <c r="M931" s="335"/>
    </row>
    <row r="932" spans="2:13" x14ac:dyDescent="0.3">
      <c r="B932" s="54">
        <v>921</v>
      </c>
      <c r="C932" s="56" t="s">
        <v>71</v>
      </c>
      <c r="D932" s="65" t="s">
        <v>266</v>
      </c>
      <c r="E932" s="197" t="s">
        <v>3349</v>
      </c>
      <c r="F932" s="329"/>
      <c r="G932" s="227"/>
      <c r="H932" s="227"/>
      <c r="I932" s="227"/>
      <c r="J932" s="227"/>
      <c r="K932" s="231"/>
      <c r="L932" s="334"/>
      <c r="M932" s="335"/>
    </row>
    <row r="933" spans="2:13" x14ac:dyDescent="0.3">
      <c r="B933" s="54">
        <v>922</v>
      </c>
      <c r="C933" s="56" t="s">
        <v>71</v>
      </c>
      <c r="D933" s="65" t="s">
        <v>266</v>
      </c>
      <c r="E933" s="197" t="s">
        <v>3351</v>
      </c>
      <c r="F933" s="329"/>
      <c r="G933" s="227"/>
      <c r="H933" s="227"/>
      <c r="I933" s="227"/>
      <c r="J933" s="227"/>
      <c r="K933" s="231"/>
      <c r="L933" s="334"/>
      <c r="M933" s="335"/>
    </row>
    <row r="934" spans="2:13" x14ac:dyDescent="0.3">
      <c r="B934" s="54">
        <v>923</v>
      </c>
      <c r="C934" s="56" t="s">
        <v>71</v>
      </c>
      <c r="D934" s="65" t="s">
        <v>266</v>
      </c>
      <c r="E934" s="197" t="s">
        <v>3353</v>
      </c>
      <c r="F934" s="329"/>
      <c r="G934" s="227"/>
      <c r="H934" s="227"/>
      <c r="I934" s="227"/>
      <c r="J934" s="227"/>
      <c r="K934" s="231"/>
      <c r="L934" s="334"/>
      <c r="M934" s="335"/>
    </row>
    <row r="935" spans="2:13" x14ac:dyDescent="0.3">
      <c r="B935" s="54">
        <v>924</v>
      </c>
      <c r="C935" s="56" t="s">
        <v>71</v>
      </c>
      <c r="D935" s="65" t="s">
        <v>266</v>
      </c>
      <c r="E935" s="197" t="s">
        <v>3355</v>
      </c>
      <c r="F935" s="329"/>
      <c r="G935" s="227"/>
      <c r="H935" s="227"/>
      <c r="I935" s="227"/>
      <c r="J935" s="227"/>
      <c r="K935" s="231"/>
      <c r="L935" s="334"/>
      <c r="M935" s="335"/>
    </row>
    <row r="936" spans="2:13" x14ac:dyDescent="0.3">
      <c r="B936" s="54">
        <v>925</v>
      </c>
      <c r="C936" s="56" t="s">
        <v>71</v>
      </c>
      <c r="D936" s="65" t="s">
        <v>266</v>
      </c>
      <c r="E936" s="197" t="s">
        <v>3357</v>
      </c>
      <c r="F936" s="329"/>
      <c r="G936" s="227"/>
      <c r="H936" s="227"/>
      <c r="I936" s="227"/>
      <c r="J936" s="227"/>
      <c r="K936" s="231"/>
      <c r="L936" s="334"/>
      <c r="M936" s="335"/>
    </row>
    <row r="937" spans="2:13" x14ac:dyDescent="0.3">
      <c r="B937" s="54">
        <v>926</v>
      </c>
      <c r="C937" s="56" t="s">
        <v>71</v>
      </c>
      <c r="D937" s="65" t="s">
        <v>266</v>
      </c>
      <c r="E937" s="197" t="s">
        <v>3359</v>
      </c>
      <c r="F937" s="329"/>
      <c r="G937" s="227"/>
      <c r="H937" s="227"/>
      <c r="I937" s="227"/>
      <c r="J937" s="227"/>
      <c r="K937" s="231"/>
      <c r="L937" s="334"/>
      <c r="M937" s="335"/>
    </row>
    <row r="938" spans="2:13" x14ac:dyDescent="0.3">
      <c r="B938" s="54">
        <v>927</v>
      </c>
      <c r="C938" s="56" t="s">
        <v>71</v>
      </c>
      <c r="D938" s="65" t="s">
        <v>3361</v>
      </c>
      <c r="E938" s="65" t="s">
        <v>3362</v>
      </c>
      <c r="F938" s="329"/>
      <c r="G938" s="227"/>
      <c r="H938" s="227"/>
      <c r="I938" s="227"/>
      <c r="J938" s="227"/>
      <c r="K938" s="231"/>
      <c r="L938" s="334"/>
      <c r="M938" s="335"/>
    </row>
    <row r="939" spans="2:13" x14ac:dyDescent="0.3">
      <c r="B939" s="54">
        <v>928</v>
      </c>
      <c r="C939" s="56" t="s">
        <v>71</v>
      </c>
      <c r="D939" s="65" t="s">
        <v>3361</v>
      </c>
      <c r="E939" s="65" t="s">
        <v>3364</v>
      </c>
      <c r="F939" s="329"/>
      <c r="G939" s="227"/>
      <c r="H939" s="227"/>
      <c r="I939" s="227"/>
      <c r="J939" s="227"/>
      <c r="K939" s="231"/>
      <c r="L939" s="334"/>
      <c r="M939" s="335"/>
    </row>
    <row r="940" spans="2:13" x14ac:dyDescent="0.3">
      <c r="B940" s="54">
        <v>929</v>
      </c>
      <c r="C940" s="56" t="s">
        <v>71</v>
      </c>
      <c r="D940" s="65" t="s">
        <v>3361</v>
      </c>
      <c r="E940" s="65" t="s">
        <v>3366</v>
      </c>
      <c r="F940" s="329"/>
      <c r="G940" s="227"/>
      <c r="H940" s="227"/>
      <c r="I940" s="227"/>
      <c r="J940" s="227"/>
      <c r="K940" s="231"/>
      <c r="L940" s="334"/>
      <c r="M940" s="335"/>
    </row>
    <row r="941" spans="2:13" x14ac:dyDescent="0.3">
      <c r="B941" s="54">
        <v>930</v>
      </c>
      <c r="C941" s="56" t="s">
        <v>71</v>
      </c>
      <c r="D941" s="65" t="s">
        <v>3361</v>
      </c>
      <c r="E941" s="65" t="s">
        <v>3368</v>
      </c>
      <c r="F941" s="329"/>
      <c r="G941" s="227"/>
      <c r="H941" s="227"/>
      <c r="I941" s="227"/>
      <c r="J941" s="227"/>
      <c r="K941" s="231"/>
      <c r="L941" s="334"/>
      <c r="M941" s="335"/>
    </row>
    <row r="942" spans="2:13" x14ac:dyDescent="0.3">
      <c r="B942" s="54">
        <v>931</v>
      </c>
      <c r="C942" s="56" t="s">
        <v>71</v>
      </c>
      <c r="D942" s="65" t="s">
        <v>3361</v>
      </c>
      <c r="E942" s="65" t="s">
        <v>3370</v>
      </c>
      <c r="F942" s="329"/>
      <c r="G942" s="227"/>
      <c r="H942" s="227"/>
      <c r="I942" s="227"/>
      <c r="J942" s="227"/>
      <c r="K942" s="231"/>
      <c r="L942" s="334"/>
      <c r="M942" s="335"/>
    </row>
    <row r="943" spans="2:13" x14ac:dyDescent="0.3">
      <c r="B943" s="54">
        <v>932</v>
      </c>
      <c r="C943" s="56" t="s">
        <v>71</v>
      </c>
      <c r="D943" s="65" t="s">
        <v>3361</v>
      </c>
      <c r="E943" s="65" t="s">
        <v>3372</v>
      </c>
      <c r="F943" s="329"/>
      <c r="G943" s="227"/>
      <c r="H943" s="227"/>
      <c r="I943" s="227"/>
      <c r="J943" s="227"/>
      <c r="K943" s="231"/>
      <c r="L943" s="334"/>
      <c r="M943" s="335"/>
    </row>
    <row r="944" spans="2:13" x14ac:dyDescent="0.3">
      <c r="B944" s="54">
        <v>933</v>
      </c>
      <c r="C944" s="56" t="s">
        <v>71</v>
      </c>
      <c r="D944" s="65" t="s">
        <v>3361</v>
      </c>
      <c r="E944" s="65" t="s">
        <v>3374</v>
      </c>
      <c r="F944" s="329"/>
      <c r="G944" s="227"/>
      <c r="H944" s="227"/>
      <c r="I944" s="227"/>
      <c r="J944" s="227"/>
      <c r="K944" s="231"/>
      <c r="L944" s="334"/>
      <c r="M944" s="335"/>
    </row>
    <row r="945" spans="2:13" x14ac:dyDescent="0.3">
      <c r="B945" s="54">
        <v>934</v>
      </c>
      <c r="C945" s="56" t="s">
        <v>71</v>
      </c>
      <c r="D945" s="65" t="s">
        <v>3361</v>
      </c>
      <c r="E945" s="65" t="s">
        <v>3376</v>
      </c>
      <c r="F945" s="329"/>
      <c r="G945" s="227"/>
      <c r="H945" s="227"/>
      <c r="I945" s="227"/>
      <c r="J945" s="227"/>
      <c r="K945" s="231"/>
      <c r="L945" s="334"/>
      <c r="M945" s="335"/>
    </row>
    <row r="946" spans="2:13" x14ac:dyDescent="0.3">
      <c r="B946" s="54">
        <v>935</v>
      </c>
      <c r="C946" s="56" t="s">
        <v>71</v>
      </c>
      <c r="D946" s="65" t="s">
        <v>3361</v>
      </c>
      <c r="E946" s="65" t="s">
        <v>3378</v>
      </c>
      <c r="F946" s="329"/>
      <c r="G946" s="227"/>
      <c r="H946" s="227"/>
      <c r="I946" s="227"/>
      <c r="J946" s="227"/>
      <c r="K946" s="231"/>
      <c r="L946" s="334"/>
      <c r="M946" s="335"/>
    </row>
    <row r="947" spans="2:13" x14ac:dyDescent="0.3">
      <c r="B947" s="54">
        <v>936</v>
      </c>
      <c r="C947" s="56" t="s">
        <v>71</v>
      </c>
      <c r="D947" s="65" t="s">
        <v>3361</v>
      </c>
      <c r="E947" s="65" t="s">
        <v>3380</v>
      </c>
      <c r="F947" s="329"/>
      <c r="G947" s="227"/>
      <c r="H947" s="227"/>
      <c r="I947" s="227"/>
      <c r="J947" s="227"/>
      <c r="K947" s="231"/>
      <c r="L947" s="334"/>
      <c r="M947" s="335"/>
    </row>
    <row r="948" spans="2:13" x14ac:dyDescent="0.3">
      <c r="B948" s="54">
        <v>937</v>
      </c>
      <c r="C948" s="56" t="s">
        <v>71</v>
      </c>
      <c r="D948" s="65" t="s">
        <v>3361</v>
      </c>
      <c r="E948" s="65" t="s">
        <v>3382</v>
      </c>
      <c r="F948" s="329"/>
      <c r="G948" s="227"/>
      <c r="H948" s="227"/>
      <c r="I948" s="227"/>
      <c r="J948" s="227"/>
      <c r="K948" s="231"/>
      <c r="L948" s="334"/>
      <c r="M948" s="335"/>
    </row>
    <row r="949" spans="2:13" x14ac:dyDescent="0.3">
      <c r="B949" s="54">
        <v>938</v>
      </c>
      <c r="C949" s="56" t="s">
        <v>71</v>
      </c>
      <c r="D949" s="65" t="s">
        <v>3361</v>
      </c>
      <c r="E949" s="65" t="s">
        <v>3384</v>
      </c>
      <c r="F949" s="329"/>
      <c r="G949" s="227"/>
      <c r="H949" s="227"/>
      <c r="I949" s="227"/>
      <c r="J949" s="227"/>
      <c r="K949" s="231"/>
      <c r="L949" s="334"/>
      <c r="M949" s="335"/>
    </row>
    <row r="950" spans="2:13" x14ac:dyDescent="0.3">
      <c r="B950" s="54">
        <v>939</v>
      </c>
      <c r="C950" s="56" t="s">
        <v>71</v>
      </c>
      <c r="D950" s="65" t="s">
        <v>3361</v>
      </c>
      <c r="E950" s="65" t="s">
        <v>3386</v>
      </c>
      <c r="F950" s="329"/>
      <c r="G950" s="227"/>
      <c r="H950" s="227"/>
      <c r="I950" s="227"/>
      <c r="J950" s="227"/>
      <c r="K950" s="231"/>
      <c r="L950" s="334"/>
      <c r="M950" s="335"/>
    </row>
    <row r="951" spans="2:13" x14ac:dyDescent="0.3">
      <c r="B951" s="54">
        <v>940</v>
      </c>
      <c r="C951" s="56" t="s">
        <v>71</v>
      </c>
      <c r="D951" s="65" t="s">
        <v>3361</v>
      </c>
      <c r="E951" s="65" t="s">
        <v>3388</v>
      </c>
      <c r="F951" s="329"/>
      <c r="G951" s="227"/>
      <c r="H951" s="227"/>
      <c r="I951" s="227"/>
      <c r="J951" s="227"/>
      <c r="K951" s="231"/>
      <c r="L951" s="334"/>
      <c r="M951" s="335"/>
    </row>
    <row r="952" spans="2:13" x14ac:dyDescent="0.3">
      <c r="B952" s="54">
        <v>941</v>
      </c>
      <c r="C952" s="56" t="s">
        <v>71</v>
      </c>
      <c r="D952" s="65" t="s">
        <v>3361</v>
      </c>
      <c r="E952" s="65" t="s">
        <v>3390</v>
      </c>
      <c r="F952" s="329"/>
      <c r="G952" s="227"/>
      <c r="H952" s="227"/>
      <c r="I952" s="227"/>
      <c r="J952" s="227"/>
      <c r="K952" s="231"/>
      <c r="L952" s="334"/>
      <c r="M952" s="335"/>
    </row>
    <row r="953" spans="2:13" x14ac:dyDescent="0.3">
      <c r="B953" s="54">
        <v>942</v>
      </c>
      <c r="C953" s="56" t="s">
        <v>71</v>
      </c>
      <c r="D953" s="65" t="s">
        <v>3361</v>
      </c>
      <c r="E953" s="65" t="s">
        <v>3392</v>
      </c>
      <c r="F953" s="329"/>
      <c r="G953" s="227"/>
      <c r="H953" s="227"/>
      <c r="I953" s="227"/>
      <c r="J953" s="227"/>
      <c r="K953" s="231"/>
      <c r="L953" s="334"/>
      <c r="M953" s="335"/>
    </row>
    <row r="954" spans="2:13" x14ac:dyDescent="0.3">
      <c r="B954" s="54">
        <v>943</v>
      </c>
      <c r="C954" s="56" t="s">
        <v>71</v>
      </c>
      <c r="D954" s="65" t="s">
        <v>3361</v>
      </c>
      <c r="E954" s="65" t="s">
        <v>3394</v>
      </c>
      <c r="F954" s="329"/>
      <c r="G954" s="227"/>
      <c r="H954" s="227"/>
      <c r="I954" s="227"/>
      <c r="J954" s="227"/>
      <c r="K954" s="231"/>
      <c r="L954" s="334"/>
      <c r="M954" s="335"/>
    </row>
    <row r="955" spans="2:13" x14ac:dyDescent="0.3">
      <c r="B955" s="54">
        <v>944</v>
      </c>
      <c r="C955" s="56" t="s">
        <v>71</v>
      </c>
      <c r="D955" s="65" t="s">
        <v>3361</v>
      </c>
      <c r="E955" s="65" t="s">
        <v>3396</v>
      </c>
      <c r="F955" s="329"/>
      <c r="G955" s="227"/>
      <c r="H955" s="227"/>
      <c r="I955" s="227"/>
      <c r="J955" s="227"/>
      <c r="K955" s="231"/>
      <c r="L955" s="334"/>
      <c r="M955" s="335"/>
    </row>
    <row r="956" spans="2:13" x14ac:dyDescent="0.3">
      <c r="B956" s="54">
        <v>945</v>
      </c>
      <c r="C956" s="56" t="s">
        <v>71</v>
      </c>
      <c r="D956" s="65" t="s">
        <v>3361</v>
      </c>
      <c r="E956" s="65" t="s">
        <v>3398</v>
      </c>
      <c r="F956" s="329"/>
      <c r="G956" s="227"/>
      <c r="H956" s="227"/>
      <c r="I956" s="227"/>
      <c r="J956" s="227"/>
      <c r="K956" s="231"/>
      <c r="L956" s="334"/>
      <c r="M956" s="335"/>
    </row>
    <row r="957" spans="2:13" x14ac:dyDescent="0.3">
      <c r="B957" s="54">
        <v>946</v>
      </c>
      <c r="C957" s="56" t="s">
        <v>71</v>
      </c>
      <c r="D957" s="65" t="s">
        <v>287</v>
      </c>
      <c r="E957" s="197" t="s">
        <v>3400</v>
      </c>
      <c r="F957" s="329"/>
      <c r="G957" s="227"/>
      <c r="H957" s="227"/>
      <c r="I957" s="227"/>
      <c r="J957" s="227"/>
      <c r="K957" s="231"/>
      <c r="L957" s="334"/>
      <c r="M957" s="335"/>
    </row>
    <row r="958" spans="2:13" x14ac:dyDescent="0.3">
      <c r="B958" s="54">
        <v>947</v>
      </c>
      <c r="C958" s="56" t="s">
        <v>71</v>
      </c>
      <c r="D958" s="65" t="s">
        <v>287</v>
      </c>
      <c r="E958" s="197" t="s">
        <v>3402</v>
      </c>
      <c r="F958" s="329"/>
      <c r="G958" s="227"/>
      <c r="H958" s="227"/>
      <c r="I958" s="227"/>
      <c r="J958" s="227"/>
      <c r="K958" s="231"/>
      <c r="L958" s="334"/>
      <c r="M958" s="335"/>
    </row>
    <row r="959" spans="2:13" x14ac:dyDescent="0.3">
      <c r="B959" s="54">
        <v>948</v>
      </c>
      <c r="C959" s="56" t="s">
        <v>71</v>
      </c>
      <c r="D959" s="65" t="s">
        <v>287</v>
      </c>
      <c r="E959" s="197" t="s">
        <v>3404</v>
      </c>
      <c r="F959" s="329"/>
      <c r="G959" s="227"/>
      <c r="H959" s="227"/>
      <c r="I959" s="227"/>
      <c r="J959" s="227"/>
      <c r="K959" s="231"/>
      <c r="L959" s="334"/>
      <c r="M959" s="335"/>
    </row>
    <row r="960" spans="2:13" x14ac:dyDescent="0.3">
      <c r="B960" s="54">
        <v>949</v>
      </c>
      <c r="C960" s="56" t="s">
        <v>71</v>
      </c>
      <c r="D960" s="65" t="s">
        <v>287</v>
      </c>
      <c r="E960" s="197" t="s">
        <v>3406</v>
      </c>
      <c r="F960" s="329"/>
      <c r="G960" s="227"/>
      <c r="H960" s="227"/>
      <c r="I960" s="227"/>
      <c r="J960" s="227"/>
      <c r="K960" s="231"/>
      <c r="L960" s="334"/>
      <c r="M960" s="335"/>
    </row>
    <row r="961" spans="2:13" x14ac:dyDescent="0.3">
      <c r="B961" s="54">
        <v>950</v>
      </c>
      <c r="C961" s="56" t="s">
        <v>71</v>
      </c>
      <c r="D961" s="65" t="s">
        <v>287</v>
      </c>
      <c r="E961" s="197" t="s">
        <v>3408</v>
      </c>
      <c r="F961" s="329"/>
      <c r="G961" s="227"/>
      <c r="H961" s="227"/>
      <c r="I961" s="227"/>
      <c r="J961" s="227"/>
      <c r="K961" s="231"/>
      <c r="L961" s="334"/>
      <c r="M961" s="335"/>
    </row>
    <row r="962" spans="2:13" x14ac:dyDescent="0.3">
      <c r="B962" s="54">
        <v>951</v>
      </c>
      <c r="C962" s="56" t="s">
        <v>71</v>
      </c>
      <c r="D962" s="65" t="s">
        <v>287</v>
      </c>
      <c r="E962" s="197" t="s">
        <v>3410</v>
      </c>
      <c r="F962" s="329"/>
      <c r="G962" s="227"/>
      <c r="H962" s="227"/>
      <c r="I962" s="227"/>
      <c r="J962" s="227"/>
      <c r="K962" s="231"/>
      <c r="L962" s="334"/>
      <c r="M962" s="335"/>
    </row>
    <row r="963" spans="2:13" x14ac:dyDescent="0.3">
      <c r="B963" s="54">
        <v>952</v>
      </c>
      <c r="C963" s="56" t="s">
        <v>71</v>
      </c>
      <c r="D963" s="65" t="s">
        <v>287</v>
      </c>
      <c r="E963" s="197" t="s">
        <v>3412</v>
      </c>
      <c r="F963" s="329"/>
      <c r="G963" s="227"/>
      <c r="H963" s="227"/>
      <c r="I963" s="227"/>
      <c r="J963" s="227"/>
      <c r="K963" s="231"/>
      <c r="L963" s="334"/>
      <c r="M963" s="335"/>
    </row>
    <row r="964" spans="2:13" x14ac:dyDescent="0.3">
      <c r="B964" s="54">
        <v>953</v>
      </c>
      <c r="C964" s="56" t="s">
        <v>71</v>
      </c>
      <c r="D964" s="65" t="s">
        <v>287</v>
      </c>
      <c r="E964" s="197" t="s">
        <v>3414</v>
      </c>
      <c r="F964" s="329"/>
      <c r="G964" s="227"/>
      <c r="H964" s="227"/>
      <c r="I964" s="227"/>
      <c r="J964" s="227"/>
      <c r="K964" s="231"/>
      <c r="L964" s="334"/>
      <c r="M964" s="335"/>
    </row>
    <row r="965" spans="2:13" x14ac:dyDescent="0.3">
      <c r="B965" s="54">
        <v>954</v>
      </c>
      <c r="C965" s="56" t="s">
        <v>71</v>
      </c>
      <c r="D965" s="65" t="s">
        <v>287</v>
      </c>
      <c r="E965" s="197" t="s">
        <v>3416</v>
      </c>
      <c r="F965" s="329"/>
      <c r="G965" s="227"/>
      <c r="H965" s="227"/>
      <c r="I965" s="227"/>
      <c r="J965" s="227"/>
      <c r="K965" s="231"/>
      <c r="L965" s="334"/>
      <c r="M965" s="335"/>
    </row>
    <row r="966" spans="2:13" x14ac:dyDescent="0.3">
      <c r="B966" s="54">
        <v>955</v>
      </c>
      <c r="C966" s="56" t="s">
        <v>71</v>
      </c>
      <c r="D966" s="65" t="s">
        <v>287</v>
      </c>
      <c r="E966" s="197" t="s">
        <v>3418</v>
      </c>
      <c r="F966" s="329"/>
      <c r="G966" s="227"/>
      <c r="H966" s="227"/>
      <c r="I966" s="227"/>
      <c r="J966" s="227"/>
      <c r="K966" s="231"/>
      <c r="L966" s="334"/>
      <c r="M966" s="335"/>
    </row>
    <row r="967" spans="2:13" x14ac:dyDescent="0.3">
      <c r="B967" s="54">
        <v>956</v>
      </c>
      <c r="C967" s="56" t="s">
        <v>71</v>
      </c>
      <c r="D967" s="65" t="s">
        <v>287</v>
      </c>
      <c r="E967" s="197" t="s">
        <v>3420</v>
      </c>
      <c r="F967" s="329"/>
      <c r="G967" s="227"/>
      <c r="H967" s="227"/>
      <c r="I967" s="227"/>
      <c r="J967" s="227"/>
      <c r="K967" s="231"/>
      <c r="L967" s="334"/>
      <c r="M967" s="335"/>
    </row>
    <row r="968" spans="2:13" x14ac:dyDescent="0.3">
      <c r="B968" s="54">
        <v>957</v>
      </c>
      <c r="C968" s="56" t="s">
        <v>71</v>
      </c>
      <c r="D968" s="65" t="s">
        <v>287</v>
      </c>
      <c r="E968" s="197" t="s">
        <v>3422</v>
      </c>
      <c r="F968" s="329"/>
      <c r="G968" s="227"/>
      <c r="H968" s="227"/>
      <c r="I968" s="227"/>
      <c r="J968" s="227"/>
      <c r="K968" s="231"/>
      <c r="L968" s="334"/>
      <c r="M968" s="335"/>
    </row>
    <row r="969" spans="2:13" x14ac:dyDescent="0.3">
      <c r="B969" s="54">
        <v>958</v>
      </c>
      <c r="C969" s="56" t="s">
        <v>71</v>
      </c>
      <c r="D969" s="65" t="s">
        <v>287</v>
      </c>
      <c r="E969" s="197" t="s">
        <v>3424</v>
      </c>
      <c r="F969" s="329"/>
      <c r="G969" s="227"/>
      <c r="H969" s="227"/>
      <c r="I969" s="227"/>
      <c r="J969" s="227"/>
      <c r="K969" s="231"/>
      <c r="L969" s="334"/>
      <c r="M969" s="335"/>
    </row>
    <row r="970" spans="2:13" x14ac:dyDescent="0.3">
      <c r="B970" s="54">
        <v>959</v>
      </c>
      <c r="C970" s="56" t="s">
        <v>71</v>
      </c>
      <c r="D970" s="65" t="s">
        <v>287</v>
      </c>
      <c r="E970" s="197" t="s">
        <v>3426</v>
      </c>
      <c r="F970" s="329"/>
      <c r="G970" s="227"/>
      <c r="H970" s="227"/>
      <c r="I970" s="227"/>
      <c r="J970" s="227"/>
      <c r="K970" s="231"/>
      <c r="L970" s="334"/>
      <c r="M970" s="335"/>
    </row>
    <row r="971" spans="2:13" x14ac:dyDescent="0.3">
      <c r="B971" s="54">
        <v>960</v>
      </c>
      <c r="C971" s="56" t="s">
        <v>71</v>
      </c>
      <c r="D971" s="65" t="s">
        <v>287</v>
      </c>
      <c r="E971" s="197" t="s">
        <v>3428</v>
      </c>
      <c r="F971" s="329"/>
      <c r="G971" s="227"/>
      <c r="H971" s="227"/>
      <c r="I971" s="227"/>
      <c r="J971" s="227"/>
      <c r="K971" s="231"/>
      <c r="L971" s="334"/>
      <c r="M971" s="335"/>
    </row>
    <row r="972" spans="2:13" x14ac:dyDescent="0.3">
      <c r="B972" s="54">
        <v>961</v>
      </c>
      <c r="C972" s="56" t="s">
        <v>71</v>
      </c>
      <c r="D972" s="65" t="s">
        <v>287</v>
      </c>
      <c r="E972" s="197" t="s">
        <v>3430</v>
      </c>
      <c r="F972" s="329"/>
      <c r="G972" s="227"/>
      <c r="H972" s="227"/>
      <c r="I972" s="227"/>
      <c r="J972" s="227"/>
      <c r="K972" s="231"/>
      <c r="L972" s="334"/>
      <c r="M972" s="335"/>
    </row>
    <row r="973" spans="2:13" x14ac:dyDescent="0.3">
      <c r="B973" s="54">
        <v>962</v>
      </c>
      <c r="C973" s="56" t="s">
        <v>71</v>
      </c>
      <c r="D973" s="65" t="s">
        <v>287</v>
      </c>
      <c r="E973" s="197" t="s">
        <v>3432</v>
      </c>
      <c r="F973" s="329"/>
      <c r="G973" s="227"/>
      <c r="H973" s="227"/>
      <c r="I973" s="227"/>
      <c r="J973" s="227"/>
      <c r="K973" s="231"/>
      <c r="L973" s="334"/>
      <c r="M973" s="335"/>
    </row>
    <row r="974" spans="2:13" x14ac:dyDescent="0.3">
      <c r="B974" s="54">
        <v>963</v>
      </c>
      <c r="C974" s="56" t="s">
        <v>71</v>
      </c>
      <c r="D974" s="65" t="s">
        <v>287</v>
      </c>
      <c r="E974" s="197" t="s">
        <v>3434</v>
      </c>
      <c r="F974" s="329"/>
      <c r="G974" s="227"/>
      <c r="H974" s="227"/>
      <c r="I974" s="227"/>
      <c r="J974" s="227"/>
      <c r="K974" s="231"/>
      <c r="L974" s="334"/>
      <c r="M974" s="335"/>
    </row>
    <row r="975" spans="2:13" x14ac:dyDescent="0.3">
      <c r="B975" s="54">
        <v>964</v>
      </c>
      <c r="C975" s="56" t="s">
        <v>71</v>
      </c>
      <c r="D975" s="65" t="s">
        <v>287</v>
      </c>
      <c r="E975" s="197" t="s">
        <v>3436</v>
      </c>
      <c r="F975" s="329"/>
      <c r="G975" s="227"/>
      <c r="H975" s="227"/>
      <c r="I975" s="227"/>
      <c r="J975" s="227"/>
      <c r="K975" s="231"/>
      <c r="L975" s="334"/>
      <c r="M975" s="335"/>
    </row>
    <row r="976" spans="2:13" x14ac:dyDescent="0.3">
      <c r="B976" s="54">
        <v>965</v>
      </c>
      <c r="C976" s="56" t="s">
        <v>71</v>
      </c>
      <c r="D976" s="65" t="s">
        <v>287</v>
      </c>
      <c r="E976" s="197" t="s">
        <v>3438</v>
      </c>
      <c r="F976" s="329"/>
      <c r="G976" s="227"/>
      <c r="H976" s="227"/>
      <c r="I976" s="227"/>
      <c r="J976" s="227"/>
      <c r="K976" s="231"/>
      <c r="L976" s="334"/>
      <c r="M976" s="335"/>
    </row>
    <row r="977" spans="2:13" x14ac:dyDescent="0.3">
      <c r="B977" s="54">
        <v>966</v>
      </c>
      <c r="C977" s="56" t="s">
        <v>71</v>
      </c>
      <c r="D977" s="65" t="s">
        <v>287</v>
      </c>
      <c r="E977" s="197" t="s">
        <v>3440</v>
      </c>
      <c r="F977" s="329"/>
      <c r="G977" s="227"/>
      <c r="H977" s="227"/>
      <c r="I977" s="227"/>
      <c r="J977" s="227"/>
      <c r="K977" s="231"/>
      <c r="L977" s="334"/>
      <c r="M977" s="335"/>
    </row>
    <row r="978" spans="2:13" x14ac:dyDescent="0.3">
      <c r="B978" s="54">
        <v>967</v>
      </c>
      <c r="C978" s="56" t="s">
        <v>71</v>
      </c>
      <c r="D978" s="65" t="s">
        <v>287</v>
      </c>
      <c r="E978" s="197" t="s">
        <v>3442</v>
      </c>
      <c r="F978" s="329"/>
      <c r="G978" s="227"/>
      <c r="H978" s="227"/>
      <c r="I978" s="227"/>
      <c r="J978" s="227"/>
      <c r="K978" s="231"/>
      <c r="L978" s="334"/>
      <c r="M978" s="335"/>
    </row>
    <row r="979" spans="2:13" x14ac:dyDescent="0.3">
      <c r="B979" s="54">
        <v>968</v>
      </c>
      <c r="C979" s="56" t="s">
        <v>71</v>
      </c>
      <c r="D979" s="65" t="s">
        <v>287</v>
      </c>
      <c r="E979" s="197" t="s">
        <v>3444</v>
      </c>
      <c r="F979" s="329"/>
      <c r="G979" s="227"/>
      <c r="H979" s="227"/>
      <c r="I979" s="227"/>
      <c r="J979" s="227"/>
      <c r="K979" s="231"/>
      <c r="L979" s="334"/>
      <c r="M979" s="335"/>
    </row>
    <row r="980" spans="2:13" x14ac:dyDescent="0.3">
      <c r="B980" s="54">
        <v>969</v>
      </c>
      <c r="C980" s="56" t="s">
        <v>71</v>
      </c>
      <c r="D980" s="65" t="s">
        <v>287</v>
      </c>
      <c r="E980" s="197" t="s">
        <v>3446</v>
      </c>
      <c r="F980" s="329"/>
      <c r="G980" s="227"/>
      <c r="H980" s="227"/>
      <c r="I980" s="227"/>
      <c r="J980" s="227"/>
      <c r="K980" s="231"/>
      <c r="L980" s="334"/>
      <c r="M980" s="335"/>
    </row>
    <row r="981" spans="2:13" x14ac:dyDescent="0.3">
      <c r="B981" s="54">
        <v>970</v>
      </c>
      <c r="C981" s="56" t="s">
        <v>71</v>
      </c>
      <c r="D981" s="65" t="s">
        <v>287</v>
      </c>
      <c r="E981" s="197" t="s">
        <v>3448</v>
      </c>
      <c r="F981" s="329"/>
      <c r="G981" s="227"/>
      <c r="H981" s="227"/>
      <c r="I981" s="227"/>
      <c r="J981" s="227"/>
      <c r="K981" s="231"/>
      <c r="L981" s="334"/>
      <c r="M981" s="335"/>
    </row>
    <row r="982" spans="2:13" x14ac:dyDescent="0.3">
      <c r="B982" s="54">
        <v>971</v>
      </c>
      <c r="C982" s="56" t="s">
        <v>71</v>
      </c>
      <c r="D982" s="65" t="s">
        <v>287</v>
      </c>
      <c r="E982" s="197" t="s">
        <v>3450</v>
      </c>
      <c r="F982" s="329"/>
      <c r="G982" s="227"/>
      <c r="H982" s="227"/>
      <c r="I982" s="227"/>
      <c r="J982" s="227"/>
      <c r="K982" s="231"/>
      <c r="L982" s="334"/>
      <c r="M982" s="335"/>
    </row>
    <row r="983" spans="2:13" x14ac:dyDescent="0.3">
      <c r="B983" s="54">
        <v>972</v>
      </c>
      <c r="C983" s="56" t="s">
        <v>71</v>
      </c>
      <c r="D983" s="65" t="s">
        <v>287</v>
      </c>
      <c r="E983" s="197" t="s">
        <v>3452</v>
      </c>
      <c r="F983" s="329"/>
      <c r="G983" s="227"/>
      <c r="H983" s="227"/>
      <c r="I983" s="227"/>
      <c r="J983" s="227"/>
      <c r="K983" s="231"/>
      <c r="L983" s="334"/>
      <c r="M983" s="335"/>
    </row>
    <row r="984" spans="2:13" x14ac:dyDescent="0.3">
      <c r="B984" s="54">
        <v>973</v>
      </c>
      <c r="C984" s="56" t="s">
        <v>71</v>
      </c>
      <c r="D984" s="65" t="s">
        <v>287</v>
      </c>
      <c r="E984" s="197" t="s">
        <v>3454</v>
      </c>
      <c r="F984" s="329"/>
      <c r="G984" s="227"/>
      <c r="H984" s="227"/>
      <c r="I984" s="227"/>
      <c r="J984" s="227"/>
      <c r="K984" s="231"/>
      <c r="L984" s="334"/>
      <c r="M984" s="335"/>
    </row>
    <row r="985" spans="2:13" x14ac:dyDescent="0.3">
      <c r="B985" s="54">
        <v>974</v>
      </c>
      <c r="C985" s="56" t="s">
        <v>71</v>
      </c>
      <c r="D985" s="65" t="s">
        <v>287</v>
      </c>
      <c r="E985" s="197" t="s">
        <v>3456</v>
      </c>
      <c r="F985" s="329"/>
      <c r="G985" s="227"/>
      <c r="H985" s="227"/>
      <c r="I985" s="227"/>
      <c r="J985" s="227"/>
      <c r="K985" s="231"/>
      <c r="L985" s="334"/>
      <c r="M985" s="335"/>
    </row>
    <row r="986" spans="2:13" x14ac:dyDescent="0.3">
      <c r="B986" s="54">
        <v>975</v>
      </c>
      <c r="C986" s="56" t="s">
        <v>71</v>
      </c>
      <c r="D986" s="65" t="s">
        <v>287</v>
      </c>
      <c r="E986" s="197" t="s">
        <v>3458</v>
      </c>
      <c r="F986" s="329"/>
      <c r="G986" s="227"/>
      <c r="H986" s="227"/>
      <c r="I986" s="227"/>
      <c r="J986" s="227"/>
      <c r="K986" s="231"/>
      <c r="L986" s="334"/>
      <c r="M986" s="335"/>
    </row>
    <row r="987" spans="2:13" x14ac:dyDescent="0.3">
      <c r="B987" s="54">
        <v>976</v>
      </c>
      <c r="C987" s="56" t="s">
        <v>71</v>
      </c>
      <c r="D987" s="65" t="s">
        <v>287</v>
      </c>
      <c r="E987" s="197" t="s">
        <v>3460</v>
      </c>
      <c r="F987" s="329"/>
      <c r="G987" s="227"/>
      <c r="H987" s="227"/>
      <c r="I987" s="227"/>
      <c r="J987" s="227"/>
      <c r="K987" s="231"/>
      <c r="L987" s="334"/>
      <c r="M987" s="335"/>
    </row>
    <row r="988" spans="2:13" x14ac:dyDescent="0.3">
      <c r="B988" s="54">
        <v>977</v>
      </c>
      <c r="C988" s="56" t="s">
        <v>71</v>
      </c>
      <c r="D988" s="65" t="s">
        <v>287</v>
      </c>
      <c r="E988" s="197" t="s">
        <v>3462</v>
      </c>
      <c r="F988" s="329"/>
      <c r="G988" s="227"/>
      <c r="H988" s="227"/>
      <c r="I988" s="227"/>
      <c r="J988" s="227"/>
      <c r="K988" s="231"/>
      <c r="L988" s="334"/>
      <c r="M988" s="335"/>
    </row>
    <row r="989" spans="2:13" x14ac:dyDescent="0.3">
      <c r="B989" s="54">
        <v>978</v>
      </c>
      <c r="C989" s="56" t="s">
        <v>71</v>
      </c>
      <c r="D989" s="65" t="s">
        <v>287</v>
      </c>
      <c r="E989" s="197" t="s">
        <v>3464</v>
      </c>
      <c r="F989" s="329"/>
      <c r="G989" s="227"/>
      <c r="H989" s="227"/>
      <c r="I989" s="227"/>
      <c r="J989" s="227"/>
      <c r="K989" s="231"/>
      <c r="L989" s="334"/>
      <c r="M989" s="335"/>
    </row>
    <row r="990" spans="2:13" x14ac:dyDescent="0.3">
      <c r="B990" s="54">
        <v>979</v>
      </c>
      <c r="C990" s="56" t="s">
        <v>71</v>
      </c>
      <c r="D990" s="65" t="s">
        <v>287</v>
      </c>
      <c r="E990" s="197" t="s">
        <v>3466</v>
      </c>
      <c r="F990" s="329"/>
      <c r="G990" s="227"/>
      <c r="H990" s="227"/>
      <c r="I990" s="227"/>
      <c r="J990" s="227"/>
      <c r="K990" s="231"/>
      <c r="L990" s="334"/>
      <c r="M990" s="335"/>
    </row>
    <row r="991" spans="2:13" x14ac:dyDescent="0.3">
      <c r="B991" s="54">
        <v>980</v>
      </c>
      <c r="C991" s="56" t="s">
        <v>71</v>
      </c>
      <c r="D991" s="65" t="s">
        <v>287</v>
      </c>
      <c r="E991" s="197" t="s">
        <v>3468</v>
      </c>
      <c r="F991" s="329"/>
      <c r="G991" s="227"/>
      <c r="H991" s="227"/>
      <c r="I991" s="227"/>
      <c r="J991" s="227"/>
      <c r="K991" s="231"/>
      <c r="L991" s="334"/>
      <c r="M991" s="335"/>
    </row>
    <row r="992" spans="2:13" x14ac:dyDescent="0.3">
      <c r="B992" s="54">
        <v>981</v>
      </c>
      <c r="C992" s="56" t="s">
        <v>71</v>
      </c>
      <c r="D992" s="65" t="s">
        <v>287</v>
      </c>
      <c r="E992" s="197" t="s">
        <v>3470</v>
      </c>
      <c r="F992" s="329"/>
      <c r="G992" s="227"/>
      <c r="H992" s="227"/>
      <c r="I992" s="227"/>
      <c r="J992" s="227"/>
      <c r="K992" s="231"/>
      <c r="L992" s="334"/>
      <c r="M992" s="335"/>
    </row>
    <row r="993" spans="2:13" x14ac:dyDescent="0.3">
      <c r="B993" s="54">
        <v>982</v>
      </c>
      <c r="C993" s="56" t="s">
        <v>71</v>
      </c>
      <c r="D993" s="65" t="s">
        <v>287</v>
      </c>
      <c r="E993" s="197" t="s">
        <v>3472</v>
      </c>
      <c r="F993" s="329"/>
      <c r="G993" s="227"/>
      <c r="H993" s="227"/>
      <c r="I993" s="227"/>
      <c r="J993" s="227"/>
      <c r="K993" s="231"/>
      <c r="L993" s="334"/>
      <c r="M993" s="335"/>
    </row>
    <row r="994" spans="2:13" x14ac:dyDescent="0.3">
      <c r="B994" s="54">
        <v>983</v>
      </c>
      <c r="C994" s="56" t="s">
        <v>71</v>
      </c>
      <c r="D994" s="65" t="s">
        <v>287</v>
      </c>
      <c r="E994" s="197" t="s">
        <v>3474</v>
      </c>
      <c r="F994" s="329"/>
      <c r="G994" s="227"/>
      <c r="H994" s="227"/>
      <c r="I994" s="227"/>
      <c r="J994" s="227"/>
      <c r="K994" s="231"/>
      <c r="L994" s="334"/>
      <c r="M994" s="335"/>
    </row>
    <row r="995" spans="2:13" x14ac:dyDescent="0.3">
      <c r="B995" s="54">
        <v>984</v>
      </c>
      <c r="C995" s="56" t="s">
        <v>71</v>
      </c>
      <c r="D995" s="65" t="s">
        <v>287</v>
      </c>
      <c r="E995" s="197" t="s">
        <v>3476</v>
      </c>
      <c r="F995" s="329"/>
      <c r="G995" s="227"/>
      <c r="H995" s="227"/>
      <c r="I995" s="227"/>
      <c r="J995" s="227"/>
      <c r="K995" s="231"/>
      <c r="L995" s="334"/>
      <c r="M995" s="335"/>
    </row>
    <row r="996" spans="2:13" x14ac:dyDescent="0.3">
      <c r="B996" s="54">
        <v>985</v>
      </c>
      <c r="C996" s="56" t="s">
        <v>71</v>
      </c>
      <c r="D996" s="65" t="s">
        <v>287</v>
      </c>
      <c r="E996" s="197" t="s">
        <v>3478</v>
      </c>
      <c r="F996" s="329"/>
      <c r="G996" s="227"/>
      <c r="H996" s="227"/>
      <c r="I996" s="227"/>
      <c r="J996" s="227"/>
      <c r="K996" s="231"/>
      <c r="L996" s="334"/>
      <c r="M996" s="335"/>
    </row>
    <row r="997" spans="2:13" x14ac:dyDescent="0.3">
      <c r="B997" s="54">
        <v>986</v>
      </c>
      <c r="C997" s="56" t="s">
        <v>71</v>
      </c>
      <c r="D997" s="65" t="s">
        <v>287</v>
      </c>
      <c r="E997" s="197" t="s">
        <v>3480</v>
      </c>
      <c r="F997" s="329"/>
      <c r="G997" s="227"/>
      <c r="H997" s="227"/>
      <c r="I997" s="227"/>
      <c r="J997" s="227"/>
      <c r="K997" s="231"/>
      <c r="L997" s="334"/>
      <c r="M997" s="335"/>
    </row>
    <row r="998" spans="2:13" x14ac:dyDescent="0.3">
      <c r="B998" s="54">
        <v>987</v>
      </c>
      <c r="C998" s="56" t="s">
        <v>71</v>
      </c>
      <c r="D998" s="65" t="s">
        <v>287</v>
      </c>
      <c r="E998" s="197" t="s">
        <v>3482</v>
      </c>
      <c r="F998" s="329"/>
      <c r="G998" s="227"/>
      <c r="H998" s="227"/>
      <c r="I998" s="227"/>
      <c r="J998" s="227"/>
      <c r="K998" s="231"/>
      <c r="L998" s="334"/>
      <c r="M998" s="335"/>
    </row>
    <row r="999" spans="2:13" x14ac:dyDescent="0.3">
      <c r="B999" s="54">
        <v>988</v>
      </c>
      <c r="C999" s="56" t="s">
        <v>71</v>
      </c>
      <c r="D999" s="65" t="s">
        <v>287</v>
      </c>
      <c r="E999" s="197" t="s">
        <v>3484</v>
      </c>
      <c r="F999" s="329"/>
      <c r="G999" s="227"/>
      <c r="H999" s="227"/>
      <c r="I999" s="227"/>
      <c r="J999" s="227"/>
      <c r="K999" s="231"/>
      <c r="L999" s="334"/>
      <c r="M999" s="335"/>
    </row>
    <row r="1000" spans="2:13" x14ac:dyDescent="0.3">
      <c r="B1000" s="54">
        <v>989</v>
      </c>
      <c r="C1000" s="56" t="s">
        <v>71</v>
      </c>
      <c r="D1000" s="65" t="s">
        <v>287</v>
      </c>
      <c r="E1000" s="197" t="s">
        <v>3486</v>
      </c>
      <c r="F1000" s="329"/>
      <c r="G1000" s="227"/>
      <c r="H1000" s="227"/>
      <c r="I1000" s="227"/>
      <c r="J1000" s="227"/>
      <c r="K1000" s="231"/>
      <c r="L1000" s="334"/>
      <c r="M1000" s="335"/>
    </row>
    <row r="1001" spans="2:13" x14ac:dyDescent="0.3">
      <c r="B1001" s="54">
        <v>990</v>
      </c>
      <c r="C1001" s="56" t="s">
        <v>71</v>
      </c>
      <c r="D1001" s="65" t="s">
        <v>287</v>
      </c>
      <c r="E1001" s="197" t="s">
        <v>3488</v>
      </c>
      <c r="F1001" s="329"/>
      <c r="G1001" s="227"/>
      <c r="H1001" s="227"/>
      <c r="I1001" s="227"/>
      <c r="J1001" s="227"/>
      <c r="K1001" s="231"/>
      <c r="L1001" s="334"/>
      <c r="M1001" s="335"/>
    </row>
    <row r="1002" spans="2:13" x14ac:dyDescent="0.3">
      <c r="B1002" s="54">
        <v>991</v>
      </c>
      <c r="C1002" s="56" t="s">
        <v>71</v>
      </c>
      <c r="D1002" s="65" t="s">
        <v>287</v>
      </c>
      <c r="E1002" s="197" t="s">
        <v>3490</v>
      </c>
      <c r="F1002" s="329"/>
      <c r="G1002" s="227"/>
      <c r="H1002" s="227"/>
      <c r="I1002" s="227"/>
      <c r="J1002" s="227"/>
      <c r="K1002" s="231"/>
      <c r="L1002" s="334"/>
      <c r="M1002" s="335"/>
    </row>
    <row r="1003" spans="2:13" x14ac:dyDescent="0.3">
      <c r="B1003" s="54">
        <v>992</v>
      </c>
      <c r="C1003" s="56" t="s">
        <v>71</v>
      </c>
      <c r="D1003" s="65" t="s">
        <v>287</v>
      </c>
      <c r="E1003" s="197" t="s">
        <v>3492</v>
      </c>
      <c r="F1003" s="329"/>
      <c r="G1003" s="227"/>
      <c r="H1003" s="227"/>
      <c r="I1003" s="227"/>
      <c r="J1003" s="227"/>
      <c r="K1003" s="231"/>
      <c r="L1003" s="334"/>
      <c r="M1003" s="335"/>
    </row>
    <row r="1004" spans="2:13" x14ac:dyDescent="0.3">
      <c r="B1004" s="54">
        <v>993</v>
      </c>
      <c r="C1004" s="56" t="s">
        <v>71</v>
      </c>
      <c r="D1004" s="65" t="s">
        <v>287</v>
      </c>
      <c r="E1004" s="197" t="s">
        <v>3494</v>
      </c>
      <c r="F1004" s="329"/>
      <c r="G1004" s="227"/>
      <c r="H1004" s="227"/>
      <c r="I1004" s="227"/>
      <c r="J1004" s="227"/>
      <c r="K1004" s="231"/>
      <c r="L1004" s="334"/>
      <c r="M1004" s="335"/>
    </row>
    <row r="1005" spans="2:13" x14ac:dyDescent="0.3">
      <c r="B1005" s="54">
        <v>994</v>
      </c>
      <c r="C1005" s="56" t="s">
        <v>71</v>
      </c>
      <c r="D1005" s="65" t="s">
        <v>287</v>
      </c>
      <c r="E1005" s="197" t="s">
        <v>3496</v>
      </c>
      <c r="F1005" s="329"/>
      <c r="G1005" s="227"/>
      <c r="H1005" s="227"/>
      <c r="I1005" s="227"/>
      <c r="J1005" s="227"/>
      <c r="K1005" s="231"/>
      <c r="L1005" s="334"/>
      <c r="M1005" s="335"/>
    </row>
    <row r="1006" spans="2:13" x14ac:dyDescent="0.3">
      <c r="B1006" s="54">
        <v>995</v>
      </c>
      <c r="C1006" s="56" t="s">
        <v>71</v>
      </c>
      <c r="D1006" s="65" t="s">
        <v>287</v>
      </c>
      <c r="E1006" s="197" t="s">
        <v>3498</v>
      </c>
      <c r="F1006" s="329"/>
      <c r="G1006" s="227"/>
      <c r="H1006" s="227"/>
      <c r="I1006" s="227"/>
      <c r="J1006" s="227"/>
      <c r="K1006" s="231"/>
      <c r="L1006" s="334"/>
      <c r="M1006" s="335"/>
    </row>
    <row r="1007" spans="2:13" x14ac:dyDescent="0.3">
      <c r="B1007" s="54">
        <v>996</v>
      </c>
      <c r="C1007" s="56" t="s">
        <v>71</v>
      </c>
      <c r="D1007" s="65" t="s">
        <v>287</v>
      </c>
      <c r="E1007" s="197" t="s">
        <v>3500</v>
      </c>
      <c r="F1007" s="329"/>
      <c r="G1007" s="227"/>
      <c r="H1007" s="227"/>
      <c r="I1007" s="227"/>
      <c r="J1007" s="227"/>
      <c r="K1007" s="231"/>
      <c r="L1007" s="334"/>
      <c r="M1007" s="335"/>
    </row>
    <row r="1008" spans="2:13" x14ac:dyDescent="0.3">
      <c r="B1008" s="54">
        <v>997</v>
      </c>
      <c r="C1008" s="56" t="s">
        <v>71</v>
      </c>
      <c r="D1008" s="65" t="s">
        <v>287</v>
      </c>
      <c r="E1008" s="197" t="s">
        <v>3502</v>
      </c>
      <c r="F1008" s="329"/>
      <c r="G1008" s="227"/>
      <c r="H1008" s="227"/>
      <c r="I1008" s="227"/>
      <c r="J1008" s="227"/>
      <c r="K1008" s="231"/>
      <c r="L1008" s="334"/>
      <c r="M1008" s="335"/>
    </row>
    <row r="1009" spans="2:13" x14ac:dyDescent="0.3">
      <c r="B1009" s="54">
        <v>998</v>
      </c>
      <c r="C1009" s="56" t="s">
        <v>71</v>
      </c>
      <c r="D1009" s="65" t="s">
        <v>287</v>
      </c>
      <c r="E1009" s="197" t="s">
        <v>3504</v>
      </c>
      <c r="F1009" s="329"/>
      <c r="G1009" s="227"/>
      <c r="H1009" s="227"/>
      <c r="I1009" s="227"/>
      <c r="J1009" s="227"/>
      <c r="K1009" s="231"/>
      <c r="L1009" s="334"/>
      <c r="M1009" s="335"/>
    </row>
    <row r="1010" spans="2:13" x14ac:dyDescent="0.3">
      <c r="B1010" s="54">
        <v>999</v>
      </c>
      <c r="C1010" s="56" t="s">
        <v>71</v>
      </c>
      <c r="D1010" s="65" t="s">
        <v>287</v>
      </c>
      <c r="E1010" s="197" t="s">
        <v>3506</v>
      </c>
      <c r="F1010" s="329"/>
      <c r="G1010" s="227"/>
      <c r="H1010" s="227"/>
      <c r="I1010" s="227"/>
      <c r="J1010" s="227"/>
      <c r="K1010" s="231"/>
      <c r="L1010" s="334"/>
      <c r="M1010" s="335"/>
    </row>
    <row r="1011" spans="2:13" x14ac:dyDescent="0.3">
      <c r="B1011" s="54">
        <v>1000</v>
      </c>
      <c r="C1011" s="56" t="s">
        <v>71</v>
      </c>
      <c r="D1011" s="65" t="s">
        <v>287</v>
      </c>
      <c r="E1011" s="197" t="s">
        <v>3508</v>
      </c>
      <c r="F1011" s="329"/>
      <c r="G1011" s="227"/>
      <c r="H1011" s="227"/>
      <c r="I1011" s="227"/>
      <c r="J1011" s="227"/>
      <c r="K1011" s="231"/>
      <c r="L1011" s="334"/>
      <c r="M1011" s="335"/>
    </row>
    <row r="1012" spans="2:13" x14ac:dyDescent="0.3">
      <c r="B1012" s="54">
        <v>1001</v>
      </c>
      <c r="C1012" s="56" t="s">
        <v>71</v>
      </c>
      <c r="D1012" s="65" t="s">
        <v>287</v>
      </c>
      <c r="E1012" s="197" t="s">
        <v>3510</v>
      </c>
      <c r="F1012" s="329"/>
      <c r="G1012" s="227"/>
      <c r="H1012" s="227"/>
      <c r="I1012" s="227"/>
      <c r="J1012" s="227"/>
      <c r="K1012" s="231"/>
      <c r="L1012" s="334"/>
      <c r="M1012" s="335"/>
    </row>
    <row r="1013" spans="2:13" x14ac:dyDescent="0.3">
      <c r="B1013" s="54">
        <v>1002</v>
      </c>
      <c r="C1013" s="56" t="s">
        <v>71</v>
      </c>
      <c r="D1013" s="65" t="s">
        <v>287</v>
      </c>
      <c r="E1013" s="197" t="s">
        <v>3512</v>
      </c>
      <c r="F1013" s="329"/>
      <c r="G1013" s="227"/>
      <c r="H1013" s="227"/>
      <c r="I1013" s="227"/>
      <c r="J1013" s="227"/>
      <c r="K1013" s="231"/>
      <c r="L1013" s="334"/>
      <c r="M1013" s="335"/>
    </row>
    <row r="1014" spans="2:13" x14ac:dyDescent="0.3">
      <c r="B1014" s="54">
        <v>1003</v>
      </c>
      <c r="C1014" s="56" t="s">
        <v>71</v>
      </c>
      <c r="D1014" s="65" t="s">
        <v>287</v>
      </c>
      <c r="E1014" s="197" t="s">
        <v>3514</v>
      </c>
      <c r="F1014" s="329"/>
      <c r="G1014" s="227"/>
      <c r="H1014" s="227"/>
      <c r="I1014" s="227"/>
      <c r="J1014" s="227"/>
      <c r="K1014" s="231"/>
      <c r="L1014" s="334"/>
      <c r="M1014" s="335"/>
    </row>
    <row r="1015" spans="2:13" x14ac:dyDescent="0.3">
      <c r="B1015" s="54">
        <v>1004</v>
      </c>
      <c r="C1015" s="56" t="s">
        <v>71</v>
      </c>
      <c r="D1015" s="65" t="s">
        <v>287</v>
      </c>
      <c r="E1015" s="197" t="s">
        <v>3516</v>
      </c>
      <c r="F1015" s="329"/>
      <c r="G1015" s="227"/>
      <c r="H1015" s="227"/>
      <c r="I1015" s="227"/>
      <c r="J1015" s="227"/>
      <c r="K1015" s="231"/>
      <c r="L1015" s="334"/>
      <c r="M1015" s="335"/>
    </row>
    <row r="1016" spans="2:13" x14ac:dyDescent="0.3">
      <c r="B1016" s="54">
        <v>1005</v>
      </c>
      <c r="C1016" s="56" t="s">
        <v>71</v>
      </c>
      <c r="D1016" s="65" t="s">
        <v>287</v>
      </c>
      <c r="E1016" s="197" t="s">
        <v>3518</v>
      </c>
      <c r="F1016" s="329"/>
      <c r="G1016" s="227"/>
      <c r="H1016" s="227"/>
      <c r="I1016" s="227"/>
      <c r="J1016" s="227"/>
      <c r="K1016" s="231"/>
      <c r="L1016" s="334"/>
      <c r="M1016" s="335"/>
    </row>
    <row r="1017" spans="2:13" x14ac:dyDescent="0.3">
      <c r="B1017" s="54">
        <v>1006</v>
      </c>
      <c r="C1017" s="56" t="s">
        <v>71</v>
      </c>
      <c r="D1017" s="65" t="s">
        <v>287</v>
      </c>
      <c r="E1017" s="197" t="s">
        <v>3520</v>
      </c>
      <c r="F1017" s="329"/>
      <c r="G1017" s="227"/>
      <c r="H1017" s="227"/>
      <c r="I1017" s="227"/>
      <c r="J1017" s="227"/>
      <c r="K1017" s="231"/>
      <c r="L1017" s="334"/>
      <c r="M1017" s="335"/>
    </row>
    <row r="1018" spans="2:13" x14ac:dyDescent="0.3">
      <c r="B1018" s="54">
        <v>1007</v>
      </c>
      <c r="C1018" s="56" t="s">
        <v>71</v>
      </c>
      <c r="D1018" s="65" t="s">
        <v>287</v>
      </c>
      <c r="E1018" s="197" t="s">
        <v>3522</v>
      </c>
      <c r="F1018" s="329"/>
      <c r="G1018" s="227"/>
      <c r="H1018" s="227"/>
      <c r="I1018" s="227"/>
      <c r="J1018" s="227"/>
      <c r="K1018" s="231"/>
      <c r="L1018" s="334"/>
      <c r="M1018" s="335"/>
    </row>
    <row r="1019" spans="2:13" x14ac:dyDescent="0.3">
      <c r="B1019" s="54">
        <v>1008</v>
      </c>
      <c r="C1019" s="56" t="s">
        <v>71</v>
      </c>
      <c r="D1019" s="65" t="s">
        <v>287</v>
      </c>
      <c r="E1019" s="197" t="s">
        <v>3524</v>
      </c>
      <c r="F1019" s="329"/>
      <c r="G1019" s="227"/>
      <c r="H1019" s="227"/>
      <c r="I1019" s="227"/>
      <c r="J1019" s="227"/>
      <c r="K1019" s="231"/>
      <c r="L1019" s="334"/>
      <c r="M1019" s="335"/>
    </row>
    <row r="1020" spans="2:13" x14ac:dyDescent="0.3">
      <c r="B1020" s="54">
        <v>1009</v>
      </c>
      <c r="C1020" s="56" t="s">
        <v>71</v>
      </c>
      <c r="D1020" s="65" t="s">
        <v>287</v>
      </c>
      <c r="E1020" s="197" t="s">
        <v>3526</v>
      </c>
      <c r="F1020" s="329"/>
      <c r="G1020" s="227"/>
      <c r="H1020" s="227"/>
      <c r="I1020" s="227"/>
      <c r="J1020" s="227"/>
      <c r="K1020" s="231"/>
      <c r="L1020" s="334"/>
      <c r="M1020" s="335"/>
    </row>
    <row r="1021" spans="2:13" x14ac:dyDescent="0.3">
      <c r="B1021" s="54">
        <v>1010</v>
      </c>
      <c r="C1021" s="56" t="s">
        <v>71</v>
      </c>
      <c r="D1021" s="65" t="s">
        <v>287</v>
      </c>
      <c r="E1021" s="197" t="s">
        <v>3528</v>
      </c>
      <c r="F1021" s="329"/>
      <c r="G1021" s="227"/>
      <c r="H1021" s="227"/>
      <c r="I1021" s="227"/>
      <c r="J1021" s="227"/>
      <c r="K1021" s="231"/>
      <c r="L1021" s="334"/>
      <c r="M1021" s="335"/>
    </row>
    <row r="1022" spans="2:13" x14ac:dyDescent="0.3">
      <c r="B1022" s="54">
        <v>1011</v>
      </c>
      <c r="C1022" s="56" t="s">
        <v>71</v>
      </c>
      <c r="D1022" s="65" t="s">
        <v>287</v>
      </c>
      <c r="E1022" s="197" t="s">
        <v>3530</v>
      </c>
      <c r="F1022" s="329"/>
      <c r="G1022" s="227"/>
      <c r="H1022" s="227"/>
      <c r="I1022" s="227"/>
      <c r="J1022" s="227"/>
      <c r="K1022" s="231"/>
      <c r="L1022" s="334"/>
      <c r="M1022" s="335"/>
    </row>
    <row r="1023" spans="2:13" x14ac:dyDescent="0.3">
      <c r="B1023" s="54">
        <v>1012</v>
      </c>
      <c r="C1023" s="56" t="s">
        <v>71</v>
      </c>
      <c r="D1023" s="65" t="s">
        <v>287</v>
      </c>
      <c r="E1023" s="197" t="s">
        <v>3532</v>
      </c>
      <c r="F1023" s="329"/>
      <c r="G1023" s="227"/>
      <c r="H1023" s="227"/>
      <c r="I1023" s="227"/>
      <c r="J1023" s="227"/>
      <c r="K1023" s="231"/>
      <c r="L1023" s="334"/>
      <c r="M1023" s="335"/>
    </row>
    <row r="1024" spans="2:13" x14ac:dyDescent="0.3">
      <c r="B1024" s="54">
        <v>1013</v>
      </c>
      <c r="C1024" s="56" t="s">
        <v>71</v>
      </c>
      <c r="D1024" s="65" t="s">
        <v>287</v>
      </c>
      <c r="E1024" s="197" t="s">
        <v>3534</v>
      </c>
      <c r="F1024" s="329"/>
      <c r="G1024" s="227"/>
      <c r="H1024" s="227"/>
      <c r="I1024" s="227"/>
      <c r="J1024" s="227"/>
      <c r="K1024" s="231"/>
      <c r="L1024" s="334"/>
      <c r="M1024" s="335"/>
    </row>
    <row r="1025" spans="2:13" x14ac:dyDescent="0.3">
      <c r="B1025" s="54">
        <v>1014</v>
      </c>
      <c r="C1025" s="56" t="s">
        <v>71</v>
      </c>
      <c r="D1025" s="65" t="s">
        <v>287</v>
      </c>
      <c r="E1025" s="197" t="s">
        <v>3536</v>
      </c>
      <c r="F1025" s="329"/>
      <c r="G1025" s="227"/>
      <c r="H1025" s="227"/>
      <c r="I1025" s="227"/>
      <c r="J1025" s="227"/>
      <c r="K1025" s="231"/>
      <c r="L1025" s="334"/>
      <c r="M1025" s="335"/>
    </row>
    <row r="1026" spans="2:13" x14ac:dyDescent="0.3">
      <c r="B1026" s="54">
        <v>1015</v>
      </c>
      <c r="C1026" s="56" t="s">
        <v>71</v>
      </c>
      <c r="D1026" s="65" t="s">
        <v>287</v>
      </c>
      <c r="E1026" s="197" t="s">
        <v>3538</v>
      </c>
      <c r="F1026" s="329"/>
      <c r="G1026" s="227"/>
      <c r="H1026" s="227"/>
      <c r="I1026" s="227"/>
      <c r="J1026" s="227"/>
      <c r="K1026" s="231"/>
      <c r="L1026" s="334"/>
      <c r="M1026" s="335"/>
    </row>
    <row r="1027" spans="2:13" x14ac:dyDescent="0.3">
      <c r="B1027" s="54">
        <v>1016</v>
      </c>
      <c r="C1027" s="56" t="s">
        <v>71</v>
      </c>
      <c r="D1027" s="65" t="s">
        <v>287</v>
      </c>
      <c r="E1027" s="197" t="s">
        <v>3540</v>
      </c>
      <c r="F1027" s="329"/>
      <c r="G1027" s="227"/>
      <c r="H1027" s="227"/>
      <c r="I1027" s="227"/>
      <c r="J1027" s="227"/>
      <c r="K1027" s="231"/>
      <c r="L1027" s="334"/>
      <c r="M1027" s="335"/>
    </row>
    <row r="1028" spans="2:13" x14ac:dyDescent="0.3">
      <c r="B1028" s="54">
        <v>1017</v>
      </c>
      <c r="C1028" s="56" t="s">
        <v>71</v>
      </c>
      <c r="D1028" s="65" t="s">
        <v>287</v>
      </c>
      <c r="E1028" s="197" t="s">
        <v>3542</v>
      </c>
      <c r="F1028" s="329"/>
      <c r="G1028" s="227"/>
      <c r="H1028" s="227"/>
      <c r="I1028" s="227"/>
      <c r="J1028" s="227"/>
      <c r="K1028" s="231"/>
      <c r="L1028" s="334"/>
      <c r="M1028" s="335"/>
    </row>
    <row r="1029" spans="2:13" x14ac:dyDescent="0.3">
      <c r="B1029" s="54">
        <v>1018</v>
      </c>
      <c r="C1029" s="56" t="s">
        <v>71</v>
      </c>
      <c r="D1029" s="65" t="s">
        <v>287</v>
      </c>
      <c r="E1029" s="197" t="s">
        <v>3544</v>
      </c>
      <c r="F1029" s="329"/>
      <c r="G1029" s="227"/>
      <c r="H1029" s="227"/>
      <c r="I1029" s="227"/>
      <c r="J1029" s="227"/>
      <c r="K1029" s="231"/>
      <c r="L1029" s="334"/>
      <c r="M1029" s="335"/>
    </row>
    <row r="1030" spans="2:13" x14ac:dyDescent="0.3">
      <c r="B1030" s="54">
        <v>1019</v>
      </c>
      <c r="C1030" s="56" t="s">
        <v>71</v>
      </c>
      <c r="D1030" s="65" t="s">
        <v>297</v>
      </c>
      <c r="E1030" s="197" t="s">
        <v>3546</v>
      </c>
      <c r="F1030" s="329"/>
      <c r="G1030" s="227"/>
      <c r="H1030" s="227"/>
      <c r="I1030" s="227"/>
      <c r="J1030" s="227"/>
      <c r="K1030" s="231"/>
      <c r="L1030" s="334"/>
      <c r="M1030" s="335"/>
    </row>
    <row r="1031" spans="2:13" x14ac:dyDescent="0.3">
      <c r="B1031" s="54">
        <v>1020</v>
      </c>
      <c r="C1031" s="56" t="s">
        <v>71</v>
      </c>
      <c r="D1031" s="65" t="s">
        <v>297</v>
      </c>
      <c r="E1031" s="197" t="s">
        <v>3548</v>
      </c>
      <c r="F1031" s="329"/>
      <c r="G1031" s="227"/>
      <c r="H1031" s="227"/>
      <c r="I1031" s="227"/>
      <c r="J1031" s="227"/>
      <c r="K1031" s="231"/>
      <c r="L1031" s="334"/>
      <c r="M1031" s="335"/>
    </row>
    <row r="1032" spans="2:13" x14ac:dyDescent="0.3">
      <c r="B1032" s="54">
        <v>1021</v>
      </c>
      <c r="C1032" s="56" t="s">
        <v>71</v>
      </c>
      <c r="D1032" s="65" t="s">
        <v>297</v>
      </c>
      <c r="E1032" s="197" t="s">
        <v>3550</v>
      </c>
      <c r="F1032" s="329"/>
      <c r="G1032" s="227"/>
      <c r="H1032" s="227"/>
      <c r="I1032" s="227"/>
      <c r="J1032" s="227"/>
      <c r="K1032" s="231"/>
      <c r="L1032" s="334"/>
      <c r="M1032" s="335"/>
    </row>
    <row r="1033" spans="2:13" x14ac:dyDescent="0.3">
      <c r="B1033" s="54">
        <v>1022</v>
      </c>
      <c r="C1033" s="56" t="s">
        <v>71</v>
      </c>
      <c r="D1033" s="65" t="s">
        <v>297</v>
      </c>
      <c r="E1033" s="197" t="s">
        <v>3552</v>
      </c>
      <c r="F1033" s="329"/>
      <c r="G1033" s="227"/>
      <c r="H1033" s="227"/>
      <c r="I1033" s="227"/>
      <c r="J1033" s="227"/>
      <c r="K1033" s="231"/>
      <c r="L1033" s="334"/>
      <c r="M1033" s="335"/>
    </row>
    <row r="1034" spans="2:13" x14ac:dyDescent="0.3">
      <c r="B1034" s="54">
        <v>1023</v>
      </c>
      <c r="C1034" s="56" t="s">
        <v>71</v>
      </c>
      <c r="D1034" s="65" t="s">
        <v>297</v>
      </c>
      <c r="E1034" s="197" t="s">
        <v>3554</v>
      </c>
      <c r="F1034" s="329"/>
      <c r="G1034" s="227"/>
      <c r="H1034" s="227"/>
      <c r="I1034" s="227"/>
      <c r="J1034" s="227"/>
      <c r="K1034" s="231"/>
      <c r="L1034" s="334"/>
      <c r="M1034" s="335"/>
    </row>
    <row r="1035" spans="2:13" x14ac:dyDescent="0.3">
      <c r="B1035" s="54">
        <v>1024</v>
      </c>
      <c r="C1035" s="56" t="s">
        <v>71</v>
      </c>
      <c r="D1035" s="65" t="s">
        <v>297</v>
      </c>
      <c r="E1035" s="197" t="s">
        <v>3556</v>
      </c>
      <c r="F1035" s="329"/>
      <c r="G1035" s="227"/>
      <c r="H1035" s="227"/>
      <c r="I1035" s="227"/>
      <c r="J1035" s="227"/>
      <c r="K1035" s="231"/>
      <c r="L1035" s="334"/>
      <c r="M1035" s="335"/>
    </row>
    <row r="1036" spans="2:13" x14ac:dyDescent="0.3">
      <c r="B1036" s="54">
        <v>1025</v>
      </c>
      <c r="C1036" s="56" t="s">
        <v>71</v>
      </c>
      <c r="D1036" s="65" t="s">
        <v>297</v>
      </c>
      <c r="E1036" s="197" t="s">
        <v>3558</v>
      </c>
      <c r="F1036" s="329"/>
      <c r="G1036" s="227"/>
      <c r="H1036" s="227"/>
      <c r="I1036" s="227"/>
      <c r="J1036" s="227"/>
      <c r="K1036" s="231"/>
      <c r="L1036" s="334"/>
      <c r="M1036" s="335"/>
    </row>
    <row r="1037" spans="2:13" x14ac:dyDescent="0.3">
      <c r="B1037" s="54">
        <v>1026</v>
      </c>
      <c r="C1037" s="56" t="s">
        <v>71</v>
      </c>
      <c r="D1037" s="65" t="s">
        <v>297</v>
      </c>
      <c r="E1037" s="197" t="s">
        <v>3560</v>
      </c>
      <c r="F1037" s="329"/>
      <c r="G1037" s="227"/>
      <c r="H1037" s="227"/>
      <c r="I1037" s="227"/>
      <c r="J1037" s="227"/>
      <c r="K1037" s="231"/>
      <c r="L1037" s="334"/>
      <c r="M1037" s="335"/>
    </row>
    <row r="1038" spans="2:13" x14ac:dyDescent="0.3">
      <c r="B1038" s="54">
        <v>1027</v>
      </c>
      <c r="C1038" s="56" t="s">
        <v>71</v>
      </c>
      <c r="D1038" s="65" t="s">
        <v>297</v>
      </c>
      <c r="E1038" s="197" t="s">
        <v>3562</v>
      </c>
      <c r="F1038" s="329"/>
      <c r="G1038" s="227"/>
      <c r="H1038" s="227"/>
      <c r="I1038" s="227"/>
      <c r="J1038" s="227"/>
      <c r="K1038" s="231"/>
      <c r="L1038" s="334"/>
      <c r="M1038" s="335"/>
    </row>
    <row r="1039" spans="2:13" x14ac:dyDescent="0.3">
      <c r="B1039" s="54">
        <v>1028</v>
      </c>
      <c r="C1039" s="56" t="s">
        <v>71</v>
      </c>
      <c r="D1039" s="65" t="s">
        <v>297</v>
      </c>
      <c r="E1039" s="197" t="s">
        <v>3564</v>
      </c>
      <c r="F1039" s="329"/>
      <c r="G1039" s="227"/>
      <c r="H1039" s="227"/>
      <c r="I1039" s="227"/>
      <c r="J1039" s="227"/>
      <c r="K1039" s="231"/>
      <c r="L1039" s="334"/>
      <c r="M1039" s="335"/>
    </row>
    <row r="1040" spans="2:13" x14ac:dyDescent="0.3">
      <c r="B1040" s="54">
        <v>1029</v>
      </c>
      <c r="C1040" s="56" t="s">
        <v>71</v>
      </c>
      <c r="D1040" s="65" t="s">
        <v>297</v>
      </c>
      <c r="E1040" s="197" t="s">
        <v>3566</v>
      </c>
      <c r="F1040" s="329"/>
      <c r="G1040" s="227"/>
      <c r="H1040" s="227"/>
      <c r="I1040" s="227"/>
      <c r="J1040" s="227"/>
      <c r="K1040" s="231"/>
      <c r="L1040" s="334"/>
      <c r="M1040" s="335"/>
    </row>
    <row r="1041" spans="2:13" x14ac:dyDescent="0.3">
      <c r="B1041" s="54">
        <v>1030</v>
      </c>
      <c r="C1041" s="56" t="s">
        <v>71</v>
      </c>
      <c r="D1041" s="65" t="s">
        <v>297</v>
      </c>
      <c r="E1041" s="197" t="s">
        <v>3568</v>
      </c>
      <c r="F1041" s="329"/>
      <c r="G1041" s="227"/>
      <c r="H1041" s="227"/>
      <c r="I1041" s="227"/>
      <c r="J1041" s="227"/>
      <c r="K1041" s="231"/>
      <c r="L1041" s="334"/>
      <c r="M1041" s="335"/>
    </row>
    <row r="1042" spans="2:13" x14ac:dyDescent="0.3">
      <c r="B1042" s="54">
        <v>1031</v>
      </c>
      <c r="C1042" s="56" t="s">
        <v>71</v>
      </c>
      <c r="D1042" s="65" t="s">
        <v>297</v>
      </c>
      <c r="E1042" s="197" t="s">
        <v>3570</v>
      </c>
      <c r="F1042" s="329"/>
      <c r="G1042" s="227"/>
      <c r="H1042" s="227"/>
      <c r="I1042" s="227"/>
      <c r="J1042" s="227"/>
      <c r="K1042" s="231"/>
      <c r="L1042" s="334"/>
      <c r="M1042" s="335"/>
    </row>
    <row r="1043" spans="2:13" x14ac:dyDescent="0.3">
      <c r="B1043" s="54">
        <v>1032</v>
      </c>
      <c r="C1043" s="56" t="s">
        <v>71</v>
      </c>
      <c r="D1043" s="65" t="s">
        <v>297</v>
      </c>
      <c r="E1043" s="197" t="s">
        <v>3572</v>
      </c>
      <c r="F1043" s="329"/>
      <c r="G1043" s="227"/>
      <c r="H1043" s="227"/>
      <c r="I1043" s="227"/>
      <c r="J1043" s="227"/>
      <c r="K1043" s="231"/>
      <c r="L1043" s="334"/>
      <c r="M1043" s="335"/>
    </row>
    <row r="1044" spans="2:13" x14ac:dyDescent="0.3">
      <c r="B1044" s="54">
        <v>1033</v>
      </c>
      <c r="C1044" s="56" t="s">
        <v>71</v>
      </c>
      <c r="D1044" s="65" t="s">
        <v>297</v>
      </c>
      <c r="E1044" s="197" t="s">
        <v>3574</v>
      </c>
      <c r="F1044" s="329"/>
      <c r="G1044" s="227"/>
      <c r="H1044" s="227"/>
      <c r="I1044" s="227"/>
      <c r="J1044" s="227"/>
      <c r="K1044" s="231"/>
      <c r="L1044" s="334"/>
      <c r="M1044" s="335"/>
    </row>
    <row r="1045" spans="2:13" x14ac:dyDescent="0.3">
      <c r="B1045" s="54">
        <v>1034</v>
      </c>
      <c r="C1045" s="56" t="s">
        <v>71</v>
      </c>
      <c r="D1045" s="65" t="s">
        <v>297</v>
      </c>
      <c r="E1045" s="197" t="s">
        <v>3576</v>
      </c>
      <c r="F1045" s="329"/>
      <c r="G1045" s="227"/>
      <c r="H1045" s="227"/>
      <c r="I1045" s="227"/>
      <c r="J1045" s="227"/>
      <c r="K1045" s="231"/>
      <c r="L1045" s="334"/>
      <c r="M1045" s="335"/>
    </row>
    <row r="1046" spans="2:13" x14ac:dyDescent="0.3">
      <c r="B1046" s="54">
        <v>1035</v>
      </c>
      <c r="C1046" s="56" t="s">
        <v>71</v>
      </c>
      <c r="D1046" s="65" t="s">
        <v>297</v>
      </c>
      <c r="E1046" s="197" t="s">
        <v>3578</v>
      </c>
      <c r="F1046" s="329"/>
      <c r="G1046" s="227"/>
      <c r="H1046" s="227"/>
      <c r="I1046" s="227"/>
      <c r="J1046" s="227"/>
      <c r="K1046" s="231"/>
      <c r="L1046" s="334"/>
      <c r="M1046" s="335"/>
    </row>
    <row r="1047" spans="2:13" x14ac:dyDescent="0.3">
      <c r="B1047" s="54">
        <v>1036</v>
      </c>
      <c r="C1047" s="56" t="s">
        <v>71</v>
      </c>
      <c r="D1047" s="65" t="s">
        <v>297</v>
      </c>
      <c r="E1047" s="197" t="s">
        <v>3580</v>
      </c>
      <c r="F1047" s="329"/>
      <c r="G1047" s="227"/>
      <c r="H1047" s="227"/>
      <c r="I1047" s="227"/>
      <c r="J1047" s="227"/>
      <c r="K1047" s="231"/>
      <c r="L1047" s="334"/>
      <c r="M1047" s="335"/>
    </row>
    <row r="1048" spans="2:13" x14ac:dyDescent="0.3">
      <c r="B1048" s="54">
        <v>1037</v>
      </c>
      <c r="C1048" s="56" t="s">
        <v>71</v>
      </c>
      <c r="D1048" s="65" t="s">
        <v>297</v>
      </c>
      <c r="E1048" s="197" t="s">
        <v>3582</v>
      </c>
      <c r="F1048" s="329"/>
      <c r="G1048" s="227"/>
      <c r="H1048" s="227"/>
      <c r="I1048" s="227"/>
      <c r="J1048" s="227"/>
      <c r="K1048" s="231"/>
      <c r="L1048" s="334"/>
      <c r="M1048" s="335"/>
    </row>
    <row r="1049" spans="2:13" x14ac:dyDescent="0.3">
      <c r="B1049" s="54">
        <v>1038</v>
      </c>
      <c r="C1049" s="56" t="s">
        <v>71</v>
      </c>
      <c r="D1049" s="65" t="s">
        <v>297</v>
      </c>
      <c r="E1049" s="197" t="s">
        <v>3584</v>
      </c>
      <c r="F1049" s="329"/>
      <c r="G1049" s="227"/>
      <c r="H1049" s="227"/>
      <c r="I1049" s="227"/>
      <c r="J1049" s="227"/>
      <c r="K1049" s="231"/>
      <c r="L1049" s="334"/>
      <c r="M1049" s="335"/>
    </row>
    <row r="1050" spans="2:13" x14ac:dyDescent="0.3">
      <c r="B1050" s="54">
        <v>1039</v>
      </c>
      <c r="C1050" s="56" t="s">
        <v>71</v>
      </c>
      <c r="D1050" s="65" t="s">
        <v>297</v>
      </c>
      <c r="E1050" s="197" t="s">
        <v>3586</v>
      </c>
      <c r="F1050" s="329"/>
      <c r="G1050" s="227"/>
      <c r="H1050" s="227"/>
      <c r="I1050" s="227"/>
      <c r="J1050" s="227"/>
      <c r="K1050" s="231"/>
      <c r="L1050" s="334"/>
      <c r="M1050" s="335"/>
    </row>
    <row r="1051" spans="2:13" x14ac:dyDescent="0.3">
      <c r="B1051" s="54">
        <v>1040</v>
      </c>
      <c r="C1051" s="56" t="s">
        <v>71</v>
      </c>
      <c r="D1051" s="65" t="s">
        <v>297</v>
      </c>
      <c r="E1051" s="197" t="s">
        <v>3588</v>
      </c>
      <c r="F1051" s="329"/>
      <c r="G1051" s="227"/>
      <c r="H1051" s="227"/>
      <c r="I1051" s="227"/>
      <c r="J1051" s="227"/>
      <c r="K1051" s="231"/>
      <c r="L1051" s="334"/>
      <c r="M1051" s="335"/>
    </row>
    <row r="1052" spans="2:13" x14ac:dyDescent="0.3">
      <c r="B1052" s="54">
        <v>1041</v>
      </c>
      <c r="C1052" s="56" t="s">
        <v>71</v>
      </c>
      <c r="D1052" s="65" t="s">
        <v>297</v>
      </c>
      <c r="E1052" s="197" t="s">
        <v>3590</v>
      </c>
      <c r="F1052" s="329"/>
      <c r="G1052" s="227"/>
      <c r="H1052" s="227"/>
      <c r="I1052" s="227"/>
      <c r="J1052" s="227"/>
      <c r="K1052" s="231"/>
      <c r="L1052" s="334"/>
      <c r="M1052" s="335"/>
    </row>
    <row r="1053" spans="2:13" x14ac:dyDescent="0.3">
      <c r="B1053" s="54">
        <v>1042</v>
      </c>
      <c r="C1053" s="56" t="s">
        <v>71</v>
      </c>
      <c r="D1053" s="65" t="s">
        <v>297</v>
      </c>
      <c r="E1053" s="197" t="s">
        <v>3592</v>
      </c>
      <c r="F1053" s="329"/>
      <c r="G1053" s="227"/>
      <c r="H1053" s="227"/>
      <c r="I1053" s="227"/>
      <c r="J1053" s="227"/>
      <c r="K1053" s="231"/>
      <c r="L1053" s="334"/>
      <c r="M1053" s="335"/>
    </row>
    <row r="1054" spans="2:13" x14ac:dyDescent="0.3">
      <c r="B1054" s="54">
        <v>1043</v>
      </c>
      <c r="C1054" s="56" t="s">
        <v>71</v>
      </c>
      <c r="D1054" s="65" t="s">
        <v>297</v>
      </c>
      <c r="E1054" s="197" t="s">
        <v>3594</v>
      </c>
      <c r="F1054" s="329"/>
      <c r="G1054" s="227"/>
      <c r="H1054" s="227"/>
      <c r="I1054" s="227"/>
      <c r="J1054" s="227"/>
      <c r="K1054" s="231"/>
      <c r="L1054" s="334"/>
      <c r="M1054" s="335"/>
    </row>
    <row r="1055" spans="2:13" x14ac:dyDescent="0.3">
      <c r="B1055" s="54">
        <v>1044</v>
      </c>
      <c r="C1055" s="56" t="s">
        <v>71</v>
      </c>
      <c r="D1055" s="65" t="s">
        <v>308</v>
      </c>
      <c r="E1055" s="197" t="s">
        <v>3596</v>
      </c>
      <c r="F1055" s="329"/>
      <c r="G1055" s="227"/>
      <c r="H1055" s="227"/>
      <c r="I1055" s="227"/>
      <c r="J1055" s="227"/>
      <c r="K1055" s="231"/>
      <c r="L1055" s="334"/>
      <c r="M1055" s="335"/>
    </row>
    <row r="1056" spans="2:13" x14ac:dyDescent="0.3">
      <c r="B1056" s="54">
        <v>1045</v>
      </c>
      <c r="C1056" s="56" t="s">
        <v>71</v>
      </c>
      <c r="D1056" s="65" t="s">
        <v>308</v>
      </c>
      <c r="E1056" s="197" t="s">
        <v>3598</v>
      </c>
      <c r="F1056" s="329"/>
      <c r="G1056" s="227"/>
      <c r="H1056" s="227"/>
      <c r="I1056" s="227"/>
      <c r="J1056" s="227"/>
      <c r="K1056" s="231"/>
      <c r="L1056" s="334"/>
      <c r="M1056" s="335"/>
    </row>
    <row r="1057" spans="2:13" x14ac:dyDescent="0.3">
      <c r="B1057" s="54">
        <v>1046</v>
      </c>
      <c r="C1057" s="56" t="s">
        <v>71</v>
      </c>
      <c r="D1057" s="65" t="s">
        <v>308</v>
      </c>
      <c r="E1057" s="197" t="s">
        <v>3600</v>
      </c>
      <c r="F1057" s="329"/>
      <c r="G1057" s="227"/>
      <c r="H1057" s="227"/>
      <c r="I1057" s="227"/>
      <c r="J1057" s="227"/>
      <c r="K1057" s="231"/>
      <c r="L1057" s="334"/>
      <c r="M1057" s="335"/>
    </row>
    <row r="1058" spans="2:13" x14ac:dyDescent="0.3">
      <c r="B1058" s="54">
        <v>1047</v>
      </c>
      <c r="C1058" s="56" t="s">
        <v>71</v>
      </c>
      <c r="D1058" s="65" t="s">
        <v>308</v>
      </c>
      <c r="E1058" s="197" t="s">
        <v>3602</v>
      </c>
      <c r="F1058" s="329"/>
      <c r="G1058" s="227"/>
      <c r="H1058" s="227"/>
      <c r="I1058" s="227"/>
      <c r="J1058" s="227"/>
      <c r="K1058" s="231"/>
      <c r="L1058" s="334"/>
      <c r="M1058" s="335"/>
    </row>
    <row r="1059" spans="2:13" x14ac:dyDescent="0.3">
      <c r="B1059" s="54">
        <v>1048</v>
      </c>
      <c r="C1059" s="56" t="s">
        <v>71</v>
      </c>
      <c r="D1059" s="65" t="s">
        <v>308</v>
      </c>
      <c r="E1059" s="197" t="s">
        <v>3604</v>
      </c>
      <c r="F1059" s="329"/>
      <c r="G1059" s="227"/>
      <c r="H1059" s="227"/>
      <c r="I1059" s="227"/>
      <c r="J1059" s="227"/>
      <c r="K1059" s="231"/>
      <c r="L1059" s="334"/>
      <c r="M1059" s="335"/>
    </row>
    <row r="1060" spans="2:13" x14ac:dyDescent="0.3">
      <c r="B1060" s="54">
        <v>1049</v>
      </c>
      <c r="C1060" s="56" t="s">
        <v>71</v>
      </c>
      <c r="D1060" s="65" t="s">
        <v>308</v>
      </c>
      <c r="E1060" s="197" t="s">
        <v>3606</v>
      </c>
      <c r="F1060" s="329"/>
      <c r="G1060" s="227"/>
      <c r="H1060" s="227"/>
      <c r="I1060" s="227"/>
      <c r="J1060" s="227"/>
      <c r="K1060" s="231"/>
      <c r="L1060" s="334"/>
      <c r="M1060" s="335"/>
    </row>
    <row r="1061" spans="2:13" x14ac:dyDescent="0.3">
      <c r="B1061" s="54">
        <v>1050</v>
      </c>
      <c r="C1061" s="56" t="s">
        <v>71</v>
      </c>
      <c r="D1061" s="65" t="s">
        <v>308</v>
      </c>
      <c r="E1061" s="197" t="s">
        <v>3608</v>
      </c>
      <c r="F1061" s="329"/>
      <c r="G1061" s="227"/>
      <c r="H1061" s="227"/>
      <c r="I1061" s="227"/>
      <c r="J1061" s="227"/>
      <c r="K1061" s="231"/>
      <c r="L1061" s="334"/>
      <c r="M1061" s="335"/>
    </row>
    <row r="1062" spans="2:13" x14ac:dyDescent="0.3">
      <c r="B1062" s="54">
        <v>1051</v>
      </c>
      <c r="C1062" s="56" t="s">
        <v>71</v>
      </c>
      <c r="D1062" s="65" t="s">
        <v>308</v>
      </c>
      <c r="E1062" s="197" t="s">
        <v>3610</v>
      </c>
      <c r="F1062" s="329"/>
      <c r="G1062" s="227"/>
      <c r="H1062" s="227"/>
      <c r="I1062" s="227"/>
      <c r="J1062" s="227"/>
      <c r="K1062" s="231"/>
      <c r="L1062" s="334"/>
      <c r="M1062" s="335"/>
    </row>
    <row r="1063" spans="2:13" x14ac:dyDescent="0.3">
      <c r="B1063" s="54">
        <v>1052</v>
      </c>
      <c r="C1063" s="56" t="s">
        <v>71</v>
      </c>
      <c r="D1063" s="65" t="s">
        <v>308</v>
      </c>
      <c r="E1063" s="197" t="s">
        <v>3612</v>
      </c>
      <c r="F1063" s="329"/>
      <c r="G1063" s="227"/>
      <c r="H1063" s="227"/>
      <c r="I1063" s="227"/>
      <c r="J1063" s="227"/>
      <c r="K1063" s="231"/>
      <c r="L1063" s="334"/>
      <c r="M1063" s="335"/>
    </row>
    <row r="1064" spans="2:13" x14ac:dyDescent="0.3">
      <c r="B1064" s="54">
        <v>1053</v>
      </c>
      <c r="C1064" s="56" t="s">
        <v>71</v>
      </c>
      <c r="D1064" s="65" t="s">
        <v>308</v>
      </c>
      <c r="E1064" s="197" t="s">
        <v>3614</v>
      </c>
      <c r="F1064" s="329"/>
      <c r="G1064" s="227"/>
      <c r="H1064" s="227"/>
      <c r="I1064" s="227"/>
      <c r="J1064" s="227"/>
      <c r="K1064" s="231"/>
      <c r="L1064" s="334"/>
      <c r="M1064" s="335"/>
    </row>
    <row r="1065" spans="2:13" x14ac:dyDescent="0.3">
      <c r="B1065" s="54">
        <v>1054</v>
      </c>
      <c r="C1065" s="56" t="s">
        <v>71</v>
      </c>
      <c r="D1065" s="65" t="s">
        <v>308</v>
      </c>
      <c r="E1065" s="197" t="s">
        <v>3616</v>
      </c>
      <c r="F1065" s="329"/>
      <c r="G1065" s="227"/>
      <c r="H1065" s="227"/>
      <c r="I1065" s="227"/>
      <c r="J1065" s="227"/>
      <c r="K1065" s="231"/>
      <c r="L1065" s="334"/>
      <c r="M1065" s="335"/>
    </row>
    <row r="1066" spans="2:13" x14ac:dyDescent="0.3">
      <c r="B1066" s="54">
        <v>1055</v>
      </c>
      <c r="C1066" s="56" t="s">
        <v>71</v>
      </c>
      <c r="D1066" s="65" t="s">
        <v>308</v>
      </c>
      <c r="E1066" s="197" t="s">
        <v>3618</v>
      </c>
      <c r="F1066" s="329"/>
      <c r="G1066" s="227"/>
      <c r="H1066" s="227"/>
      <c r="I1066" s="227"/>
      <c r="J1066" s="227"/>
      <c r="K1066" s="231"/>
      <c r="L1066" s="334"/>
      <c r="M1066" s="335"/>
    </row>
    <row r="1067" spans="2:13" x14ac:dyDescent="0.3">
      <c r="B1067" s="54">
        <v>1056</v>
      </c>
      <c r="C1067" s="56" t="s">
        <v>71</v>
      </c>
      <c r="D1067" s="65" t="s">
        <v>308</v>
      </c>
      <c r="E1067" s="197" t="s">
        <v>3620</v>
      </c>
      <c r="F1067" s="329"/>
      <c r="G1067" s="227"/>
      <c r="H1067" s="227"/>
      <c r="I1067" s="227"/>
      <c r="J1067" s="227"/>
      <c r="K1067" s="231"/>
      <c r="L1067" s="334"/>
      <c r="M1067" s="335"/>
    </row>
    <row r="1068" spans="2:13" x14ac:dyDescent="0.3">
      <c r="B1068" s="54">
        <v>1057</v>
      </c>
      <c r="C1068" s="56" t="s">
        <v>71</v>
      </c>
      <c r="D1068" s="65" t="s">
        <v>308</v>
      </c>
      <c r="E1068" s="197" t="s">
        <v>3622</v>
      </c>
      <c r="F1068" s="329"/>
      <c r="G1068" s="227"/>
      <c r="H1068" s="227"/>
      <c r="I1068" s="227"/>
      <c r="J1068" s="227"/>
      <c r="K1068" s="231"/>
      <c r="L1068" s="334"/>
      <c r="M1068" s="335"/>
    </row>
    <row r="1069" spans="2:13" x14ac:dyDescent="0.3">
      <c r="B1069" s="54">
        <v>1058</v>
      </c>
      <c r="C1069" s="56" t="s">
        <v>71</v>
      </c>
      <c r="D1069" s="65" t="s">
        <v>308</v>
      </c>
      <c r="E1069" s="197" t="s">
        <v>3624</v>
      </c>
      <c r="F1069" s="329"/>
      <c r="G1069" s="227"/>
      <c r="H1069" s="227"/>
      <c r="I1069" s="227"/>
      <c r="J1069" s="227"/>
      <c r="K1069" s="231"/>
      <c r="L1069" s="334"/>
      <c r="M1069" s="335"/>
    </row>
    <row r="1070" spans="2:13" x14ac:dyDescent="0.3">
      <c r="B1070" s="54">
        <v>1059</v>
      </c>
      <c r="C1070" s="56" t="s">
        <v>71</v>
      </c>
      <c r="D1070" s="65" t="s">
        <v>308</v>
      </c>
      <c r="E1070" s="197" t="s">
        <v>3626</v>
      </c>
      <c r="F1070" s="329"/>
      <c r="G1070" s="227"/>
      <c r="H1070" s="227"/>
      <c r="I1070" s="227"/>
      <c r="J1070" s="227"/>
      <c r="K1070" s="231"/>
      <c r="L1070" s="334"/>
      <c r="M1070" s="335"/>
    </row>
    <row r="1071" spans="2:13" x14ac:dyDescent="0.3">
      <c r="B1071" s="54">
        <v>1060</v>
      </c>
      <c r="C1071" s="56" t="s">
        <v>71</v>
      </c>
      <c r="D1071" s="65" t="s">
        <v>308</v>
      </c>
      <c r="E1071" s="197" t="s">
        <v>3628</v>
      </c>
      <c r="F1071" s="329"/>
      <c r="G1071" s="227"/>
      <c r="H1071" s="227"/>
      <c r="I1071" s="227"/>
      <c r="J1071" s="227"/>
      <c r="K1071" s="231"/>
      <c r="L1071" s="334"/>
      <c r="M1071" s="335"/>
    </row>
    <row r="1072" spans="2:13" x14ac:dyDescent="0.3">
      <c r="B1072" s="54">
        <v>1061</v>
      </c>
      <c r="C1072" s="56" t="s">
        <v>71</v>
      </c>
      <c r="D1072" s="65" t="s">
        <v>308</v>
      </c>
      <c r="E1072" s="197" t="s">
        <v>3630</v>
      </c>
      <c r="F1072" s="329"/>
      <c r="G1072" s="227"/>
      <c r="H1072" s="227"/>
      <c r="I1072" s="227"/>
      <c r="J1072" s="227"/>
      <c r="K1072" s="231"/>
      <c r="L1072" s="334"/>
      <c r="M1072" s="335"/>
    </row>
    <row r="1073" spans="2:13" x14ac:dyDescent="0.3">
      <c r="B1073" s="54">
        <v>1062</v>
      </c>
      <c r="C1073" s="56" t="s">
        <v>71</v>
      </c>
      <c r="D1073" s="65" t="s">
        <v>308</v>
      </c>
      <c r="E1073" s="197" t="s">
        <v>3632</v>
      </c>
      <c r="F1073" s="329"/>
      <c r="G1073" s="227"/>
      <c r="H1073" s="227"/>
      <c r="I1073" s="227"/>
      <c r="J1073" s="227"/>
      <c r="K1073" s="231"/>
      <c r="L1073" s="334"/>
      <c r="M1073" s="335"/>
    </row>
    <row r="1074" spans="2:13" x14ac:dyDescent="0.3">
      <c r="B1074" s="54">
        <v>1063</v>
      </c>
      <c r="C1074" s="56" t="s">
        <v>71</v>
      </c>
      <c r="D1074" s="65" t="s">
        <v>308</v>
      </c>
      <c r="E1074" s="197" t="s">
        <v>3634</v>
      </c>
      <c r="F1074" s="329"/>
      <c r="G1074" s="227"/>
      <c r="H1074" s="227"/>
      <c r="I1074" s="227"/>
      <c r="J1074" s="227"/>
      <c r="K1074" s="231"/>
      <c r="L1074" s="334"/>
      <c r="M1074" s="335"/>
    </row>
    <row r="1075" spans="2:13" x14ac:dyDescent="0.3">
      <c r="B1075" s="54">
        <v>1064</v>
      </c>
      <c r="C1075" s="56" t="s">
        <v>71</v>
      </c>
      <c r="D1075" s="65" t="s">
        <v>308</v>
      </c>
      <c r="E1075" s="197" t="s">
        <v>3636</v>
      </c>
      <c r="F1075" s="329"/>
      <c r="G1075" s="227"/>
      <c r="H1075" s="227"/>
      <c r="I1075" s="227"/>
      <c r="J1075" s="227"/>
      <c r="K1075" s="231"/>
      <c r="L1075" s="334"/>
      <c r="M1075" s="335"/>
    </row>
    <row r="1076" spans="2:13" x14ac:dyDescent="0.3">
      <c r="B1076" s="54">
        <v>1065</v>
      </c>
      <c r="C1076" s="56" t="s">
        <v>71</v>
      </c>
      <c r="D1076" s="65" t="s">
        <v>308</v>
      </c>
      <c r="E1076" s="197" t="s">
        <v>3638</v>
      </c>
      <c r="F1076" s="329"/>
      <c r="G1076" s="227"/>
      <c r="H1076" s="227"/>
      <c r="I1076" s="227"/>
      <c r="J1076" s="227"/>
      <c r="K1076" s="231"/>
      <c r="L1076" s="334"/>
      <c r="M1076" s="335"/>
    </row>
    <row r="1077" spans="2:13" x14ac:dyDescent="0.3">
      <c r="B1077" s="54">
        <v>1066</v>
      </c>
      <c r="C1077" s="56" t="s">
        <v>71</v>
      </c>
      <c r="D1077" s="65" t="s">
        <v>308</v>
      </c>
      <c r="E1077" s="197" t="s">
        <v>3640</v>
      </c>
      <c r="F1077" s="329"/>
      <c r="G1077" s="227"/>
      <c r="H1077" s="227"/>
      <c r="I1077" s="227"/>
      <c r="J1077" s="227"/>
      <c r="K1077" s="231"/>
      <c r="L1077" s="334"/>
      <c r="M1077" s="335"/>
    </row>
    <row r="1078" spans="2:13" x14ac:dyDescent="0.3">
      <c r="B1078" s="54">
        <v>1067</v>
      </c>
      <c r="C1078" s="56" t="s">
        <v>71</v>
      </c>
      <c r="D1078" s="65" t="s">
        <v>308</v>
      </c>
      <c r="E1078" s="197" t="s">
        <v>3642</v>
      </c>
      <c r="F1078" s="329"/>
      <c r="G1078" s="227"/>
      <c r="H1078" s="227"/>
      <c r="I1078" s="227"/>
      <c r="J1078" s="227"/>
      <c r="K1078" s="231"/>
      <c r="L1078" s="334"/>
      <c r="M1078" s="335"/>
    </row>
    <row r="1079" spans="2:13" x14ac:dyDescent="0.3">
      <c r="B1079" s="54">
        <v>1068</v>
      </c>
      <c r="C1079" s="56" t="s">
        <v>71</v>
      </c>
      <c r="D1079" s="65" t="s">
        <v>308</v>
      </c>
      <c r="E1079" s="197" t="s">
        <v>3644</v>
      </c>
      <c r="F1079" s="329"/>
      <c r="G1079" s="227"/>
      <c r="H1079" s="227"/>
      <c r="I1079" s="227"/>
      <c r="J1079" s="227"/>
      <c r="K1079" s="231"/>
      <c r="L1079" s="334"/>
      <c r="M1079" s="335"/>
    </row>
    <row r="1080" spans="2:13" x14ac:dyDescent="0.3">
      <c r="B1080" s="54">
        <v>1069</v>
      </c>
      <c r="C1080" s="56" t="s">
        <v>71</v>
      </c>
      <c r="D1080" s="65" t="s">
        <v>308</v>
      </c>
      <c r="E1080" s="197" t="s">
        <v>3646</v>
      </c>
      <c r="F1080" s="329"/>
      <c r="G1080" s="227"/>
      <c r="H1080" s="227"/>
      <c r="I1080" s="227"/>
      <c r="J1080" s="227"/>
      <c r="K1080" s="231"/>
      <c r="L1080" s="334"/>
      <c r="M1080" s="335"/>
    </row>
    <row r="1081" spans="2:13" x14ac:dyDescent="0.3">
      <c r="B1081" s="54">
        <v>1070</v>
      </c>
      <c r="C1081" s="56" t="s">
        <v>71</v>
      </c>
      <c r="D1081" s="65" t="s">
        <v>308</v>
      </c>
      <c r="E1081" s="197" t="s">
        <v>3648</v>
      </c>
      <c r="F1081" s="329"/>
      <c r="G1081" s="227"/>
      <c r="H1081" s="227"/>
      <c r="I1081" s="227"/>
      <c r="J1081" s="227"/>
      <c r="K1081" s="231"/>
      <c r="L1081" s="334"/>
      <c r="M1081" s="335"/>
    </row>
    <row r="1082" spans="2:13" x14ac:dyDescent="0.3">
      <c r="B1082" s="54">
        <v>1071</v>
      </c>
      <c r="C1082" s="56" t="s">
        <v>71</v>
      </c>
      <c r="D1082" s="65" t="s">
        <v>308</v>
      </c>
      <c r="E1082" s="197" t="s">
        <v>3650</v>
      </c>
      <c r="F1082" s="329"/>
      <c r="G1082" s="227"/>
      <c r="H1082" s="227"/>
      <c r="I1082" s="227"/>
      <c r="J1082" s="227"/>
      <c r="K1082" s="231"/>
      <c r="L1082" s="334"/>
      <c r="M1082" s="335"/>
    </row>
    <row r="1083" spans="2:13" x14ac:dyDescent="0.3">
      <c r="B1083" s="54">
        <v>1072</v>
      </c>
      <c r="C1083" s="56" t="s">
        <v>71</v>
      </c>
      <c r="D1083" s="65" t="s">
        <v>308</v>
      </c>
      <c r="E1083" s="197" t="s">
        <v>3652</v>
      </c>
      <c r="F1083" s="329"/>
      <c r="G1083" s="227"/>
      <c r="H1083" s="227"/>
      <c r="I1083" s="227"/>
      <c r="J1083" s="227"/>
      <c r="K1083" s="231"/>
      <c r="L1083" s="334"/>
      <c r="M1083" s="335"/>
    </row>
    <row r="1084" spans="2:13" x14ac:dyDescent="0.3">
      <c r="B1084" s="54">
        <v>1073</v>
      </c>
      <c r="C1084" s="56" t="s">
        <v>71</v>
      </c>
      <c r="D1084" s="65" t="s">
        <v>308</v>
      </c>
      <c r="E1084" s="197" t="s">
        <v>3654</v>
      </c>
      <c r="F1084" s="329"/>
      <c r="G1084" s="227"/>
      <c r="H1084" s="227"/>
      <c r="I1084" s="227"/>
      <c r="J1084" s="227"/>
      <c r="K1084" s="231"/>
      <c r="L1084" s="334"/>
      <c r="M1084" s="335"/>
    </row>
    <row r="1085" spans="2:13" x14ac:dyDescent="0.3">
      <c r="B1085" s="54">
        <v>1074</v>
      </c>
      <c r="C1085" s="56" t="s">
        <v>71</v>
      </c>
      <c r="D1085" s="65" t="s">
        <v>308</v>
      </c>
      <c r="E1085" s="197" t="s">
        <v>3656</v>
      </c>
      <c r="F1085" s="329"/>
      <c r="G1085" s="227"/>
      <c r="H1085" s="227"/>
      <c r="I1085" s="227"/>
      <c r="J1085" s="227"/>
      <c r="K1085" s="231"/>
      <c r="L1085" s="334"/>
      <c r="M1085" s="335"/>
    </row>
    <row r="1086" spans="2:13" x14ac:dyDescent="0.3">
      <c r="B1086" s="54">
        <v>1075</v>
      </c>
      <c r="C1086" s="56" t="s">
        <v>71</v>
      </c>
      <c r="D1086" s="65" t="s">
        <v>308</v>
      </c>
      <c r="E1086" s="197" t="s">
        <v>3658</v>
      </c>
      <c r="F1086" s="329"/>
      <c r="G1086" s="227"/>
      <c r="H1086" s="227"/>
      <c r="I1086" s="227"/>
      <c r="J1086" s="227"/>
      <c r="K1086" s="231"/>
      <c r="L1086" s="334"/>
      <c r="M1086" s="335"/>
    </row>
    <row r="1087" spans="2:13" x14ac:dyDescent="0.3">
      <c r="B1087" s="54">
        <v>1076</v>
      </c>
      <c r="C1087" s="56" t="s">
        <v>71</v>
      </c>
      <c r="D1087" s="65" t="s">
        <v>308</v>
      </c>
      <c r="E1087" s="197" t="s">
        <v>3660</v>
      </c>
      <c r="F1087" s="329"/>
      <c r="G1087" s="227"/>
      <c r="H1087" s="227"/>
      <c r="I1087" s="227"/>
      <c r="J1087" s="227"/>
      <c r="K1087" s="231"/>
      <c r="L1087" s="334"/>
      <c r="M1087" s="335"/>
    </row>
    <row r="1088" spans="2:13" x14ac:dyDescent="0.3">
      <c r="B1088" s="54">
        <v>1077</v>
      </c>
      <c r="C1088" s="56" t="s">
        <v>71</v>
      </c>
      <c r="D1088" s="65" t="s">
        <v>308</v>
      </c>
      <c r="E1088" s="197" t="s">
        <v>3662</v>
      </c>
      <c r="F1088" s="329"/>
      <c r="G1088" s="227"/>
      <c r="H1088" s="227"/>
      <c r="I1088" s="227"/>
      <c r="J1088" s="227"/>
      <c r="K1088" s="231"/>
      <c r="L1088" s="334"/>
      <c r="M1088" s="335"/>
    </row>
    <row r="1089" spans="2:13" x14ac:dyDescent="0.3">
      <c r="B1089" s="54">
        <v>1078</v>
      </c>
      <c r="C1089" s="56" t="s">
        <v>71</v>
      </c>
      <c r="D1089" s="65" t="s">
        <v>308</v>
      </c>
      <c r="E1089" s="197" t="s">
        <v>3664</v>
      </c>
      <c r="F1089" s="329"/>
      <c r="G1089" s="227"/>
      <c r="H1089" s="227"/>
      <c r="I1089" s="227"/>
      <c r="J1089" s="227"/>
      <c r="K1089" s="231"/>
      <c r="L1089" s="334"/>
      <c r="M1089" s="335"/>
    </row>
    <row r="1090" spans="2:13" x14ac:dyDescent="0.3">
      <c r="B1090" s="54">
        <v>1079</v>
      </c>
      <c r="C1090" s="56" t="s">
        <v>71</v>
      </c>
      <c r="D1090" s="65" t="s">
        <v>308</v>
      </c>
      <c r="E1090" s="197" t="s">
        <v>3666</v>
      </c>
      <c r="F1090" s="329"/>
      <c r="G1090" s="227"/>
      <c r="H1090" s="227"/>
      <c r="I1090" s="227"/>
      <c r="J1090" s="227"/>
      <c r="K1090" s="231"/>
      <c r="L1090" s="334"/>
      <c r="M1090" s="335"/>
    </row>
    <row r="1091" spans="2:13" x14ac:dyDescent="0.3">
      <c r="B1091" s="54">
        <v>1080</v>
      </c>
      <c r="C1091" s="56" t="s">
        <v>71</v>
      </c>
      <c r="D1091" s="65" t="s">
        <v>308</v>
      </c>
      <c r="E1091" s="197" t="s">
        <v>3668</v>
      </c>
      <c r="F1091" s="329"/>
      <c r="G1091" s="227"/>
      <c r="H1091" s="227"/>
      <c r="I1091" s="227"/>
      <c r="J1091" s="227"/>
      <c r="K1091" s="231"/>
      <c r="L1091" s="334"/>
      <c r="M1091" s="335"/>
    </row>
    <row r="1092" spans="2:13" x14ac:dyDescent="0.3">
      <c r="B1092" s="54">
        <v>1081</v>
      </c>
      <c r="C1092" s="56" t="s">
        <v>71</v>
      </c>
      <c r="D1092" s="65" t="s">
        <v>308</v>
      </c>
      <c r="E1092" s="197" t="s">
        <v>3670</v>
      </c>
      <c r="F1092" s="329"/>
      <c r="G1092" s="227"/>
      <c r="H1092" s="227"/>
      <c r="I1092" s="227"/>
      <c r="J1092" s="227"/>
      <c r="K1092" s="231"/>
      <c r="L1092" s="334"/>
      <c r="M1092" s="335"/>
    </row>
    <row r="1093" spans="2:13" x14ac:dyDescent="0.3">
      <c r="B1093" s="54">
        <v>1082</v>
      </c>
      <c r="C1093" s="56" t="s">
        <v>71</v>
      </c>
      <c r="D1093" s="65" t="s">
        <v>308</v>
      </c>
      <c r="E1093" s="197" t="s">
        <v>3672</v>
      </c>
      <c r="F1093" s="329"/>
      <c r="G1093" s="227"/>
      <c r="H1093" s="227"/>
      <c r="I1093" s="227"/>
      <c r="J1093" s="227"/>
      <c r="K1093" s="231"/>
      <c r="L1093" s="334"/>
      <c r="M1093" s="335"/>
    </row>
    <row r="1094" spans="2:13" x14ac:dyDescent="0.3">
      <c r="B1094" s="54">
        <v>1083</v>
      </c>
      <c r="C1094" s="56" t="s">
        <v>71</v>
      </c>
      <c r="D1094" s="65" t="s">
        <v>308</v>
      </c>
      <c r="E1094" s="197" t="s">
        <v>3674</v>
      </c>
      <c r="F1094" s="329"/>
      <c r="G1094" s="227"/>
      <c r="H1094" s="227"/>
      <c r="I1094" s="227"/>
      <c r="J1094" s="227"/>
      <c r="K1094" s="231"/>
      <c r="L1094" s="334"/>
      <c r="M1094" s="335"/>
    </row>
    <row r="1095" spans="2:13" x14ac:dyDescent="0.3">
      <c r="B1095" s="54">
        <v>1084</v>
      </c>
      <c r="C1095" s="56" t="s">
        <v>71</v>
      </c>
      <c r="D1095" s="65" t="s">
        <v>308</v>
      </c>
      <c r="E1095" s="197" t="s">
        <v>3676</v>
      </c>
      <c r="F1095" s="329"/>
      <c r="G1095" s="227"/>
      <c r="H1095" s="227"/>
      <c r="I1095" s="227"/>
      <c r="J1095" s="227"/>
      <c r="K1095" s="231"/>
      <c r="L1095" s="334"/>
      <c r="M1095" s="335"/>
    </row>
    <row r="1096" spans="2:13" x14ac:dyDescent="0.3">
      <c r="B1096" s="54">
        <v>1085</v>
      </c>
      <c r="C1096" s="56" t="s">
        <v>71</v>
      </c>
      <c r="D1096" s="65" t="s">
        <v>308</v>
      </c>
      <c r="E1096" s="197" t="s">
        <v>3678</v>
      </c>
      <c r="F1096" s="329"/>
      <c r="G1096" s="227"/>
      <c r="H1096" s="227"/>
      <c r="I1096" s="227"/>
      <c r="J1096" s="227"/>
      <c r="K1096" s="231"/>
      <c r="L1096" s="334"/>
      <c r="M1096" s="335"/>
    </row>
    <row r="1097" spans="2:13" x14ac:dyDescent="0.3">
      <c r="B1097" s="54">
        <v>1086</v>
      </c>
      <c r="C1097" s="56" t="s">
        <v>71</v>
      </c>
      <c r="D1097" s="65" t="s">
        <v>319</v>
      </c>
      <c r="E1097" s="197" t="s">
        <v>3680</v>
      </c>
      <c r="F1097" s="329"/>
      <c r="G1097" s="227"/>
      <c r="H1097" s="227"/>
      <c r="I1097" s="227"/>
      <c r="J1097" s="227"/>
      <c r="K1097" s="231"/>
      <c r="L1097" s="334"/>
      <c r="M1097" s="335"/>
    </row>
    <row r="1098" spans="2:13" x14ac:dyDescent="0.3">
      <c r="B1098" s="54">
        <v>1087</v>
      </c>
      <c r="C1098" s="56" t="s">
        <v>71</v>
      </c>
      <c r="D1098" s="65" t="s">
        <v>319</v>
      </c>
      <c r="E1098" s="197" t="s">
        <v>3682</v>
      </c>
      <c r="F1098" s="329"/>
      <c r="G1098" s="227"/>
      <c r="H1098" s="227"/>
      <c r="I1098" s="227"/>
      <c r="J1098" s="227"/>
      <c r="K1098" s="231"/>
      <c r="L1098" s="334"/>
      <c r="M1098" s="335"/>
    </row>
    <row r="1099" spans="2:13" x14ac:dyDescent="0.3">
      <c r="B1099" s="54">
        <v>1088</v>
      </c>
      <c r="C1099" s="56" t="s">
        <v>71</v>
      </c>
      <c r="D1099" s="65" t="s">
        <v>319</v>
      </c>
      <c r="E1099" s="197" t="s">
        <v>3684</v>
      </c>
      <c r="F1099" s="329"/>
      <c r="G1099" s="227"/>
      <c r="H1099" s="227"/>
      <c r="I1099" s="227"/>
      <c r="J1099" s="227"/>
      <c r="K1099" s="231"/>
      <c r="L1099" s="334"/>
      <c r="M1099" s="335"/>
    </row>
    <row r="1100" spans="2:13" x14ac:dyDescent="0.3">
      <c r="B1100" s="54">
        <v>1089</v>
      </c>
      <c r="C1100" s="56" t="s">
        <v>71</v>
      </c>
      <c r="D1100" s="65" t="s">
        <v>319</v>
      </c>
      <c r="E1100" s="197" t="s">
        <v>3686</v>
      </c>
      <c r="F1100" s="329"/>
      <c r="G1100" s="227"/>
      <c r="H1100" s="227"/>
      <c r="I1100" s="227"/>
      <c r="J1100" s="227"/>
      <c r="K1100" s="231"/>
      <c r="L1100" s="334"/>
      <c r="M1100" s="335"/>
    </row>
    <row r="1101" spans="2:13" x14ac:dyDescent="0.3">
      <c r="B1101" s="54">
        <v>1090</v>
      </c>
      <c r="C1101" s="56" t="s">
        <v>71</v>
      </c>
      <c r="D1101" s="65" t="s">
        <v>319</v>
      </c>
      <c r="E1101" s="197" t="s">
        <v>3688</v>
      </c>
      <c r="F1101" s="329"/>
      <c r="G1101" s="227"/>
      <c r="H1101" s="227"/>
      <c r="I1101" s="227"/>
      <c r="J1101" s="227"/>
      <c r="K1101" s="231"/>
      <c r="L1101" s="334"/>
      <c r="M1101" s="335"/>
    </row>
    <row r="1102" spans="2:13" x14ac:dyDescent="0.3">
      <c r="B1102" s="54">
        <v>1091</v>
      </c>
      <c r="C1102" s="56" t="s">
        <v>71</v>
      </c>
      <c r="D1102" s="65" t="s">
        <v>319</v>
      </c>
      <c r="E1102" s="197" t="s">
        <v>3690</v>
      </c>
      <c r="F1102" s="329"/>
      <c r="G1102" s="227"/>
      <c r="H1102" s="227"/>
      <c r="I1102" s="227"/>
      <c r="J1102" s="227"/>
      <c r="K1102" s="231"/>
      <c r="L1102" s="334"/>
      <c r="M1102" s="335"/>
    </row>
    <row r="1103" spans="2:13" x14ac:dyDescent="0.3">
      <c r="B1103" s="54">
        <v>1092</v>
      </c>
      <c r="C1103" s="56" t="s">
        <v>71</v>
      </c>
      <c r="D1103" s="65" t="s">
        <v>319</v>
      </c>
      <c r="E1103" s="197" t="s">
        <v>3692</v>
      </c>
      <c r="F1103" s="329"/>
      <c r="G1103" s="227"/>
      <c r="H1103" s="227"/>
      <c r="I1103" s="227"/>
      <c r="J1103" s="227"/>
      <c r="K1103" s="231"/>
      <c r="L1103" s="334"/>
      <c r="M1103" s="335"/>
    </row>
    <row r="1104" spans="2:13" x14ac:dyDescent="0.3">
      <c r="B1104" s="54">
        <v>1093</v>
      </c>
      <c r="C1104" s="56" t="s">
        <v>71</v>
      </c>
      <c r="D1104" s="65" t="s">
        <v>319</v>
      </c>
      <c r="E1104" s="197" t="s">
        <v>3694</v>
      </c>
      <c r="F1104" s="329"/>
      <c r="G1104" s="227"/>
      <c r="H1104" s="227"/>
      <c r="I1104" s="227"/>
      <c r="J1104" s="227"/>
      <c r="K1104" s="231"/>
      <c r="L1104" s="334"/>
      <c r="M1104" s="335"/>
    </row>
    <row r="1105" spans="2:13" x14ac:dyDescent="0.3">
      <c r="B1105" s="54">
        <v>1094</v>
      </c>
      <c r="C1105" s="56" t="s">
        <v>71</v>
      </c>
      <c r="D1105" s="65" t="s">
        <v>329</v>
      </c>
      <c r="E1105" s="197" t="s">
        <v>3696</v>
      </c>
      <c r="F1105" s="329"/>
      <c r="G1105" s="227"/>
      <c r="H1105" s="227"/>
      <c r="I1105" s="227"/>
      <c r="J1105" s="227"/>
      <c r="K1105" s="231"/>
      <c r="L1105" s="334"/>
      <c r="M1105" s="335"/>
    </row>
    <row r="1106" spans="2:13" x14ac:dyDescent="0.3">
      <c r="B1106" s="54">
        <v>1095</v>
      </c>
      <c r="C1106" s="56" t="s">
        <v>71</v>
      </c>
      <c r="D1106" s="65" t="s">
        <v>329</v>
      </c>
      <c r="E1106" s="197" t="s">
        <v>3698</v>
      </c>
      <c r="F1106" s="329"/>
      <c r="G1106" s="227"/>
      <c r="H1106" s="227"/>
      <c r="I1106" s="227"/>
      <c r="J1106" s="227"/>
      <c r="K1106" s="231"/>
      <c r="L1106" s="334"/>
      <c r="M1106" s="335"/>
    </row>
    <row r="1107" spans="2:13" x14ac:dyDescent="0.3">
      <c r="B1107" s="54">
        <v>1096</v>
      </c>
      <c r="C1107" s="56" t="s">
        <v>71</v>
      </c>
      <c r="D1107" s="65" t="s">
        <v>329</v>
      </c>
      <c r="E1107" s="197" t="s">
        <v>3700</v>
      </c>
      <c r="F1107" s="329"/>
      <c r="G1107" s="227"/>
      <c r="H1107" s="227"/>
      <c r="I1107" s="227"/>
      <c r="J1107" s="227"/>
      <c r="K1107" s="231"/>
      <c r="L1107" s="334"/>
      <c r="M1107" s="335"/>
    </row>
    <row r="1108" spans="2:13" x14ac:dyDescent="0.3">
      <c r="B1108" s="54">
        <v>1097</v>
      </c>
      <c r="C1108" s="56" t="s">
        <v>71</v>
      </c>
      <c r="D1108" s="65" t="s">
        <v>329</v>
      </c>
      <c r="E1108" s="197" t="s">
        <v>3702</v>
      </c>
      <c r="F1108" s="329"/>
      <c r="G1108" s="227"/>
      <c r="H1108" s="227"/>
      <c r="I1108" s="227"/>
      <c r="J1108" s="227"/>
      <c r="K1108" s="231"/>
      <c r="L1108" s="334"/>
      <c r="M1108" s="335"/>
    </row>
    <row r="1109" spans="2:13" x14ac:dyDescent="0.3">
      <c r="B1109" s="54">
        <v>1098</v>
      </c>
      <c r="C1109" s="56" t="s">
        <v>71</v>
      </c>
      <c r="D1109" s="65" t="s">
        <v>329</v>
      </c>
      <c r="E1109" s="197" t="s">
        <v>3704</v>
      </c>
      <c r="F1109" s="329"/>
      <c r="G1109" s="227"/>
      <c r="H1109" s="227"/>
      <c r="I1109" s="227"/>
      <c r="J1109" s="227"/>
      <c r="K1109" s="231"/>
      <c r="L1109" s="334"/>
      <c r="M1109" s="335"/>
    </row>
    <row r="1110" spans="2:13" x14ac:dyDescent="0.3">
      <c r="B1110" s="54">
        <v>1099</v>
      </c>
      <c r="C1110" s="56" t="s">
        <v>71</v>
      </c>
      <c r="D1110" s="65" t="s">
        <v>329</v>
      </c>
      <c r="E1110" s="197" t="s">
        <v>3706</v>
      </c>
      <c r="F1110" s="329"/>
      <c r="G1110" s="227"/>
      <c r="H1110" s="227"/>
      <c r="I1110" s="227"/>
      <c r="J1110" s="227"/>
      <c r="K1110" s="231"/>
      <c r="L1110" s="334"/>
      <c r="M1110" s="335"/>
    </row>
    <row r="1111" spans="2:13" x14ac:dyDescent="0.3">
      <c r="B1111" s="54">
        <v>1100</v>
      </c>
      <c r="C1111" s="56" t="s">
        <v>71</v>
      </c>
      <c r="D1111" s="65" t="s">
        <v>329</v>
      </c>
      <c r="E1111" s="197" t="s">
        <v>3708</v>
      </c>
      <c r="F1111" s="329"/>
      <c r="G1111" s="227"/>
      <c r="H1111" s="227"/>
      <c r="I1111" s="227"/>
      <c r="J1111" s="227"/>
      <c r="K1111" s="231"/>
      <c r="L1111" s="334"/>
      <c r="M1111" s="335"/>
    </row>
    <row r="1112" spans="2:13" x14ac:dyDescent="0.3">
      <c r="B1112" s="54">
        <v>1101</v>
      </c>
      <c r="C1112" s="56" t="s">
        <v>71</v>
      </c>
      <c r="D1112" s="65" t="s">
        <v>329</v>
      </c>
      <c r="E1112" s="197" t="s">
        <v>3710</v>
      </c>
      <c r="F1112" s="329"/>
      <c r="G1112" s="227"/>
      <c r="H1112" s="227"/>
      <c r="I1112" s="227"/>
      <c r="J1112" s="227"/>
      <c r="K1112" s="231"/>
      <c r="L1112" s="334"/>
      <c r="M1112" s="335"/>
    </row>
    <row r="1113" spans="2:13" x14ac:dyDescent="0.3">
      <c r="B1113" s="54">
        <v>1102</v>
      </c>
      <c r="C1113" s="56" t="s">
        <v>71</v>
      </c>
      <c r="D1113" s="65" t="s">
        <v>329</v>
      </c>
      <c r="E1113" s="197" t="s">
        <v>3712</v>
      </c>
      <c r="F1113" s="329"/>
      <c r="G1113" s="227"/>
      <c r="H1113" s="227"/>
      <c r="I1113" s="227"/>
      <c r="J1113" s="227"/>
      <c r="K1113" s="231"/>
      <c r="L1113" s="334"/>
      <c r="M1113" s="335"/>
    </row>
    <row r="1114" spans="2:13" x14ac:dyDescent="0.3">
      <c r="B1114" s="54">
        <v>1103</v>
      </c>
      <c r="C1114" s="56" t="s">
        <v>71</v>
      </c>
      <c r="D1114" s="65" t="s">
        <v>329</v>
      </c>
      <c r="E1114" s="197" t="s">
        <v>3714</v>
      </c>
      <c r="F1114" s="329"/>
      <c r="G1114" s="227"/>
      <c r="H1114" s="227"/>
      <c r="I1114" s="227"/>
      <c r="J1114" s="227"/>
      <c r="K1114" s="231"/>
      <c r="L1114" s="334"/>
      <c r="M1114" s="335"/>
    </row>
    <row r="1115" spans="2:13" x14ac:dyDescent="0.3">
      <c r="B1115" s="54">
        <v>1104</v>
      </c>
      <c r="C1115" s="56" t="s">
        <v>71</v>
      </c>
      <c r="D1115" s="65" t="s">
        <v>329</v>
      </c>
      <c r="E1115" s="197" t="s">
        <v>3716</v>
      </c>
      <c r="F1115" s="329"/>
      <c r="G1115" s="227"/>
      <c r="H1115" s="227"/>
      <c r="I1115" s="227"/>
      <c r="J1115" s="227"/>
      <c r="K1115" s="231"/>
      <c r="L1115" s="334"/>
      <c r="M1115" s="335"/>
    </row>
    <row r="1116" spans="2:13" x14ac:dyDescent="0.3">
      <c r="B1116" s="54">
        <v>1105</v>
      </c>
      <c r="C1116" s="56" t="s">
        <v>71</v>
      </c>
      <c r="D1116" s="65" t="s">
        <v>329</v>
      </c>
      <c r="E1116" s="197" t="s">
        <v>3718</v>
      </c>
      <c r="F1116" s="329"/>
      <c r="G1116" s="227"/>
      <c r="H1116" s="227"/>
      <c r="I1116" s="227"/>
      <c r="J1116" s="227"/>
      <c r="K1116" s="231"/>
      <c r="L1116" s="334"/>
      <c r="M1116" s="335"/>
    </row>
    <row r="1117" spans="2:13" x14ac:dyDescent="0.3">
      <c r="B1117" s="54">
        <v>1106</v>
      </c>
      <c r="C1117" s="56" t="s">
        <v>71</v>
      </c>
      <c r="D1117" s="65" t="s">
        <v>340</v>
      </c>
      <c r="E1117" s="197" t="s">
        <v>3720</v>
      </c>
      <c r="F1117" s="329"/>
      <c r="G1117" s="227"/>
      <c r="H1117" s="227"/>
      <c r="I1117" s="227"/>
      <c r="J1117" s="227"/>
      <c r="K1117" s="231"/>
      <c r="L1117" s="334"/>
      <c r="M1117" s="335"/>
    </row>
    <row r="1118" spans="2:13" x14ac:dyDescent="0.3">
      <c r="B1118" s="54">
        <v>1107</v>
      </c>
      <c r="C1118" s="56" t="s">
        <v>71</v>
      </c>
      <c r="D1118" s="65" t="s">
        <v>340</v>
      </c>
      <c r="E1118" s="197" t="s">
        <v>3722</v>
      </c>
      <c r="F1118" s="329"/>
      <c r="G1118" s="227"/>
      <c r="H1118" s="227"/>
      <c r="I1118" s="227"/>
      <c r="J1118" s="227"/>
      <c r="K1118" s="231"/>
      <c r="L1118" s="334"/>
      <c r="M1118" s="335"/>
    </row>
    <row r="1119" spans="2:13" x14ac:dyDescent="0.3">
      <c r="B1119" s="54">
        <v>1108</v>
      </c>
      <c r="C1119" s="56" t="s">
        <v>71</v>
      </c>
      <c r="D1119" s="65" t="s">
        <v>340</v>
      </c>
      <c r="E1119" s="197" t="s">
        <v>3724</v>
      </c>
      <c r="F1119" s="329"/>
      <c r="G1119" s="227"/>
      <c r="H1119" s="227"/>
      <c r="I1119" s="227"/>
      <c r="J1119" s="227"/>
      <c r="K1119" s="231"/>
      <c r="L1119" s="334"/>
      <c r="M1119" s="335"/>
    </row>
    <row r="1120" spans="2:13" x14ac:dyDescent="0.3">
      <c r="B1120" s="54">
        <v>1109</v>
      </c>
      <c r="C1120" s="56" t="s">
        <v>71</v>
      </c>
      <c r="D1120" s="65" t="s">
        <v>340</v>
      </c>
      <c r="E1120" s="197" t="s">
        <v>3726</v>
      </c>
      <c r="F1120" s="329"/>
      <c r="G1120" s="227"/>
      <c r="H1120" s="227"/>
      <c r="I1120" s="227"/>
      <c r="J1120" s="227"/>
      <c r="K1120" s="231"/>
      <c r="L1120" s="334"/>
      <c r="M1120" s="335"/>
    </row>
    <row r="1121" spans="2:13" x14ac:dyDescent="0.3">
      <c r="B1121" s="54">
        <v>1110</v>
      </c>
      <c r="C1121" s="56" t="s">
        <v>71</v>
      </c>
      <c r="D1121" s="65" t="s">
        <v>340</v>
      </c>
      <c r="E1121" s="197" t="s">
        <v>3728</v>
      </c>
      <c r="F1121" s="329"/>
      <c r="G1121" s="227"/>
      <c r="H1121" s="227"/>
      <c r="I1121" s="227"/>
      <c r="J1121" s="227"/>
      <c r="K1121" s="231"/>
      <c r="L1121" s="334"/>
      <c r="M1121" s="335"/>
    </row>
    <row r="1122" spans="2:13" x14ac:dyDescent="0.3">
      <c r="B1122" s="54">
        <v>1111</v>
      </c>
      <c r="C1122" s="56" t="s">
        <v>71</v>
      </c>
      <c r="D1122" s="65" t="s">
        <v>340</v>
      </c>
      <c r="E1122" s="197" t="s">
        <v>3730</v>
      </c>
      <c r="F1122" s="329"/>
      <c r="G1122" s="227"/>
      <c r="H1122" s="227"/>
      <c r="I1122" s="227"/>
      <c r="J1122" s="227"/>
      <c r="K1122" s="231"/>
      <c r="L1122" s="334"/>
      <c r="M1122" s="335"/>
    </row>
    <row r="1123" spans="2:13" x14ac:dyDescent="0.3">
      <c r="B1123" s="54">
        <v>1112</v>
      </c>
      <c r="C1123" s="56" t="s">
        <v>71</v>
      </c>
      <c r="D1123" s="65" t="s">
        <v>340</v>
      </c>
      <c r="E1123" s="197" t="s">
        <v>3732</v>
      </c>
      <c r="F1123" s="329"/>
      <c r="G1123" s="227"/>
      <c r="H1123" s="227"/>
      <c r="I1123" s="227"/>
      <c r="J1123" s="227"/>
      <c r="K1123" s="231"/>
      <c r="L1123" s="334"/>
      <c r="M1123" s="335"/>
    </row>
    <row r="1124" spans="2:13" x14ac:dyDescent="0.3">
      <c r="B1124" s="54">
        <v>1113</v>
      </c>
      <c r="C1124" s="56" t="s">
        <v>71</v>
      </c>
      <c r="D1124" s="65" t="s">
        <v>340</v>
      </c>
      <c r="E1124" s="197" t="s">
        <v>3734</v>
      </c>
      <c r="F1124" s="329"/>
      <c r="G1124" s="227"/>
      <c r="H1124" s="227"/>
      <c r="I1124" s="227"/>
      <c r="J1124" s="227"/>
      <c r="K1124" s="231"/>
      <c r="L1124" s="334"/>
      <c r="M1124" s="335"/>
    </row>
    <row r="1125" spans="2:13" x14ac:dyDescent="0.3">
      <c r="B1125" s="54">
        <v>1114</v>
      </c>
      <c r="C1125" s="56" t="s">
        <v>71</v>
      </c>
      <c r="D1125" s="65" t="s">
        <v>340</v>
      </c>
      <c r="E1125" s="197" t="s">
        <v>3736</v>
      </c>
      <c r="F1125" s="329"/>
      <c r="G1125" s="227"/>
      <c r="H1125" s="227"/>
      <c r="I1125" s="227"/>
      <c r="J1125" s="227"/>
      <c r="K1125" s="231"/>
      <c r="L1125" s="334"/>
      <c r="M1125" s="335"/>
    </row>
    <row r="1126" spans="2:13" x14ac:dyDescent="0.3">
      <c r="B1126" s="54">
        <v>1115</v>
      </c>
      <c r="C1126" s="56" t="s">
        <v>71</v>
      </c>
      <c r="D1126" s="65" t="s">
        <v>340</v>
      </c>
      <c r="E1126" s="197" t="s">
        <v>3738</v>
      </c>
      <c r="F1126" s="329"/>
      <c r="G1126" s="227"/>
      <c r="H1126" s="227"/>
      <c r="I1126" s="227"/>
      <c r="J1126" s="227"/>
      <c r="K1126" s="231"/>
      <c r="L1126" s="334"/>
      <c r="M1126" s="335"/>
    </row>
    <row r="1127" spans="2:13" x14ac:dyDescent="0.3">
      <c r="B1127" s="54">
        <v>1116</v>
      </c>
      <c r="C1127" s="56" t="s">
        <v>71</v>
      </c>
      <c r="D1127" s="65" t="s">
        <v>340</v>
      </c>
      <c r="E1127" s="197" t="s">
        <v>3740</v>
      </c>
      <c r="F1127" s="329"/>
      <c r="G1127" s="227"/>
      <c r="H1127" s="227"/>
      <c r="I1127" s="227"/>
      <c r="J1127" s="227"/>
      <c r="K1127" s="231"/>
      <c r="L1127" s="334"/>
      <c r="M1127" s="335"/>
    </row>
    <row r="1128" spans="2:13" x14ac:dyDescent="0.3">
      <c r="B1128" s="54">
        <v>1117</v>
      </c>
      <c r="C1128" s="56" t="s">
        <v>71</v>
      </c>
      <c r="D1128" s="65" t="s">
        <v>340</v>
      </c>
      <c r="E1128" s="197" t="s">
        <v>3742</v>
      </c>
      <c r="F1128" s="329"/>
      <c r="G1128" s="227"/>
      <c r="H1128" s="227"/>
      <c r="I1128" s="227"/>
      <c r="J1128" s="227"/>
      <c r="K1128" s="231"/>
      <c r="L1128" s="334"/>
      <c r="M1128" s="335"/>
    </row>
    <row r="1129" spans="2:13" x14ac:dyDescent="0.3">
      <c r="B1129" s="54">
        <v>1118</v>
      </c>
      <c r="C1129" s="56" t="s">
        <v>71</v>
      </c>
      <c r="D1129" s="65" t="s">
        <v>340</v>
      </c>
      <c r="E1129" s="197" t="s">
        <v>3744</v>
      </c>
      <c r="F1129" s="329"/>
      <c r="G1129" s="227"/>
      <c r="H1129" s="227"/>
      <c r="I1129" s="227"/>
      <c r="J1129" s="227"/>
      <c r="K1129" s="231"/>
      <c r="L1129" s="334"/>
      <c r="M1129" s="335"/>
    </row>
    <row r="1130" spans="2:13" x14ac:dyDescent="0.3">
      <c r="B1130" s="54">
        <v>1119</v>
      </c>
      <c r="C1130" s="56" t="s">
        <v>71</v>
      </c>
      <c r="D1130" s="65" t="s">
        <v>340</v>
      </c>
      <c r="E1130" s="197" t="s">
        <v>3746</v>
      </c>
      <c r="F1130" s="329"/>
      <c r="G1130" s="227"/>
      <c r="H1130" s="227"/>
      <c r="I1130" s="227"/>
      <c r="J1130" s="227"/>
      <c r="K1130" s="231"/>
      <c r="L1130" s="334"/>
      <c r="M1130" s="335"/>
    </row>
    <row r="1131" spans="2:13" x14ac:dyDescent="0.3">
      <c r="B1131" s="54">
        <v>1120</v>
      </c>
      <c r="C1131" s="56" t="s">
        <v>71</v>
      </c>
      <c r="D1131" s="65" t="s">
        <v>340</v>
      </c>
      <c r="E1131" s="197" t="s">
        <v>3748</v>
      </c>
      <c r="F1131" s="329"/>
      <c r="G1131" s="227"/>
      <c r="H1131" s="227"/>
      <c r="I1131" s="227"/>
      <c r="J1131" s="227"/>
      <c r="K1131" s="231"/>
      <c r="L1131" s="334"/>
      <c r="M1131" s="335"/>
    </row>
    <row r="1132" spans="2:13" x14ac:dyDescent="0.3">
      <c r="B1132" s="54">
        <v>1121</v>
      </c>
      <c r="C1132" s="56" t="s">
        <v>71</v>
      </c>
      <c r="D1132" s="65" t="s">
        <v>340</v>
      </c>
      <c r="E1132" s="197" t="s">
        <v>3750</v>
      </c>
      <c r="F1132" s="329"/>
      <c r="G1132" s="227"/>
      <c r="H1132" s="227"/>
      <c r="I1132" s="227"/>
      <c r="J1132" s="227"/>
      <c r="K1132" s="231"/>
      <c r="L1132" s="334"/>
      <c r="M1132" s="335"/>
    </row>
    <row r="1133" spans="2:13" x14ac:dyDescent="0.3">
      <c r="B1133" s="54">
        <v>1122</v>
      </c>
      <c r="C1133" s="56" t="s">
        <v>71</v>
      </c>
      <c r="D1133" s="65" t="s">
        <v>340</v>
      </c>
      <c r="E1133" s="197" t="s">
        <v>3752</v>
      </c>
      <c r="F1133" s="329"/>
      <c r="G1133" s="227"/>
      <c r="H1133" s="227"/>
      <c r="I1133" s="227"/>
      <c r="J1133" s="227"/>
      <c r="K1133" s="231"/>
      <c r="L1133" s="334"/>
      <c r="M1133" s="335"/>
    </row>
    <row r="1134" spans="2:13" x14ac:dyDescent="0.3">
      <c r="B1134" s="54">
        <v>1123</v>
      </c>
      <c r="C1134" s="56" t="s">
        <v>71</v>
      </c>
      <c r="D1134" s="65" t="s">
        <v>340</v>
      </c>
      <c r="E1134" s="197" t="s">
        <v>3754</v>
      </c>
      <c r="F1134" s="329"/>
      <c r="G1134" s="227"/>
      <c r="H1134" s="227"/>
      <c r="I1134" s="227"/>
      <c r="J1134" s="227"/>
      <c r="K1134" s="231"/>
      <c r="L1134" s="334"/>
      <c r="M1134" s="335"/>
    </row>
    <row r="1135" spans="2:13" x14ac:dyDescent="0.3">
      <c r="B1135" s="54">
        <v>1124</v>
      </c>
      <c r="C1135" s="56" t="s">
        <v>71</v>
      </c>
      <c r="D1135" s="65" t="s">
        <v>340</v>
      </c>
      <c r="E1135" s="197" t="s">
        <v>3756</v>
      </c>
      <c r="F1135" s="329"/>
      <c r="G1135" s="227"/>
      <c r="H1135" s="227"/>
      <c r="I1135" s="227"/>
      <c r="J1135" s="227"/>
      <c r="K1135" s="231"/>
      <c r="L1135" s="334"/>
      <c r="M1135" s="335"/>
    </row>
    <row r="1136" spans="2:13" x14ac:dyDescent="0.3">
      <c r="B1136" s="54">
        <v>1125</v>
      </c>
      <c r="C1136" s="56" t="s">
        <v>71</v>
      </c>
      <c r="D1136" s="65" t="s">
        <v>340</v>
      </c>
      <c r="E1136" s="197" t="s">
        <v>3758</v>
      </c>
      <c r="F1136" s="329"/>
      <c r="G1136" s="227"/>
      <c r="H1136" s="227"/>
      <c r="I1136" s="227"/>
      <c r="J1136" s="227"/>
      <c r="K1136" s="231"/>
      <c r="L1136" s="334"/>
      <c r="M1136" s="335"/>
    </row>
    <row r="1137" spans="2:13" x14ac:dyDescent="0.3">
      <c r="B1137" s="54">
        <v>1126</v>
      </c>
      <c r="C1137" s="56" t="s">
        <v>71</v>
      </c>
      <c r="D1137" s="65" t="s">
        <v>340</v>
      </c>
      <c r="E1137" s="197" t="s">
        <v>3760</v>
      </c>
      <c r="F1137" s="329"/>
      <c r="G1137" s="227"/>
      <c r="H1137" s="227"/>
      <c r="I1137" s="227"/>
      <c r="J1137" s="227"/>
      <c r="K1137" s="231"/>
      <c r="L1137" s="334"/>
      <c r="M1137" s="335"/>
    </row>
    <row r="1138" spans="2:13" x14ac:dyDescent="0.3">
      <c r="B1138" s="54">
        <v>1127</v>
      </c>
      <c r="C1138" s="56" t="s">
        <v>71</v>
      </c>
      <c r="D1138" s="65" t="s">
        <v>340</v>
      </c>
      <c r="E1138" s="197" t="s">
        <v>3762</v>
      </c>
      <c r="F1138" s="329"/>
      <c r="G1138" s="227"/>
      <c r="H1138" s="227"/>
      <c r="I1138" s="227"/>
      <c r="J1138" s="227"/>
      <c r="K1138" s="231"/>
      <c r="L1138" s="334"/>
      <c r="M1138" s="335"/>
    </row>
    <row r="1139" spans="2:13" x14ac:dyDescent="0.3">
      <c r="B1139" s="54">
        <v>1128</v>
      </c>
      <c r="C1139" s="56" t="s">
        <v>71</v>
      </c>
      <c r="D1139" s="65" t="s">
        <v>340</v>
      </c>
      <c r="E1139" s="197" t="s">
        <v>3764</v>
      </c>
      <c r="F1139" s="329"/>
      <c r="G1139" s="227"/>
      <c r="H1139" s="227"/>
      <c r="I1139" s="227"/>
      <c r="J1139" s="227"/>
      <c r="K1139" s="231"/>
      <c r="L1139" s="334"/>
      <c r="M1139" s="335"/>
    </row>
    <row r="1140" spans="2:13" x14ac:dyDescent="0.3">
      <c r="B1140" s="54">
        <v>1129</v>
      </c>
      <c r="C1140" s="56" t="s">
        <v>71</v>
      </c>
      <c r="D1140" s="65" t="s">
        <v>340</v>
      </c>
      <c r="E1140" s="197" t="s">
        <v>3766</v>
      </c>
      <c r="F1140" s="329"/>
      <c r="G1140" s="227"/>
      <c r="H1140" s="227"/>
      <c r="I1140" s="227"/>
      <c r="J1140" s="227"/>
      <c r="K1140" s="231"/>
      <c r="L1140" s="334"/>
      <c r="M1140" s="335"/>
    </row>
    <row r="1141" spans="2:13" x14ac:dyDescent="0.3">
      <c r="B1141" s="54">
        <v>1130</v>
      </c>
      <c r="C1141" s="56" t="s">
        <v>71</v>
      </c>
      <c r="D1141" s="65" t="s">
        <v>340</v>
      </c>
      <c r="E1141" s="197" t="s">
        <v>3768</v>
      </c>
      <c r="F1141" s="329"/>
      <c r="G1141" s="227"/>
      <c r="H1141" s="227"/>
      <c r="I1141" s="227"/>
      <c r="J1141" s="227"/>
      <c r="K1141" s="231"/>
      <c r="L1141" s="334"/>
      <c r="M1141" s="335"/>
    </row>
    <row r="1142" spans="2:13" x14ac:dyDescent="0.3">
      <c r="B1142" s="54">
        <v>1131</v>
      </c>
      <c r="C1142" s="56" t="s">
        <v>71</v>
      </c>
      <c r="D1142" s="65" t="s">
        <v>340</v>
      </c>
      <c r="E1142" s="197" t="s">
        <v>3770</v>
      </c>
      <c r="F1142" s="329"/>
      <c r="G1142" s="227"/>
      <c r="H1142" s="227"/>
      <c r="I1142" s="227"/>
      <c r="J1142" s="227"/>
      <c r="K1142" s="231"/>
      <c r="L1142" s="334"/>
      <c r="M1142" s="335"/>
    </row>
    <row r="1143" spans="2:13" x14ac:dyDescent="0.3">
      <c r="B1143" s="54">
        <v>1132</v>
      </c>
      <c r="C1143" s="56" t="s">
        <v>71</v>
      </c>
      <c r="D1143" s="65" t="s">
        <v>340</v>
      </c>
      <c r="E1143" s="197" t="s">
        <v>3772</v>
      </c>
      <c r="F1143" s="329"/>
      <c r="G1143" s="227"/>
      <c r="H1143" s="227"/>
      <c r="I1143" s="227"/>
      <c r="J1143" s="227"/>
      <c r="K1143" s="231"/>
      <c r="L1143" s="334"/>
      <c r="M1143" s="335"/>
    </row>
    <row r="1144" spans="2:13" x14ac:dyDescent="0.3">
      <c r="B1144" s="54">
        <v>1133</v>
      </c>
      <c r="C1144" s="56" t="s">
        <v>71</v>
      </c>
      <c r="D1144" s="65" t="s">
        <v>340</v>
      </c>
      <c r="E1144" s="197" t="s">
        <v>3774</v>
      </c>
      <c r="F1144" s="329"/>
      <c r="G1144" s="227"/>
      <c r="H1144" s="227"/>
      <c r="I1144" s="227"/>
      <c r="J1144" s="227"/>
      <c r="K1144" s="231"/>
      <c r="L1144" s="334"/>
      <c r="M1144" s="335"/>
    </row>
    <row r="1145" spans="2:13" x14ac:dyDescent="0.3">
      <c r="B1145" s="54">
        <v>1134</v>
      </c>
      <c r="C1145" s="56" t="s">
        <v>71</v>
      </c>
      <c r="D1145" s="65" t="s">
        <v>340</v>
      </c>
      <c r="E1145" s="197" t="s">
        <v>3776</v>
      </c>
      <c r="F1145" s="329"/>
      <c r="G1145" s="227"/>
      <c r="H1145" s="227"/>
      <c r="I1145" s="227"/>
      <c r="J1145" s="227"/>
      <c r="K1145" s="231"/>
      <c r="L1145" s="334"/>
      <c r="M1145" s="335"/>
    </row>
    <row r="1146" spans="2:13" x14ac:dyDescent="0.3">
      <c r="B1146" s="54">
        <v>1135</v>
      </c>
      <c r="C1146" s="56" t="s">
        <v>71</v>
      </c>
      <c r="D1146" s="65" t="s">
        <v>340</v>
      </c>
      <c r="E1146" s="197" t="s">
        <v>3778</v>
      </c>
      <c r="F1146" s="329"/>
      <c r="G1146" s="227"/>
      <c r="H1146" s="227"/>
      <c r="I1146" s="227"/>
      <c r="J1146" s="227"/>
      <c r="K1146" s="231"/>
      <c r="L1146" s="334"/>
      <c r="M1146" s="335"/>
    </row>
    <row r="1147" spans="2:13" x14ac:dyDescent="0.3">
      <c r="B1147" s="54">
        <v>1136</v>
      </c>
      <c r="C1147" s="56" t="s">
        <v>71</v>
      </c>
      <c r="D1147" s="65" t="s">
        <v>340</v>
      </c>
      <c r="E1147" s="197" t="s">
        <v>3780</v>
      </c>
      <c r="F1147" s="329"/>
      <c r="G1147" s="227"/>
      <c r="H1147" s="227"/>
      <c r="I1147" s="227"/>
      <c r="J1147" s="227"/>
      <c r="K1147" s="231"/>
      <c r="L1147" s="334"/>
      <c r="M1147" s="335"/>
    </row>
    <row r="1148" spans="2:13" x14ac:dyDescent="0.3">
      <c r="B1148" s="54">
        <v>1137</v>
      </c>
      <c r="C1148" s="56" t="s">
        <v>71</v>
      </c>
      <c r="D1148" s="65" t="s">
        <v>340</v>
      </c>
      <c r="E1148" s="197" t="s">
        <v>3782</v>
      </c>
      <c r="F1148" s="329"/>
      <c r="G1148" s="227"/>
      <c r="H1148" s="227"/>
      <c r="I1148" s="227"/>
      <c r="J1148" s="227"/>
      <c r="K1148" s="231"/>
      <c r="L1148" s="334"/>
      <c r="M1148" s="335"/>
    </row>
    <row r="1149" spans="2:13" x14ac:dyDescent="0.3">
      <c r="B1149" s="54">
        <v>1138</v>
      </c>
      <c r="C1149" s="56" t="s">
        <v>71</v>
      </c>
      <c r="D1149" s="65" t="s">
        <v>340</v>
      </c>
      <c r="E1149" s="197" t="s">
        <v>3784</v>
      </c>
      <c r="F1149" s="329"/>
      <c r="G1149" s="227"/>
      <c r="H1149" s="227"/>
      <c r="I1149" s="227"/>
      <c r="J1149" s="227"/>
      <c r="K1149" s="231"/>
      <c r="L1149" s="334"/>
      <c r="M1149" s="335"/>
    </row>
    <row r="1150" spans="2:13" x14ac:dyDescent="0.3">
      <c r="B1150" s="54">
        <v>1139</v>
      </c>
      <c r="C1150" s="56" t="s">
        <v>71</v>
      </c>
      <c r="D1150" s="65" t="s">
        <v>340</v>
      </c>
      <c r="E1150" s="197" t="s">
        <v>3786</v>
      </c>
      <c r="F1150" s="329"/>
      <c r="G1150" s="227"/>
      <c r="H1150" s="227"/>
      <c r="I1150" s="227"/>
      <c r="J1150" s="227"/>
      <c r="K1150" s="231"/>
      <c r="L1150" s="334"/>
      <c r="M1150" s="335"/>
    </row>
    <row r="1151" spans="2:13" x14ac:dyDescent="0.3">
      <c r="B1151" s="54">
        <v>1140</v>
      </c>
      <c r="C1151" s="56" t="s">
        <v>71</v>
      </c>
      <c r="D1151" s="65" t="s">
        <v>340</v>
      </c>
      <c r="E1151" s="197" t="s">
        <v>3788</v>
      </c>
      <c r="F1151" s="329"/>
      <c r="G1151" s="227"/>
      <c r="H1151" s="227"/>
      <c r="I1151" s="227"/>
      <c r="J1151" s="227"/>
      <c r="K1151" s="231"/>
      <c r="L1151" s="334"/>
      <c r="M1151" s="335"/>
    </row>
    <row r="1152" spans="2:13" x14ac:dyDescent="0.3">
      <c r="B1152" s="54">
        <v>1141</v>
      </c>
      <c r="C1152" s="56" t="s">
        <v>71</v>
      </c>
      <c r="D1152" s="65" t="s">
        <v>340</v>
      </c>
      <c r="E1152" s="197" t="s">
        <v>3790</v>
      </c>
      <c r="F1152" s="329"/>
      <c r="G1152" s="227"/>
      <c r="H1152" s="227"/>
      <c r="I1152" s="227"/>
      <c r="J1152" s="227"/>
      <c r="K1152" s="231"/>
      <c r="L1152" s="334"/>
      <c r="M1152" s="335"/>
    </row>
    <row r="1153" spans="2:13" x14ac:dyDescent="0.3">
      <c r="B1153" s="54">
        <v>1142</v>
      </c>
      <c r="C1153" s="56" t="s">
        <v>71</v>
      </c>
      <c r="D1153" s="65" t="s">
        <v>340</v>
      </c>
      <c r="E1153" s="197" t="s">
        <v>3792</v>
      </c>
      <c r="F1153" s="329"/>
      <c r="G1153" s="227"/>
      <c r="H1153" s="227"/>
      <c r="I1153" s="227"/>
      <c r="J1153" s="227"/>
      <c r="K1153" s="231"/>
      <c r="L1153" s="334"/>
      <c r="M1153" s="335"/>
    </row>
    <row r="1154" spans="2:13" x14ac:dyDescent="0.3">
      <c r="B1154" s="54">
        <v>1143</v>
      </c>
      <c r="C1154" s="56" t="s">
        <v>71</v>
      </c>
      <c r="D1154" s="65" t="s">
        <v>340</v>
      </c>
      <c r="E1154" s="197" t="s">
        <v>3794</v>
      </c>
      <c r="F1154" s="329"/>
      <c r="G1154" s="227"/>
      <c r="H1154" s="227"/>
      <c r="I1154" s="227"/>
      <c r="J1154" s="227"/>
      <c r="K1154" s="231"/>
      <c r="L1154" s="334"/>
      <c r="M1154" s="335"/>
    </row>
    <row r="1155" spans="2:13" x14ac:dyDescent="0.3">
      <c r="B1155" s="54">
        <v>1144</v>
      </c>
      <c r="C1155" s="56" t="s">
        <v>71</v>
      </c>
      <c r="D1155" s="65" t="s">
        <v>340</v>
      </c>
      <c r="E1155" s="197" t="s">
        <v>3796</v>
      </c>
      <c r="F1155" s="329"/>
      <c r="G1155" s="227"/>
      <c r="H1155" s="227"/>
      <c r="I1155" s="227"/>
      <c r="J1155" s="227"/>
      <c r="K1155" s="231"/>
      <c r="L1155" s="334"/>
      <c r="M1155" s="335"/>
    </row>
    <row r="1156" spans="2:13" x14ac:dyDescent="0.3">
      <c r="B1156" s="54">
        <v>1145</v>
      </c>
      <c r="C1156" s="56" t="s">
        <v>71</v>
      </c>
      <c r="D1156" s="65" t="s">
        <v>340</v>
      </c>
      <c r="E1156" s="197" t="s">
        <v>3798</v>
      </c>
      <c r="F1156" s="329"/>
      <c r="G1156" s="227"/>
      <c r="H1156" s="227"/>
      <c r="I1156" s="227"/>
      <c r="J1156" s="227"/>
      <c r="K1156" s="231"/>
      <c r="L1156" s="334"/>
      <c r="M1156" s="335"/>
    </row>
    <row r="1157" spans="2:13" x14ac:dyDescent="0.3">
      <c r="B1157" s="54">
        <v>1146</v>
      </c>
      <c r="C1157" s="56" t="s">
        <v>71</v>
      </c>
      <c r="D1157" s="65" t="s">
        <v>340</v>
      </c>
      <c r="E1157" s="197" t="s">
        <v>3800</v>
      </c>
      <c r="F1157" s="329"/>
      <c r="G1157" s="227"/>
      <c r="H1157" s="227"/>
      <c r="I1157" s="227"/>
      <c r="J1157" s="227"/>
      <c r="K1157" s="231"/>
      <c r="L1157" s="334"/>
      <c r="M1157" s="335"/>
    </row>
    <row r="1158" spans="2:13" x14ac:dyDescent="0.3">
      <c r="B1158" s="54">
        <v>1147</v>
      </c>
      <c r="C1158" s="56" t="s">
        <v>71</v>
      </c>
      <c r="D1158" s="65" t="s">
        <v>340</v>
      </c>
      <c r="E1158" s="197" t="s">
        <v>3802</v>
      </c>
      <c r="F1158" s="329"/>
      <c r="G1158" s="227"/>
      <c r="H1158" s="227"/>
      <c r="I1158" s="227"/>
      <c r="J1158" s="227"/>
      <c r="K1158" s="231"/>
      <c r="L1158" s="334"/>
      <c r="M1158" s="335"/>
    </row>
    <row r="1159" spans="2:13" x14ac:dyDescent="0.3">
      <c r="B1159" s="54">
        <v>1148</v>
      </c>
      <c r="C1159" s="56" t="s">
        <v>71</v>
      </c>
      <c r="D1159" s="65" t="s">
        <v>340</v>
      </c>
      <c r="E1159" s="197" t="s">
        <v>3804</v>
      </c>
      <c r="F1159" s="329"/>
      <c r="G1159" s="227"/>
      <c r="H1159" s="227"/>
      <c r="I1159" s="227"/>
      <c r="J1159" s="227"/>
      <c r="K1159" s="231"/>
      <c r="L1159" s="334"/>
      <c r="M1159" s="335"/>
    </row>
    <row r="1160" spans="2:13" x14ac:dyDescent="0.3">
      <c r="B1160" s="54">
        <v>1149</v>
      </c>
      <c r="C1160" s="56" t="s">
        <v>71</v>
      </c>
      <c r="D1160" s="65" t="s">
        <v>340</v>
      </c>
      <c r="E1160" s="197" t="s">
        <v>3806</v>
      </c>
      <c r="F1160" s="329"/>
      <c r="G1160" s="227"/>
      <c r="H1160" s="227"/>
      <c r="I1160" s="227"/>
      <c r="J1160" s="227"/>
      <c r="K1160" s="231"/>
      <c r="L1160" s="334"/>
      <c r="M1160" s="335"/>
    </row>
    <row r="1161" spans="2:13" x14ac:dyDescent="0.3">
      <c r="B1161" s="54">
        <v>1150</v>
      </c>
      <c r="C1161" s="56" t="s">
        <v>71</v>
      </c>
      <c r="D1161" s="65" t="s">
        <v>340</v>
      </c>
      <c r="E1161" s="197" t="s">
        <v>3808</v>
      </c>
      <c r="F1161" s="329"/>
      <c r="G1161" s="227"/>
      <c r="H1161" s="227"/>
      <c r="I1161" s="227"/>
      <c r="J1161" s="227"/>
      <c r="K1161" s="231"/>
      <c r="L1161" s="334"/>
      <c r="M1161" s="335"/>
    </row>
    <row r="1162" spans="2:13" x14ac:dyDescent="0.3">
      <c r="B1162" s="54">
        <v>1151</v>
      </c>
      <c r="C1162" s="56" t="s">
        <v>71</v>
      </c>
      <c r="D1162" s="65" t="s">
        <v>340</v>
      </c>
      <c r="E1162" s="197" t="s">
        <v>3810</v>
      </c>
      <c r="F1162" s="329"/>
      <c r="G1162" s="227"/>
      <c r="H1162" s="227"/>
      <c r="I1162" s="227"/>
      <c r="J1162" s="227"/>
      <c r="K1162" s="231"/>
      <c r="L1162" s="334"/>
      <c r="M1162" s="335"/>
    </row>
    <row r="1163" spans="2:13" x14ac:dyDescent="0.3">
      <c r="B1163" s="54">
        <v>1152</v>
      </c>
      <c r="C1163" s="56" t="s">
        <v>71</v>
      </c>
      <c r="D1163" s="65" t="s">
        <v>340</v>
      </c>
      <c r="E1163" s="197" t="s">
        <v>3812</v>
      </c>
      <c r="F1163" s="329"/>
      <c r="G1163" s="227"/>
      <c r="H1163" s="227"/>
      <c r="I1163" s="227"/>
      <c r="J1163" s="227"/>
      <c r="K1163" s="231"/>
      <c r="L1163" s="334"/>
      <c r="M1163" s="335"/>
    </row>
    <row r="1164" spans="2:13" x14ac:dyDescent="0.3">
      <c r="B1164" s="54">
        <v>1153</v>
      </c>
      <c r="C1164" s="56" t="s">
        <v>71</v>
      </c>
      <c r="D1164" s="65" t="s">
        <v>340</v>
      </c>
      <c r="E1164" s="197" t="s">
        <v>3814</v>
      </c>
      <c r="F1164" s="329"/>
      <c r="G1164" s="227"/>
      <c r="H1164" s="227"/>
      <c r="I1164" s="227"/>
      <c r="J1164" s="227"/>
      <c r="K1164" s="231"/>
      <c r="L1164" s="334"/>
      <c r="M1164" s="335"/>
    </row>
    <row r="1165" spans="2:13" x14ac:dyDescent="0.3">
      <c r="B1165" s="54">
        <v>1154</v>
      </c>
      <c r="C1165" s="56" t="s">
        <v>71</v>
      </c>
      <c r="D1165" s="65" t="s">
        <v>340</v>
      </c>
      <c r="E1165" s="197" t="s">
        <v>3816</v>
      </c>
      <c r="F1165" s="329"/>
      <c r="G1165" s="227"/>
      <c r="H1165" s="227"/>
      <c r="I1165" s="227"/>
      <c r="J1165" s="227"/>
      <c r="K1165" s="231"/>
      <c r="L1165" s="334"/>
      <c r="M1165" s="335"/>
    </row>
    <row r="1166" spans="2:13" x14ac:dyDescent="0.3">
      <c r="B1166" s="54">
        <v>1155</v>
      </c>
      <c r="C1166" s="56" t="s">
        <v>71</v>
      </c>
      <c r="D1166" s="65" t="s">
        <v>340</v>
      </c>
      <c r="E1166" s="197" t="s">
        <v>3818</v>
      </c>
      <c r="F1166" s="329"/>
      <c r="G1166" s="227"/>
      <c r="H1166" s="227"/>
      <c r="I1166" s="227"/>
      <c r="J1166" s="227"/>
      <c r="K1166" s="231"/>
      <c r="L1166" s="334"/>
      <c r="M1166" s="335"/>
    </row>
    <row r="1167" spans="2:13" x14ac:dyDescent="0.3">
      <c r="B1167" s="54">
        <v>1156</v>
      </c>
      <c r="C1167" s="56" t="s">
        <v>71</v>
      </c>
      <c r="D1167" s="65" t="s">
        <v>340</v>
      </c>
      <c r="E1167" s="197" t="s">
        <v>3820</v>
      </c>
      <c r="F1167" s="329"/>
      <c r="G1167" s="227"/>
      <c r="H1167" s="227"/>
      <c r="I1167" s="227"/>
      <c r="J1167" s="227"/>
      <c r="K1167" s="231"/>
      <c r="L1167" s="334"/>
      <c r="M1167" s="335"/>
    </row>
    <row r="1168" spans="2:13" x14ac:dyDescent="0.3">
      <c r="B1168" s="54">
        <v>1157</v>
      </c>
      <c r="C1168" s="56" t="s">
        <v>71</v>
      </c>
      <c r="D1168" s="65" t="s">
        <v>340</v>
      </c>
      <c r="E1168" s="197" t="s">
        <v>3822</v>
      </c>
      <c r="F1168" s="329"/>
      <c r="G1168" s="227"/>
      <c r="H1168" s="227"/>
      <c r="I1168" s="227"/>
      <c r="J1168" s="227"/>
      <c r="K1168" s="231"/>
      <c r="L1168" s="334"/>
      <c r="M1168" s="335"/>
    </row>
    <row r="1169" spans="2:13" x14ac:dyDescent="0.3">
      <c r="B1169" s="54">
        <v>1158</v>
      </c>
      <c r="C1169" s="56" t="s">
        <v>71</v>
      </c>
      <c r="D1169" s="65" t="s">
        <v>340</v>
      </c>
      <c r="E1169" s="197" t="s">
        <v>3824</v>
      </c>
      <c r="F1169" s="329"/>
      <c r="G1169" s="227"/>
      <c r="H1169" s="227"/>
      <c r="I1169" s="227"/>
      <c r="J1169" s="227"/>
      <c r="K1169" s="231"/>
      <c r="L1169" s="334"/>
      <c r="M1169" s="335"/>
    </row>
    <row r="1170" spans="2:13" x14ac:dyDescent="0.3">
      <c r="B1170" s="54">
        <v>1159</v>
      </c>
      <c r="C1170" s="56" t="s">
        <v>71</v>
      </c>
      <c r="D1170" s="65" t="s">
        <v>340</v>
      </c>
      <c r="E1170" s="197" t="s">
        <v>3826</v>
      </c>
      <c r="F1170" s="329"/>
      <c r="G1170" s="227"/>
      <c r="H1170" s="227"/>
      <c r="I1170" s="227"/>
      <c r="J1170" s="227"/>
      <c r="K1170" s="231"/>
      <c r="L1170" s="334"/>
      <c r="M1170" s="335"/>
    </row>
    <row r="1171" spans="2:13" x14ac:dyDescent="0.3">
      <c r="B1171" s="54">
        <v>1160</v>
      </c>
      <c r="C1171" s="56" t="s">
        <v>71</v>
      </c>
      <c r="D1171" s="65" t="s">
        <v>340</v>
      </c>
      <c r="E1171" s="197" t="s">
        <v>3828</v>
      </c>
      <c r="F1171" s="329"/>
      <c r="G1171" s="227"/>
      <c r="H1171" s="227"/>
      <c r="I1171" s="227"/>
      <c r="J1171" s="227"/>
      <c r="K1171" s="231"/>
      <c r="L1171" s="334"/>
      <c r="M1171" s="335"/>
    </row>
    <row r="1172" spans="2:13" x14ac:dyDescent="0.3">
      <c r="B1172" s="54">
        <v>1161</v>
      </c>
      <c r="C1172" s="56" t="s">
        <v>71</v>
      </c>
      <c r="D1172" s="65" t="s">
        <v>340</v>
      </c>
      <c r="E1172" s="197" t="s">
        <v>3830</v>
      </c>
      <c r="F1172" s="329"/>
      <c r="G1172" s="227"/>
      <c r="H1172" s="227"/>
      <c r="I1172" s="227"/>
      <c r="J1172" s="227"/>
      <c r="K1172" s="231"/>
      <c r="L1172" s="334"/>
      <c r="M1172" s="335"/>
    </row>
    <row r="1173" spans="2:13" x14ac:dyDescent="0.3">
      <c r="B1173" s="54">
        <v>1162</v>
      </c>
      <c r="C1173" s="56" t="s">
        <v>71</v>
      </c>
      <c r="D1173" s="65" t="s">
        <v>340</v>
      </c>
      <c r="E1173" s="197" t="s">
        <v>3832</v>
      </c>
      <c r="F1173" s="329"/>
      <c r="G1173" s="227"/>
      <c r="H1173" s="227"/>
      <c r="I1173" s="227"/>
      <c r="J1173" s="227"/>
      <c r="K1173" s="231"/>
      <c r="L1173" s="334"/>
      <c r="M1173" s="335"/>
    </row>
    <row r="1174" spans="2:13" x14ac:dyDescent="0.3">
      <c r="B1174" s="54">
        <v>1163</v>
      </c>
      <c r="C1174" s="56" t="s">
        <v>71</v>
      </c>
      <c r="D1174" s="65" t="s">
        <v>340</v>
      </c>
      <c r="E1174" s="197" t="s">
        <v>3834</v>
      </c>
      <c r="F1174" s="329"/>
      <c r="G1174" s="227"/>
      <c r="H1174" s="227"/>
      <c r="I1174" s="227"/>
      <c r="J1174" s="227"/>
      <c r="K1174" s="231"/>
      <c r="L1174" s="334"/>
      <c r="M1174" s="335"/>
    </row>
    <row r="1175" spans="2:13" x14ac:dyDescent="0.3">
      <c r="B1175" s="54">
        <v>1164</v>
      </c>
      <c r="C1175" s="56" t="s">
        <v>71</v>
      </c>
      <c r="D1175" s="65" t="s">
        <v>340</v>
      </c>
      <c r="E1175" s="197" t="s">
        <v>3836</v>
      </c>
      <c r="F1175" s="329"/>
      <c r="G1175" s="227"/>
      <c r="H1175" s="227"/>
      <c r="I1175" s="227"/>
      <c r="J1175" s="227"/>
      <c r="K1175" s="231"/>
      <c r="L1175" s="334"/>
      <c r="M1175" s="335"/>
    </row>
    <row r="1176" spans="2:13" x14ac:dyDescent="0.3">
      <c r="B1176" s="54">
        <v>1165</v>
      </c>
      <c r="C1176" s="56" t="s">
        <v>71</v>
      </c>
      <c r="D1176" s="65" t="s">
        <v>349</v>
      </c>
      <c r="E1176" s="197" t="s">
        <v>3838</v>
      </c>
      <c r="F1176" s="329"/>
      <c r="G1176" s="227"/>
      <c r="H1176" s="227"/>
      <c r="I1176" s="227"/>
      <c r="J1176" s="227"/>
      <c r="K1176" s="231"/>
      <c r="L1176" s="334"/>
      <c r="M1176" s="335"/>
    </row>
    <row r="1177" spans="2:13" x14ac:dyDescent="0.3">
      <c r="B1177" s="54">
        <v>1166</v>
      </c>
      <c r="C1177" s="56" t="s">
        <v>71</v>
      </c>
      <c r="D1177" s="65" t="s">
        <v>349</v>
      </c>
      <c r="E1177" s="197" t="s">
        <v>3840</v>
      </c>
      <c r="F1177" s="329"/>
      <c r="G1177" s="227"/>
      <c r="H1177" s="227"/>
      <c r="I1177" s="227"/>
      <c r="J1177" s="227"/>
      <c r="K1177" s="231"/>
      <c r="L1177" s="334"/>
      <c r="M1177" s="335"/>
    </row>
    <row r="1178" spans="2:13" x14ac:dyDescent="0.3">
      <c r="B1178" s="54">
        <v>1167</v>
      </c>
      <c r="C1178" s="56" t="s">
        <v>71</v>
      </c>
      <c r="D1178" s="65" t="s">
        <v>349</v>
      </c>
      <c r="E1178" s="197" t="s">
        <v>3842</v>
      </c>
      <c r="F1178" s="329"/>
      <c r="G1178" s="227"/>
      <c r="H1178" s="227"/>
      <c r="I1178" s="227"/>
      <c r="J1178" s="227"/>
      <c r="K1178" s="231"/>
      <c r="L1178" s="334"/>
      <c r="M1178" s="335"/>
    </row>
    <row r="1179" spans="2:13" x14ac:dyDescent="0.3">
      <c r="B1179" s="54">
        <v>1168</v>
      </c>
      <c r="C1179" s="56" t="s">
        <v>71</v>
      </c>
      <c r="D1179" s="65" t="s">
        <v>349</v>
      </c>
      <c r="E1179" s="197" t="s">
        <v>3844</v>
      </c>
      <c r="F1179" s="329"/>
      <c r="G1179" s="227"/>
      <c r="H1179" s="227"/>
      <c r="I1179" s="227"/>
      <c r="J1179" s="227"/>
      <c r="K1179" s="231"/>
      <c r="L1179" s="334"/>
      <c r="M1179" s="335"/>
    </row>
    <row r="1180" spans="2:13" x14ac:dyDescent="0.3">
      <c r="B1180" s="54">
        <v>1169</v>
      </c>
      <c r="C1180" s="56" t="s">
        <v>71</v>
      </c>
      <c r="D1180" s="65" t="s">
        <v>349</v>
      </c>
      <c r="E1180" s="197" t="s">
        <v>3846</v>
      </c>
      <c r="F1180" s="329"/>
      <c r="G1180" s="227"/>
      <c r="H1180" s="227"/>
      <c r="I1180" s="227"/>
      <c r="J1180" s="227"/>
      <c r="K1180" s="231"/>
      <c r="L1180" s="334"/>
      <c r="M1180" s="335"/>
    </row>
    <row r="1181" spans="2:13" x14ac:dyDescent="0.3">
      <c r="B1181" s="54">
        <v>1170</v>
      </c>
      <c r="C1181" s="56" t="s">
        <v>71</v>
      </c>
      <c r="D1181" s="65" t="s">
        <v>349</v>
      </c>
      <c r="E1181" s="197" t="s">
        <v>3848</v>
      </c>
      <c r="F1181" s="329"/>
      <c r="G1181" s="227"/>
      <c r="H1181" s="227"/>
      <c r="I1181" s="227"/>
      <c r="J1181" s="227"/>
      <c r="K1181" s="231"/>
      <c r="L1181" s="334"/>
      <c r="M1181" s="335"/>
    </row>
    <row r="1182" spans="2:13" x14ac:dyDescent="0.3">
      <c r="B1182" s="54">
        <v>1171</v>
      </c>
      <c r="C1182" s="56" t="s">
        <v>71</v>
      </c>
      <c r="D1182" s="65" t="s">
        <v>349</v>
      </c>
      <c r="E1182" s="197" t="s">
        <v>3850</v>
      </c>
      <c r="F1182" s="329"/>
      <c r="G1182" s="227"/>
      <c r="H1182" s="227"/>
      <c r="I1182" s="227"/>
      <c r="J1182" s="227"/>
      <c r="K1182" s="231"/>
      <c r="L1182" s="334"/>
      <c r="M1182" s="335"/>
    </row>
    <row r="1183" spans="2:13" x14ac:dyDescent="0.3">
      <c r="B1183" s="54">
        <v>1172</v>
      </c>
      <c r="C1183" s="56" t="s">
        <v>71</v>
      </c>
      <c r="D1183" s="65" t="s">
        <v>349</v>
      </c>
      <c r="E1183" s="197" t="s">
        <v>3852</v>
      </c>
      <c r="F1183" s="329"/>
      <c r="G1183" s="227"/>
      <c r="H1183" s="227"/>
      <c r="I1183" s="227"/>
      <c r="J1183" s="227"/>
      <c r="K1183" s="231"/>
      <c r="L1183" s="334"/>
      <c r="M1183" s="335"/>
    </row>
    <row r="1184" spans="2:13" x14ac:dyDescent="0.3">
      <c r="B1184" s="54">
        <v>1173</v>
      </c>
      <c r="C1184" s="56" t="s">
        <v>71</v>
      </c>
      <c r="D1184" s="65" t="s">
        <v>349</v>
      </c>
      <c r="E1184" s="197" t="s">
        <v>3854</v>
      </c>
      <c r="F1184" s="329"/>
      <c r="G1184" s="227"/>
      <c r="H1184" s="227"/>
      <c r="I1184" s="227"/>
      <c r="J1184" s="227"/>
      <c r="K1184" s="231"/>
      <c r="L1184" s="334"/>
      <c r="M1184" s="335"/>
    </row>
    <row r="1185" spans="2:13" x14ac:dyDescent="0.3">
      <c r="B1185" s="54">
        <v>1174</v>
      </c>
      <c r="C1185" s="56" t="s">
        <v>71</v>
      </c>
      <c r="D1185" s="65" t="s">
        <v>349</v>
      </c>
      <c r="E1185" s="197" t="s">
        <v>3856</v>
      </c>
      <c r="F1185" s="329"/>
      <c r="G1185" s="227"/>
      <c r="H1185" s="227"/>
      <c r="I1185" s="227"/>
      <c r="J1185" s="227"/>
      <c r="K1185" s="231"/>
      <c r="L1185" s="334"/>
      <c r="M1185" s="335"/>
    </row>
    <row r="1186" spans="2:13" x14ac:dyDescent="0.3">
      <c r="B1186" s="54">
        <v>1175</v>
      </c>
      <c r="C1186" s="56" t="s">
        <v>71</v>
      </c>
      <c r="D1186" s="65" t="s">
        <v>349</v>
      </c>
      <c r="E1186" s="197" t="s">
        <v>3858</v>
      </c>
      <c r="F1186" s="329"/>
      <c r="G1186" s="227"/>
      <c r="H1186" s="227"/>
      <c r="I1186" s="227"/>
      <c r="J1186" s="227"/>
      <c r="K1186" s="231"/>
      <c r="L1186" s="334"/>
      <c r="M1186" s="335"/>
    </row>
    <row r="1187" spans="2:13" x14ac:dyDescent="0.3">
      <c r="B1187" s="54">
        <v>1176</v>
      </c>
      <c r="C1187" s="56" t="s">
        <v>71</v>
      </c>
      <c r="D1187" s="65" t="s">
        <v>349</v>
      </c>
      <c r="E1187" s="197" t="s">
        <v>3860</v>
      </c>
      <c r="F1187" s="329"/>
      <c r="G1187" s="227"/>
      <c r="H1187" s="227"/>
      <c r="I1187" s="227"/>
      <c r="J1187" s="227"/>
      <c r="K1187" s="231"/>
      <c r="L1187" s="334"/>
      <c r="M1187" s="335"/>
    </row>
    <row r="1188" spans="2:13" x14ac:dyDescent="0.3">
      <c r="B1188" s="54">
        <v>1177</v>
      </c>
      <c r="C1188" s="56" t="s">
        <v>71</v>
      </c>
      <c r="D1188" s="65" t="s">
        <v>349</v>
      </c>
      <c r="E1188" s="197" t="s">
        <v>3862</v>
      </c>
      <c r="F1188" s="329"/>
      <c r="G1188" s="227"/>
      <c r="H1188" s="227"/>
      <c r="I1188" s="227"/>
      <c r="J1188" s="227"/>
      <c r="K1188" s="231"/>
      <c r="L1188" s="334"/>
      <c r="M1188" s="335"/>
    </row>
    <row r="1189" spans="2:13" x14ac:dyDescent="0.3">
      <c r="B1189" s="54">
        <v>1178</v>
      </c>
      <c r="C1189" s="56" t="s">
        <v>71</v>
      </c>
      <c r="D1189" s="65" t="s">
        <v>349</v>
      </c>
      <c r="E1189" s="197" t="s">
        <v>3864</v>
      </c>
      <c r="F1189" s="329"/>
      <c r="G1189" s="227"/>
      <c r="H1189" s="227"/>
      <c r="I1189" s="227"/>
      <c r="J1189" s="227"/>
      <c r="K1189" s="231"/>
      <c r="L1189" s="334"/>
      <c r="M1189" s="335"/>
    </row>
    <row r="1190" spans="2:13" x14ac:dyDescent="0.3">
      <c r="B1190" s="54">
        <v>1179</v>
      </c>
      <c r="C1190" s="56" t="s">
        <v>71</v>
      </c>
      <c r="D1190" s="65" t="s">
        <v>349</v>
      </c>
      <c r="E1190" s="197" t="s">
        <v>3866</v>
      </c>
      <c r="F1190" s="329"/>
      <c r="G1190" s="227"/>
      <c r="H1190" s="227"/>
      <c r="I1190" s="227"/>
      <c r="J1190" s="227"/>
      <c r="K1190" s="231"/>
      <c r="L1190" s="334"/>
      <c r="M1190" s="335"/>
    </row>
    <row r="1191" spans="2:13" x14ac:dyDescent="0.3">
      <c r="B1191" s="54">
        <v>1180</v>
      </c>
      <c r="C1191" s="56" t="s">
        <v>71</v>
      </c>
      <c r="D1191" s="65" t="s">
        <v>349</v>
      </c>
      <c r="E1191" s="197" t="s">
        <v>3868</v>
      </c>
      <c r="F1191" s="329"/>
      <c r="G1191" s="227"/>
      <c r="H1191" s="227"/>
      <c r="I1191" s="227"/>
      <c r="J1191" s="227"/>
      <c r="K1191" s="231"/>
      <c r="L1191" s="334"/>
      <c r="M1191" s="335"/>
    </row>
    <row r="1192" spans="2:13" x14ac:dyDescent="0.3">
      <c r="B1192" s="54">
        <v>1181</v>
      </c>
      <c r="C1192" s="56" t="s">
        <v>71</v>
      </c>
      <c r="D1192" s="65" t="s">
        <v>349</v>
      </c>
      <c r="E1192" s="197" t="s">
        <v>3870</v>
      </c>
      <c r="F1192" s="329"/>
      <c r="G1192" s="227"/>
      <c r="H1192" s="227"/>
      <c r="I1192" s="227"/>
      <c r="J1192" s="227"/>
      <c r="K1192" s="231"/>
      <c r="L1192" s="334"/>
      <c r="M1192" s="335"/>
    </row>
    <row r="1193" spans="2:13" x14ac:dyDescent="0.3">
      <c r="B1193" s="54">
        <v>1182</v>
      </c>
      <c r="C1193" s="56" t="s">
        <v>71</v>
      </c>
      <c r="D1193" s="65" t="s">
        <v>349</v>
      </c>
      <c r="E1193" s="197" t="s">
        <v>3872</v>
      </c>
      <c r="F1193" s="329"/>
      <c r="G1193" s="227"/>
      <c r="H1193" s="227"/>
      <c r="I1193" s="227"/>
      <c r="J1193" s="227"/>
      <c r="K1193" s="231"/>
      <c r="L1193" s="334"/>
      <c r="M1193" s="335"/>
    </row>
    <row r="1194" spans="2:13" x14ac:dyDescent="0.3">
      <c r="B1194" s="54">
        <v>1183</v>
      </c>
      <c r="C1194" s="56" t="s">
        <v>71</v>
      </c>
      <c r="D1194" s="65" t="s">
        <v>349</v>
      </c>
      <c r="E1194" s="197" t="s">
        <v>3874</v>
      </c>
      <c r="F1194" s="329"/>
      <c r="G1194" s="227"/>
      <c r="H1194" s="227"/>
      <c r="I1194" s="227"/>
      <c r="J1194" s="227"/>
      <c r="K1194" s="231"/>
      <c r="L1194" s="334"/>
      <c r="M1194" s="335"/>
    </row>
    <row r="1195" spans="2:13" x14ac:dyDescent="0.3">
      <c r="B1195" s="54">
        <v>1184</v>
      </c>
      <c r="C1195" s="56" t="s">
        <v>71</v>
      </c>
      <c r="D1195" s="65" t="s">
        <v>349</v>
      </c>
      <c r="E1195" s="197" t="s">
        <v>3876</v>
      </c>
      <c r="F1195" s="329"/>
      <c r="G1195" s="227"/>
      <c r="H1195" s="227"/>
      <c r="I1195" s="227"/>
      <c r="J1195" s="227"/>
      <c r="K1195" s="231"/>
      <c r="L1195" s="334"/>
      <c r="M1195" s="335"/>
    </row>
    <row r="1196" spans="2:13" x14ac:dyDescent="0.3">
      <c r="B1196" s="54">
        <v>1185</v>
      </c>
      <c r="C1196" s="56" t="s">
        <v>71</v>
      </c>
      <c r="D1196" s="65" t="s">
        <v>349</v>
      </c>
      <c r="E1196" s="197" t="s">
        <v>3878</v>
      </c>
      <c r="F1196" s="329"/>
      <c r="G1196" s="227"/>
      <c r="H1196" s="227"/>
      <c r="I1196" s="227"/>
      <c r="J1196" s="227"/>
      <c r="K1196" s="231"/>
      <c r="L1196" s="334"/>
      <c r="M1196" s="335"/>
    </row>
    <row r="1197" spans="2:13" x14ac:dyDescent="0.3">
      <c r="B1197" s="54">
        <v>1186</v>
      </c>
      <c r="C1197" s="56" t="s">
        <v>57</v>
      </c>
      <c r="D1197" s="65" t="s">
        <v>49</v>
      </c>
      <c r="E1197" s="197" t="s">
        <v>58</v>
      </c>
      <c r="F1197" s="329"/>
      <c r="G1197" s="227"/>
      <c r="H1197" s="227"/>
      <c r="I1197" s="227"/>
      <c r="J1197" s="227"/>
      <c r="K1197" s="231"/>
      <c r="L1197" s="334"/>
      <c r="M1197" s="335"/>
    </row>
    <row r="1198" spans="2:13" x14ac:dyDescent="0.3">
      <c r="B1198" s="54">
        <v>1187</v>
      </c>
      <c r="C1198" s="56" t="s">
        <v>57</v>
      </c>
      <c r="D1198" s="65" t="s">
        <v>49</v>
      </c>
      <c r="E1198" s="197" t="s">
        <v>72</v>
      </c>
      <c r="F1198" s="329"/>
      <c r="G1198" s="227"/>
      <c r="H1198" s="227"/>
      <c r="I1198" s="227"/>
      <c r="J1198" s="227"/>
      <c r="K1198" s="231"/>
      <c r="L1198" s="334"/>
      <c r="M1198" s="335"/>
    </row>
    <row r="1199" spans="2:13" x14ac:dyDescent="0.3">
      <c r="B1199" s="54">
        <v>1188</v>
      </c>
      <c r="C1199" s="56" t="s">
        <v>57</v>
      </c>
      <c r="D1199" s="65" t="s">
        <v>49</v>
      </c>
      <c r="E1199" s="197" t="s">
        <v>84</v>
      </c>
      <c r="F1199" s="329"/>
      <c r="G1199" s="227"/>
      <c r="H1199" s="227"/>
      <c r="I1199" s="227"/>
      <c r="J1199" s="227"/>
      <c r="K1199" s="231"/>
      <c r="L1199" s="334"/>
      <c r="M1199" s="335"/>
    </row>
    <row r="1200" spans="2:13" x14ac:dyDescent="0.3">
      <c r="B1200" s="54">
        <v>1189</v>
      </c>
      <c r="C1200" s="56" t="s">
        <v>57</v>
      </c>
      <c r="D1200" s="65" t="s">
        <v>49</v>
      </c>
      <c r="E1200" s="197" t="s">
        <v>97</v>
      </c>
      <c r="F1200" s="329"/>
      <c r="G1200" s="227"/>
      <c r="H1200" s="227"/>
      <c r="I1200" s="227"/>
      <c r="J1200" s="227"/>
      <c r="K1200" s="231"/>
      <c r="L1200" s="334"/>
      <c r="M1200" s="335"/>
    </row>
    <row r="1201" spans="2:13" x14ac:dyDescent="0.3">
      <c r="B1201" s="54">
        <v>1190</v>
      </c>
      <c r="C1201" s="56" t="s">
        <v>57</v>
      </c>
      <c r="D1201" s="65" t="s">
        <v>49</v>
      </c>
      <c r="E1201" s="197" t="s">
        <v>110</v>
      </c>
      <c r="F1201" s="329"/>
      <c r="G1201" s="227"/>
      <c r="H1201" s="227"/>
      <c r="I1201" s="227"/>
      <c r="J1201" s="227"/>
      <c r="K1201" s="231"/>
      <c r="L1201" s="334"/>
      <c r="M1201" s="335"/>
    </row>
    <row r="1202" spans="2:13" x14ac:dyDescent="0.3">
      <c r="B1202" s="54">
        <v>1191</v>
      </c>
      <c r="C1202" s="56" t="s">
        <v>57</v>
      </c>
      <c r="D1202" s="65" t="s">
        <v>49</v>
      </c>
      <c r="E1202" s="197" t="s">
        <v>122</v>
      </c>
      <c r="F1202" s="329"/>
      <c r="G1202" s="227"/>
      <c r="H1202" s="227"/>
      <c r="I1202" s="227"/>
      <c r="J1202" s="227"/>
      <c r="K1202" s="231"/>
      <c r="L1202" s="334"/>
      <c r="M1202" s="335"/>
    </row>
    <row r="1203" spans="2:13" x14ac:dyDescent="0.3">
      <c r="B1203" s="54">
        <v>1192</v>
      </c>
      <c r="C1203" s="56" t="s">
        <v>57</v>
      </c>
      <c r="D1203" s="65" t="s">
        <v>49</v>
      </c>
      <c r="E1203" s="197" t="s">
        <v>134</v>
      </c>
      <c r="F1203" s="329"/>
      <c r="G1203" s="227"/>
      <c r="H1203" s="227"/>
      <c r="I1203" s="227"/>
      <c r="J1203" s="227"/>
      <c r="K1203" s="231"/>
      <c r="L1203" s="334"/>
      <c r="M1203" s="335"/>
    </row>
    <row r="1204" spans="2:13" x14ac:dyDescent="0.3">
      <c r="B1204" s="54">
        <v>1193</v>
      </c>
      <c r="C1204" s="56" t="s">
        <v>57</v>
      </c>
      <c r="D1204" s="65" t="s">
        <v>49</v>
      </c>
      <c r="E1204" s="197" t="s">
        <v>146</v>
      </c>
      <c r="F1204" s="329"/>
      <c r="G1204" s="227"/>
      <c r="H1204" s="227"/>
      <c r="I1204" s="227"/>
      <c r="J1204" s="227"/>
      <c r="K1204" s="231"/>
      <c r="L1204" s="334"/>
      <c r="M1204" s="335"/>
    </row>
    <row r="1205" spans="2:13" x14ac:dyDescent="0.3">
      <c r="B1205" s="54">
        <v>1194</v>
      </c>
      <c r="C1205" s="56" t="s">
        <v>57</v>
      </c>
      <c r="D1205" s="65" t="s">
        <v>49</v>
      </c>
      <c r="E1205" s="197" t="s">
        <v>158</v>
      </c>
      <c r="F1205" s="329"/>
      <c r="G1205" s="227"/>
      <c r="H1205" s="227"/>
      <c r="I1205" s="227"/>
      <c r="J1205" s="227"/>
      <c r="K1205" s="231"/>
      <c r="L1205" s="334"/>
      <c r="M1205" s="335"/>
    </row>
    <row r="1206" spans="2:13" x14ac:dyDescent="0.3">
      <c r="B1206" s="54">
        <v>1195</v>
      </c>
      <c r="C1206" s="56" t="s">
        <v>57</v>
      </c>
      <c r="D1206" s="65" t="s">
        <v>49</v>
      </c>
      <c r="E1206" s="197" t="s">
        <v>169</v>
      </c>
      <c r="F1206" s="329"/>
      <c r="G1206" s="227"/>
      <c r="H1206" s="227"/>
      <c r="I1206" s="227"/>
      <c r="J1206" s="227"/>
      <c r="K1206" s="231"/>
      <c r="L1206" s="334"/>
      <c r="M1206" s="335"/>
    </row>
    <row r="1207" spans="2:13" x14ac:dyDescent="0.3">
      <c r="B1207" s="54">
        <v>1196</v>
      </c>
      <c r="C1207" s="56" t="s">
        <v>57</v>
      </c>
      <c r="D1207" s="65" t="s">
        <v>49</v>
      </c>
      <c r="E1207" s="197" t="s">
        <v>180</v>
      </c>
      <c r="F1207" s="329"/>
      <c r="G1207" s="227"/>
      <c r="H1207" s="227"/>
      <c r="I1207" s="227"/>
      <c r="J1207" s="227"/>
      <c r="K1207" s="231"/>
      <c r="L1207" s="334"/>
      <c r="M1207" s="335"/>
    </row>
    <row r="1208" spans="2:13" x14ac:dyDescent="0.3">
      <c r="B1208" s="54">
        <v>1197</v>
      </c>
      <c r="C1208" s="56" t="s">
        <v>57</v>
      </c>
      <c r="D1208" s="65" t="s">
        <v>49</v>
      </c>
      <c r="E1208" s="197" t="s">
        <v>190</v>
      </c>
      <c r="F1208" s="329"/>
      <c r="G1208" s="227"/>
      <c r="H1208" s="227"/>
      <c r="I1208" s="227"/>
      <c r="J1208" s="227"/>
      <c r="K1208" s="231"/>
      <c r="L1208" s="334"/>
      <c r="M1208" s="335"/>
    </row>
    <row r="1209" spans="2:13" x14ac:dyDescent="0.3">
      <c r="B1209" s="54">
        <v>1198</v>
      </c>
      <c r="C1209" s="56" t="s">
        <v>57</v>
      </c>
      <c r="D1209" s="65" t="s">
        <v>49</v>
      </c>
      <c r="E1209" s="197" t="s">
        <v>200</v>
      </c>
      <c r="F1209" s="329"/>
      <c r="G1209" s="227"/>
      <c r="H1209" s="227"/>
      <c r="I1209" s="227"/>
      <c r="J1209" s="227"/>
      <c r="K1209" s="231"/>
      <c r="L1209" s="334"/>
      <c r="M1209" s="335"/>
    </row>
    <row r="1210" spans="2:13" x14ac:dyDescent="0.3">
      <c r="B1210" s="54">
        <v>1199</v>
      </c>
      <c r="C1210" s="56" t="s">
        <v>57</v>
      </c>
      <c r="D1210" s="65" t="s">
        <v>49</v>
      </c>
      <c r="E1210" s="197" t="s">
        <v>211</v>
      </c>
      <c r="F1210" s="329"/>
      <c r="G1210" s="227"/>
      <c r="H1210" s="227"/>
      <c r="I1210" s="227"/>
      <c r="J1210" s="227"/>
      <c r="K1210" s="231"/>
      <c r="L1210" s="334"/>
      <c r="M1210" s="335"/>
    </row>
    <row r="1211" spans="2:13" x14ac:dyDescent="0.3">
      <c r="B1211" s="54">
        <v>1200</v>
      </c>
      <c r="C1211" s="56" t="s">
        <v>57</v>
      </c>
      <c r="D1211" s="65" t="s">
        <v>49</v>
      </c>
      <c r="E1211" s="197" t="s">
        <v>221</v>
      </c>
      <c r="F1211" s="329"/>
      <c r="G1211" s="227"/>
      <c r="H1211" s="227"/>
      <c r="I1211" s="227"/>
      <c r="J1211" s="227"/>
      <c r="K1211" s="231"/>
      <c r="L1211" s="334"/>
      <c r="M1211" s="335"/>
    </row>
    <row r="1212" spans="2:13" x14ac:dyDescent="0.3">
      <c r="B1212" s="54">
        <v>1201</v>
      </c>
      <c r="C1212" s="56" t="s">
        <v>57</v>
      </c>
      <c r="D1212" s="65" t="s">
        <v>49</v>
      </c>
      <c r="E1212" s="197" t="s">
        <v>231</v>
      </c>
      <c r="F1212" s="329"/>
      <c r="G1212" s="227"/>
      <c r="H1212" s="227"/>
      <c r="I1212" s="227"/>
      <c r="J1212" s="227"/>
      <c r="K1212" s="231"/>
      <c r="L1212" s="334"/>
      <c r="M1212" s="335"/>
    </row>
    <row r="1213" spans="2:13" x14ac:dyDescent="0.3">
      <c r="B1213" s="54">
        <v>1202</v>
      </c>
      <c r="C1213" s="56" t="s">
        <v>57</v>
      </c>
      <c r="D1213" s="65" t="s">
        <v>49</v>
      </c>
      <c r="E1213" s="197" t="s">
        <v>241</v>
      </c>
      <c r="F1213" s="329"/>
      <c r="G1213" s="227"/>
      <c r="H1213" s="227"/>
      <c r="I1213" s="227"/>
      <c r="J1213" s="227"/>
      <c r="K1213" s="231"/>
      <c r="L1213" s="334"/>
      <c r="M1213" s="335"/>
    </row>
    <row r="1214" spans="2:13" x14ac:dyDescent="0.3">
      <c r="B1214" s="54">
        <v>1203</v>
      </c>
      <c r="C1214" s="56" t="s">
        <v>57</v>
      </c>
      <c r="D1214" s="65" t="s">
        <v>49</v>
      </c>
      <c r="E1214" s="197" t="s">
        <v>251</v>
      </c>
      <c r="F1214" s="329"/>
      <c r="G1214" s="227"/>
      <c r="H1214" s="227"/>
      <c r="I1214" s="227"/>
      <c r="J1214" s="227"/>
      <c r="K1214" s="231"/>
      <c r="L1214" s="334"/>
      <c r="M1214" s="335"/>
    </row>
    <row r="1215" spans="2:13" x14ac:dyDescent="0.3">
      <c r="B1215" s="54">
        <v>1204</v>
      </c>
      <c r="C1215" s="56" t="s">
        <v>57</v>
      </c>
      <c r="D1215" s="65" t="s">
        <v>49</v>
      </c>
      <c r="E1215" s="197" t="s">
        <v>262</v>
      </c>
      <c r="F1215" s="329"/>
      <c r="G1215" s="227"/>
      <c r="H1215" s="227"/>
      <c r="I1215" s="227"/>
      <c r="J1215" s="227"/>
      <c r="K1215" s="231"/>
      <c r="L1215" s="334"/>
      <c r="M1215" s="335"/>
    </row>
    <row r="1216" spans="2:13" x14ac:dyDescent="0.3">
      <c r="B1216" s="54">
        <v>1205</v>
      </c>
      <c r="C1216" s="56" t="s">
        <v>57</v>
      </c>
      <c r="D1216" s="65" t="s">
        <v>49</v>
      </c>
      <c r="E1216" s="197" t="s">
        <v>272</v>
      </c>
      <c r="F1216" s="329"/>
      <c r="G1216" s="227"/>
      <c r="H1216" s="227"/>
      <c r="I1216" s="227"/>
      <c r="J1216" s="227"/>
      <c r="K1216" s="231"/>
      <c r="L1216" s="334"/>
      <c r="M1216" s="335"/>
    </row>
    <row r="1217" spans="2:13" x14ac:dyDescent="0.3">
      <c r="B1217" s="54">
        <v>1206</v>
      </c>
      <c r="C1217" s="56" t="s">
        <v>57</v>
      </c>
      <c r="D1217" s="65" t="s">
        <v>49</v>
      </c>
      <c r="E1217" s="197" t="s">
        <v>282</v>
      </c>
      <c r="F1217" s="329"/>
      <c r="G1217" s="227"/>
      <c r="H1217" s="227"/>
      <c r="I1217" s="227"/>
      <c r="J1217" s="227"/>
      <c r="K1217" s="231"/>
      <c r="L1217" s="334"/>
      <c r="M1217" s="335"/>
    </row>
    <row r="1218" spans="2:13" x14ac:dyDescent="0.3">
      <c r="B1218" s="54">
        <v>1207</v>
      </c>
      <c r="C1218" s="56" t="s">
        <v>57</v>
      </c>
      <c r="D1218" s="65" t="s">
        <v>49</v>
      </c>
      <c r="E1218" s="197" t="s">
        <v>293</v>
      </c>
      <c r="F1218" s="329"/>
      <c r="G1218" s="227"/>
      <c r="H1218" s="227"/>
      <c r="I1218" s="227"/>
      <c r="J1218" s="227"/>
      <c r="K1218" s="231"/>
      <c r="L1218" s="334"/>
      <c r="M1218" s="335"/>
    </row>
    <row r="1219" spans="2:13" x14ac:dyDescent="0.3">
      <c r="B1219" s="54">
        <v>1208</v>
      </c>
      <c r="C1219" s="56" t="s">
        <v>57</v>
      </c>
      <c r="D1219" s="65" t="s">
        <v>49</v>
      </c>
      <c r="E1219" s="197" t="s">
        <v>303</v>
      </c>
      <c r="F1219" s="329"/>
      <c r="G1219" s="227"/>
      <c r="H1219" s="227"/>
      <c r="I1219" s="227"/>
      <c r="J1219" s="227"/>
      <c r="K1219" s="231"/>
      <c r="L1219" s="334"/>
      <c r="M1219" s="335"/>
    </row>
    <row r="1220" spans="2:13" x14ac:dyDescent="0.3">
      <c r="B1220" s="54">
        <v>1209</v>
      </c>
      <c r="C1220" s="56" t="s">
        <v>57</v>
      </c>
      <c r="D1220" s="65" t="s">
        <v>49</v>
      </c>
      <c r="E1220" s="197" t="s">
        <v>314</v>
      </c>
      <c r="F1220" s="329"/>
      <c r="G1220" s="227"/>
      <c r="H1220" s="227"/>
      <c r="I1220" s="227"/>
      <c r="J1220" s="227"/>
      <c r="K1220" s="231"/>
      <c r="L1220" s="334"/>
      <c r="M1220" s="335"/>
    </row>
    <row r="1221" spans="2:13" x14ac:dyDescent="0.3">
      <c r="B1221" s="54">
        <v>1210</v>
      </c>
      <c r="C1221" s="56" t="s">
        <v>57</v>
      </c>
      <c r="D1221" s="65" t="s">
        <v>49</v>
      </c>
      <c r="E1221" s="197" t="s">
        <v>325</v>
      </c>
      <c r="F1221" s="329"/>
      <c r="G1221" s="227"/>
      <c r="H1221" s="227"/>
      <c r="I1221" s="227"/>
      <c r="J1221" s="227"/>
      <c r="K1221" s="231"/>
      <c r="L1221" s="334"/>
      <c r="M1221" s="335"/>
    </row>
    <row r="1222" spans="2:13" x14ac:dyDescent="0.3">
      <c r="B1222" s="54">
        <v>1211</v>
      </c>
      <c r="C1222" s="56" t="s">
        <v>57</v>
      </c>
      <c r="D1222" s="65" t="s">
        <v>49</v>
      </c>
      <c r="E1222" s="197" t="s">
        <v>335</v>
      </c>
      <c r="F1222" s="329"/>
      <c r="G1222" s="227"/>
      <c r="H1222" s="227"/>
      <c r="I1222" s="227"/>
      <c r="J1222" s="227"/>
      <c r="K1222" s="231"/>
      <c r="L1222" s="334"/>
      <c r="M1222" s="335"/>
    </row>
    <row r="1223" spans="2:13" x14ac:dyDescent="0.3">
      <c r="B1223" s="54">
        <v>1212</v>
      </c>
      <c r="C1223" s="56" t="s">
        <v>57</v>
      </c>
      <c r="D1223" s="65" t="s">
        <v>49</v>
      </c>
      <c r="E1223" s="197" t="s">
        <v>345</v>
      </c>
      <c r="F1223" s="329"/>
      <c r="G1223" s="227"/>
      <c r="H1223" s="227"/>
      <c r="I1223" s="227"/>
      <c r="J1223" s="227"/>
      <c r="K1223" s="231"/>
      <c r="L1223" s="334"/>
      <c r="M1223" s="335"/>
    </row>
    <row r="1224" spans="2:13" x14ac:dyDescent="0.3">
      <c r="B1224" s="54">
        <v>1213</v>
      </c>
      <c r="C1224" s="56" t="s">
        <v>57</v>
      </c>
      <c r="D1224" s="65" t="s">
        <v>49</v>
      </c>
      <c r="E1224" s="197" t="s">
        <v>355</v>
      </c>
      <c r="F1224" s="329"/>
      <c r="G1224" s="227"/>
      <c r="H1224" s="227"/>
      <c r="I1224" s="227"/>
      <c r="J1224" s="227"/>
      <c r="K1224" s="231"/>
      <c r="L1224" s="334"/>
      <c r="M1224" s="335"/>
    </row>
    <row r="1225" spans="2:13" x14ac:dyDescent="0.3">
      <c r="B1225" s="54">
        <v>1214</v>
      </c>
      <c r="C1225" s="56" t="s">
        <v>57</v>
      </c>
      <c r="D1225" s="65" t="s">
        <v>49</v>
      </c>
      <c r="E1225" s="197" t="s">
        <v>365</v>
      </c>
      <c r="F1225" s="329"/>
      <c r="G1225" s="227"/>
      <c r="H1225" s="227"/>
      <c r="I1225" s="227"/>
      <c r="J1225" s="227"/>
      <c r="K1225" s="231"/>
      <c r="L1225" s="334"/>
      <c r="M1225" s="335"/>
    </row>
    <row r="1226" spans="2:13" x14ac:dyDescent="0.3">
      <c r="B1226" s="54">
        <v>1215</v>
      </c>
      <c r="C1226" s="56" t="s">
        <v>57</v>
      </c>
      <c r="D1226" s="65" t="s">
        <v>49</v>
      </c>
      <c r="E1226" s="197" t="s">
        <v>374</v>
      </c>
      <c r="F1226" s="329"/>
      <c r="G1226" s="227"/>
      <c r="H1226" s="227"/>
      <c r="I1226" s="227"/>
      <c r="J1226" s="227"/>
      <c r="K1226" s="231"/>
      <c r="L1226" s="334"/>
      <c r="M1226" s="335"/>
    </row>
    <row r="1227" spans="2:13" x14ac:dyDescent="0.3">
      <c r="B1227" s="54">
        <v>1216</v>
      </c>
      <c r="C1227" s="56" t="s">
        <v>57</v>
      </c>
      <c r="D1227" s="65" t="s">
        <v>49</v>
      </c>
      <c r="E1227" s="197" t="s">
        <v>383</v>
      </c>
      <c r="F1227" s="329"/>
      <c r="G1227" s="227"/>
      <c r="H1227" s="227"/>
      <c r="I1227" s="227"/>
      <c r="J1227" s="227"/>
      <c r="K1227" s="231"/>
      <c r="L1227" s="334"/>
      <c r="M1227" s="335"/>
    </row>
    <row r="1228" spans="2:13" x14ac:dyDescent="0.3">
      <c r="B1228" s="54">
        <v>1217</v>
      </c>
      <c r="C1228" s="56" t="s">
        <v>57</v>
      </c>
      <c r="D1228" s="65" t="s">
        <v>49</v>
      </c>
      <c r="E1228" s="197" t="s">
        <v>392</v>
      </c>
      <c r="F1228" s="329"/>
      <c r="G1228" s="227"/>
      <c r="H1228" s="227"/>
      <c r="I1228" s="227"/>
      <c r="J1228" s="227"/>
      <c r="K1228" s="231"/>
      <c r="L1228" s="334"/>
      <c r="M1228" s="335"/>
    </row>
    <row r="1229" spans="2:13" x14ac:dyDescent="0.3">
      <c r="B1229" s="54">
        <v>1218</v>
      </c>
      <c r="C1229" s="56" t="s">
        <v>57</v>
      </c>
      <c r="D1229" s="65" t="s">
        <v>49</v>
      </c>
      <c r="E1229" s="197" t="s">
        <v>401</v>
      </c>
      <c r="F1229" s="329"/>
      <c r="G1229" s="227"/>
      <c r="H1229" s="227"/>
      <c r="I1229" s="227"/>
      <c r="J1229" s="227"/>
      <c r="K1229" s="231"/>
      <c r="L1229" s="334"/>
      <c r="M1229" s="335"/>
    </row>
    <row r="1230" spans="2:13" x14ac:dyDescent="0.3">
      <c r="B1230" s="54">
        <v>1219</v>
      </c>
      <c r="C1230" s="56" t="s">
        <v>57</v>
      </c>
      <c r="D1230" s="65" t="s">
        <v>49</v>
      </c>
      <c r="E1230" s="197" t="s">
        <v>411</v>
      </c>
      <c r="F1230" s="329"/>
      <c r="G1230" s="227"/>
      <c r="H1230" s="227"/>
      <c r="I1230" s="227"/>
      <c r="J1230" s="227"/>
      <c r="K1230" s="231"/>
      <c r="L1230" s="334"/>
      <c r="M1230" s="335"/>
    </row>
    <row r="1231" spans="2:13" x14ac:dyDescent="0.3">
      <c r="B1231" s="54">
        <v>1220</v>
      </c>
      <c r="C1231" s="56" t="s">
        <v>57</v>
      </c>
      <c r="D1231" s="65" t="s">
        <v>49</v>
      </c>
      <c r="E1231" s="197" t="s">
        <v>420</v>
      </c>
      <c r="F1231" s="329"/>
      <c r="G1231" s="227"/>
      <c r="H1231" s="227"/>
      <c r="I1231" s="227"/>
      <c r="J1231" s="227"/>
      <c r="K1231" s="231"/>
      <c r="L1231" s="334"/>
      <c r="M1231" s="335"/>
    </row>
    <row r="1232" spans="2:13" x14ac:dyDescent="0.3">
      <c r="B1232" s="54">
        <v>1221</v>
      </c>
      <c r="C1232" s="56" t="s">
        <v>57</v>
      </c>
      <c r="D1232" s="65" t="s">
        <v>429</v>
      </c>
      <c r="E1232" s="197" t="s">
        <v>430</v>
      </c>
      <c r="F1232" s="329"/>
      <c r="G1232" s="227"/>
      <c r="H1232" s="227"/>
      <c r="I1232" s="227"/>
      <c r="J1232" s="227"/>
      <c r="K1232" s="231"/>
      <c r="L1232" s="334"/>
      <c r="M1232" s="335"/>
    </row>
    <row r="1233" spans="2:13" x14ac:dyDescent="0.3">
      <c r="B1233" s="54">
        <v>1222</v>
      </c>
      <c r="C1233" s="56" t="s">
        <v>57</v>
      </c>
      <c r="D1233" s="65" t="s">
        <v>429</v>
      </c>
      <c r="E1233" s="197" t="s">
        <v>439</v>
      </c>
      <c r="F1233" s="329"/>
      <c r="G1233" s="227"/>
      <c r="H1233" s="227"/>
      <c r="I1233" s="227"/>
      <c r="J1233" s="227"/>
      <c r="K1233" s="231"/>
      <c r="L1233" s="334"/>
      <c r="M1233" s="335"/>
    </row>
    <row r="1234" spans="2:13" x14ac:dyDescent="0.3">
      <c r="B1234" s="54">
        <v>1223</v>
      </c>
      <c r="C1234" s="56" t="s">
        <v>57</v>
      </c>
      <c r="D1234" s="65" t="s">
        <v>429</v>
      </c>
      <c r="E1234" s="197" t="s">
        <v>447</v>
      </c>
      <c r="F1234" s="329"/>
      <c r="G1234" s="227"/>
      <c r="H1234" s="227"/>
      <c r="I1234" s="227"/>
      <c r="J1234" s="227"/>
      <c r="K1234" s="231"/>
      <c r="L1234" s="334"/>
      <c r="M1234" s="335"/>
    </row>
    <row r="1235" spans="2:13" x14ac:dyDescent="0.3">
      <c r="B1235" s="54">
        <v>1224</v>
      </c>
      <c r="C1235" s="56" t="s">
        <v>57</v>
      </c>
      <c r="D1235" s="65" t="s">
        <v>429</v>
      </c>
      <c r="E1235" s="197" t="s">
        <v>456</v>
      </c>
      <c r="F1235" s="329"/>
      <c r="G1235" s="227"/>
      <c r="H1235" s="227"/>
      <c r="I1235" s="227"/>
      <c r="J1235" s="227"/>
      <c r="K1235" s="231"/>
      <c r="L1235" s="334"/>
      <c r="M1235" s="335"/>
    </row>
    <row r="1236" spans="2:13" x14ac:dyDescent="0.3">
      <c r="B1236" s="54">
        <v>1225</v>
      </c>
      <c r="C1236" s="56" t="s">
        <v>57</v>
      </c>
      <c r="D1236" s="65" t="s">
        <v>429</v>
      </c>
      <c r="E1236" s="197" t="s">
        <v>465</v>
      </c>
      <c r="F1236" s="329"/>
      <c r="G1236" s="227"/>
      <c r="H1236" s="227"/>
      <c r="I1236" s="227"/>
      <c r="J1236" s="227"/>
      <c r="K1236" s="231"/>
      <c r="L1236" s="334"/>
      <c r="M1236" s="335"/>
    </row>
    <row r="1237" spans="2:13" x14ac:dyDescent="0.3">
      <c r="B1237" s="54">
        <v>1226</v>
      </c>
      <c r="C1237" s="56" t="s">
        <v>57</v>
      </c>
      <c r="D1237" s="65" t="s">
        <v>429</v>
      </c>
      <c r="E1237" s="197" t="s">
        <v>472</v>
      </c>
      <c r="F1237" s="329"/>
      <c r="G1237" s="227"/>
      <c r="H1237" s="227"/>
      <c r="I1237" s="227"/>
      <c r="J1237" s="227"/>
      <c r="K1237" s="231"/>
      <c r="L1237" s="334"/>
      <c r="M1237" s="335"/>
    </row>
    <row r="1238" spans="2:13" x14ac:dyDescent="0.3">
      <c r="B1238" s="54">
        <v>1227</v>
      </c>
      <c r="C1238" s="56" t="s">
        <v>57</v>
      </c>
      <c r="D1238" s="65" t="s">
        <v>429</v>
      </c>
      <c r="E1238" s="197" t="s">
        <v>481</v>
      </c>
      <c r="F1238" s="329"/>
      <c r="G1238" s="227"/>
      <c r="H1238" s="227"/>
      <c r="I1238" s="227"/>
      <c r="J1238" s="227"/>
      <c r="K1238" s="231"/>
      <c r="L1238" s="334"/>
      <c r="M1238" s="335"/>
    </row>
    <row r="1239" spans="2:13" x14ac:dyDescent="0.3">
      <c r="B1239" s="54">
        <v>1228</v>
      </c>
      <c r="C1239" s="56" t="s">
        <v>57</v>
      </c>
      <c r="D1239" s="65" t="s">
        <v>429</v>
      </c>
      <c r="E1239" s="197" t="s">
        <v>490</v>
      </c>
      <c r="F1239" s="329"/>
      <c r="G1239" s="227"/>
      <c r="H1239" s="227"/>
      <c r="I1239" s="227"/>
      <c r="J1239" s="227"/>
      <c r="K1239" s="231"/>
      <c r="L1239" s="334"/>
      <c r="M1239" s="335"/>
    </row>
    <row r="1240" spans="2:13" x14ac:dyDescent="0.3">
      <c r="B1240" s="54">
        <v>1229</v>
      </c>
      <c r="C1240" s="56" t="s">
        <v>57</v>
      </c>
      <c r="D1240" s="65" t="s">
        <v>429</v>
      </c>
      <c r="E1240" s="197" t="s">
        <v>499</v>
      </c>
      <c r="F1240" s="329"/>
      <c r="G1240" s="227"/>
      <c r="H1240" s="227"/>
      <c r="I1240" s="227"/>
      <c r="J1240" s="227"/>
      <c r="K1240" s="231"/>
      <c r="L1240" s="334"/>
      <c r="M1240" s="335"/>
    </row>
    <row r="1241" spans="2:13" x14ac:dyDescent="0.3">
      <c r="B1241" s="54">
        <v>1230</v>
      </c>
      <c r="C1241" s="56" t="s">
        <v>57</v>
      </c>
      <c r="D1241" s="65" t="s">
        <v>429</v>
      </c>
      <c r="E1241" s="197" t="s">
        <v>507</v>
      </c>
      <c r="F1241" s="329"/>
      <c r="G1241" s="227"/>
      <c r="H1241" s="227"/>
      <c r="I1241" s="227"/>
      <c r="J1241" s="227"/>
      <c r="K1241" s="231"/>
      <c r="L1241" s="334"/>
      <c r="M1241" s="335"/>
    </row>
    <row r="1242" spans="2:13" x14ac:dyDescent="0.3">
      <c r="B1242" s="54">
        <v>1231</v>
      </c>
      <c r="C1242" s="56" t="s">
        <v>57</v>
      </c>
      <c r="D1242" s="65" t="s">
        <v>429</v>
      </c>
      <c r="E1242" s="197" t="s">
        <v>516</v>
      </c>
      <c r="F1242" s="329"/>
      <c r="G1242" s="227"/>
      <c r="H1242" s="227"/>
      <c r="I1242" s="227"/>
      <c r="J1242" s="227"/>
      <c r="K1242" s="231"/>
      <c r="L1242" s="334"/>
      <c r="M1242" s="335"/>
    </row>
    <row r="1243" spans="2:13" x14ac:dyDescent="0.3">
      <c r="B1243" s="54">
        <v>1232</v>
      </c>
      <c r="C1243" s="56" t="s">
        <v>57</v>
      </c>
      <c r="D1243" s="65" t="s">
        <v>429</v>
      </c>
      <c r="E1243" s="197" t="s">
        <v>525</v>
      </c>
      <c r="F1243" s="329"/>
      <c r="G1243" s="227"/>
      <c r="H1243" s="227"/>
      <c r="I1243" s="227"/>
      <c r="J1243" s="227"/>
      <c r="K1243" s="231"/>
      <c r="L1243" s="334"/>
      <c r="M1243" s="335"/>
    </row>
    <row r="1244" spans="2:13" x14ac:dyDescent="0.3">
      <c r="B1244" s="54">
        <v>1233</v>
      </c>
      <c r="C1244" s="56" t="s">
        <v>57</v>
      </c>
      <c r="D1244" s="65" t="s">
        <v>429</v>
      </c>
      <c r="E1244" s="197" t="s">
        <v>534</v>
      </c>
      <c r="F1244" s="329"/>
      <c r="G1244" s="227"/>
      <c r="H1244" s="227"/>
      <c r="I1244" s="227"/>
      <c r="J1244" s="227"/>
      <c r="K1244" s="231"/>
      <c r="L1244" s="334"/>
      <c r="M1244" s="335"/>
    </row>
    <row r="1245" spans="2:13" x14ac:dyDescent="0.3">
      <c r="B1245" s="54">
        <v>1234</v>
      </c>
      <c r="C1245" s="56" t="s">
        <v>57</v>
      </c>
      <c r="D1245" s="65" t="s">
        <v>429</v>
      </c>
      <c r="E1245" s="197" t="s">
        <v>542</v>
      </c>
      <c r="F1245" s="329"/>
      <c r="G1245" s="227"/>
      <c r="H1245" s="227"/>
      <c r="I1245" s="227"/>
      <c r="J1245" s="227"/>
      <c r="K1245" s="231"/>
      <c r="L1245" s="334"/>
      <c r="M1245" s="335"/>
    </row>
    <row r="1246" spans="2:13" x14ac:dyDescent="0.3">
      <c r="B1246" s="54">
        <v>1235</v>
      </c>
      <c r="C1246" s="56" t="s">
        <v>57</v>
      </c>
      <c r="D1246" s="65" t="s">
        <v>429</v>
      </c>
      <c r="E1246" s="197" t="s">
        <v>550</v>
      </c>
      <c r="F1246" s="329"/>
      <c r="G1246" s="227"/>
      <c r="H1246" s="227"/>
      <c r="I1246" s="227"/>
      <c r="J1246" s="227"/>
      <c r="K1246" s="231"/>
      <c r="L1246" s="334"/>
      <c r="M1246" s="335"/>
    </row>
    <row r="1247" spans="2:13" x14ac:dyDescent="0.3">
      <c r="B1247" s="54">
        <v>1236</v>
      </c>
      <c r="C1247" s="56" t="s">
        <v>57</v>
      </c>
      <c r="D1247" s="65" t="s">
        <v>429</v>
      </c>
      <c r="E1247" s="197" t="s">
        <v>559</v>
      </c>
      <c r="F1247" s="329"/>
      <c r="G1247" s="227"/>
      <c r="H1247" s="227"/>
      <c r="I1247" s="227"/>
      <c r="J1247" s="227"/>
      <c r="K1247" s="231"/>
      <c r="L1247" s="334"/>
      <c r="M1247" s="335"/>
    </row>
    <row r="1248" spans="2:13" x14ac:dyDescent="0.3">
      <c r="B1248" s="54">
        <v>1237</v>
      </c>
      <c r="C1248" s="56" t="s">
        <v>57</v>
      </c>
      <c r="D1248" s="65" t="s">
        <v>429</v>
      </c>
      <c r="E1248" s="197" t="s">
        <v>568</v>
      </c>
      <c r="F1248" s="329"/>
      <c r="G1248" s="227"/>
      <c r="H1248" s="227"/>
      <c r="I1248" s="227"/>
      <c r="J1248" s="227"/>
      <c r="K1248" s="231"/>
      <c r="L1248" s="334"/>
      <c r="M1248" s="335"/>
    </row>
    <row r="1249" spans="2:13" x14ac:dyDescent="0.3">
      <c r="B1249" s="54">
        <v>1238</v>
      </c>
      <c r="C1249" s="56" t="s">
        <v>57</v>
      </c>
      <c r="D1249" s="65" t="s">
        <v>429</v>
      </c>
      <c r="E1249" s="197" t="s">
        <v>577</v>
      </c>
      <c r="F1249" s="329"/>
      <c r="G1249" s="227"/>
      <c r="H1249" s="227"/>
      <c r="I1249" s="227"/>
      <c r="J1249" s="227"/>
      <c r="K1249" s="231"/>
      <c r="L1249" s="334"/>
      <c r="M1249" s="335"/>
    </row>
    <row r="1250" spans="2:13" x14ac:dyDescent="0.3">
      <c r="B1250" s="54">
        <v>1239</v>
      </c>
      <c r="C1250" s="56" t="s">
        <v>57</v>
      </c>
      <c r="D1250" s="65" t="s">
        <v>429</v>
      </c>
      <c r="E1250" s="197" t="s">
        <v>587</v>
      </c>
      <c r="F1250" s="329"/>
      <c r="G1250" s="227"/>
      <c r="H1250" s="227"/>
      <c r="I1250" s="227"/>
      <c r="J1250" s="227"/>
      <c r="K1250" s="231"/>
      <c r="L1250" s="334"/>
      <c r="M1250" s="335"/>
    </row>
    <row r="1251" spans="2:13" x14ac:dyDescent="0.3">
      <c r="B1251" s="54">
        <v>1240</v>
      </c>
      <c r="C1251" s="56" t="s">
        <v>57</v>
      </c>
      <c r="D1251" s="65" t="s">
        <v>429</v>
      </c>
      <c r="E1251" s="197" t="s">
        <v>594</v>
      </c>
      <c r="F1251" s="329"/>
      <c r="G1251" s="227"/>
      <c r="H1251" s="227"/>
      <c r="I1251" s="227"/>
      <c r="J1251" s="227"/>
      <c r="K1251" s="231"/>
      <c r="L1251" s="334"/>
      <c r="M1251" s="335"/>
    </row>
    <row r="1252" spans="2:13" x14ac:dyDescent="0.3">
      <c r="B1252" s="54">
        <v>1241</v>
      </c>
      <c r="C1252" s="56" t="s">
        <v>57</v>
      </c>
      <c r="D1252" s="65" t="s">
        <v>429</v>
      </c>
      <c r="E1252" s="197" t="s">
        <v>601</v>
      </c>
      <c r="F1252" s="329"/>
      <c r="G1252" s="227"/>
      <c r="H1252" s="227"/>
      <c r="I1252" s="227"/>
      <c r="J1252" s="227"/>
      <c r="K1252" s="231"/>
      <c r="L1252" s="334"/>
      <c r="M1252" s="335"/>
    </row>
    <row r="1253" spans="2:13" x14ac:dyDescent="0.3">
      <c r="B1253" s="54">
        <v>1242</v>
      </c>
      <c r="C1253" s="56" t="s">
        <v>57</v>
      </c>
      <c r="D1253" s="65" t="s">
        <v>429</v>
      </c>
      <c r="E1253" s="197" t="s">
        <v>608</v>
      </c>
      <c r="F1253" s="329"/>
      <c r="G1253" s="227"/>
      <c r="H1253" s="227"/>
      <c r="I1253" s="227"/>
      <c r="J1253" s="227"/>
      <c r="K1253" s="231"/>
      <c r="L1253" s="334"/>
      <c r="M1253" s="335"/>
    </row>
    <row r="1254" spans="2:13" x14ac:dyDescent="0.3">
      <c r="B1254" s="54">
        <v>1243</v>
      </c>
      <c r="C1254" s="56" t="s">
        <v>57</v>
      </c>
      <c r="D1254" s="65" t="s">
        <v>429</v>
      </c>
      <c r="E1254" s="197" t="s">
        <v>615</v>
      </c>
      <c r="F1254" s="329"/>
      <c r="G1254" s="227"/>
      <c r="H1254" s="227"/>
      <c r="I1254" s="227"/>
      <c r="J1254" s="227"/>
      <c r="K1254" s="231"/>
      <c r="L1254" s="334"/>
      <c r="M1254" s="335"/>
    </row>
    <row r="1255" spans="2:13" x14ac:dyDescent="0.3">
      <c r="B1255" s="54">
        <v>1244</v>
      </c>
      <c r="C1255" s="56" t="s">
        <v>57</v>
      </c>
      <c r="D1255" s="65" t="s">
        <v>429</v>
      </c>
      <c r="E1255" s="197" t="s">
        <v>622</v>
      </c>
      <c r="F1255" s="329"/>
      <c r="G1255" s="227"/>
      <c r="H1255" s="227"/>
      <c r="I1255" s="227"/>
      <c r="J1255" s="227"/>
      <c r="K1255" s="231"/>
      <c r="L1255" s="334"/>
      <c r="M1255" s="335"/>
    </row>
    <row r="1256" spans="2:13" x14ac:dyDescent="0.3">
      <c r="B1256" s="54">
        <v>1245</v>
      </c>
      <c r="C1256" s="56" t="s">
        <v>57</v>
      </c>
      <c r="D1256" s="65" t="s">
        <v>429</v>
      </c>
      <c r="E1256" s="197" t="s">
        <v>628</v>
      </c>
      <c r="F1256" s="329"/>
      <c r="G1256" s="227"/>
      <c r="H1256" s="227"/>
      <c r="I1256" s="227"/>
      <c r="J1256" s="227"/>
      <c r="K1256" s="231"/>
      <c r="L1256" s="334"/>
      <c r="M1256" s="335"/>
    </row>
    <row r="1257" spans="2:13" x14ac:dyDescent="0.3">
      <c r="B1257" s="54">
        <v>1246</v>
      </c>
      <c r="C1257" s="56" t="s">
        <v>57</v>
      </c>
      <c r="D1257" s="65" t="s">
        <v>429</v>
      </c>
      <c r="E1257" s="197" t="s">
        <v>634</v>
      </c>
      <c r="F1257" s="329"/>
      <c r="G1257" s="227"/>
      <c r="H1257" s="227"/>
      <c r="I1257" s="227"/>
      <c r="J1257" s="227"/>
      <c r="K1257" s="231"/>
      <c r="L1257" s="334"/>
      <c r="M1257" s="335"/>
    </row>
    <row r="1258" spans="2:13" x14ac:dyDescent="0.3">
      <c r="B1258" s="54">
        <v>1247</v>
      </c>
      <c r="C1258" s="56" t="s">
        <v>57</v>
      </c>
      <c r="D1258" s="65" t="s">
        <v>429</v>
      </c>
      <c r="E1258" s="197" t="s">
        <v>640</v>
      </c>
      <c r="F1258" s="329"/>
      <c r="G1258" s="227"/>
      <c r="H1258" s="227"/>
      <c r="I1258" s="227"/>
      <c r="J1258" s="227"/>
      <c r="K1258" s="231"/>
      <c r="L1258" s="334"/>
      <c r="M1258" s="335"/>
    </row>
    <row r="1259" spans="2:13" x14ac:dyDescent="0.3">
      <c r="B1259" s="54">
        <v>1248</v>
      </c>
      <c r="C1259" s="56" t="s">
        <v>57</v>
      </c>
      <c r="D1259" s="65" t="s">
        <v>429</v>
      </c>
      <c r="E1259" s="197" t="s">
        <v>647</v>
      </c>
      <c r="F1259" s="329"/>
      <c r="G1259" s="227"/>
      <c r="H1259" s="227"/>
      <c r="I1259" s="227"/>
      <c r="J1259" s="227"/>
      <c r="K1259" s="231"/>
      <c r="L1259" s="334"/>
      <c r="M1259" s="335"/>
    </row>
    <row r="1260" spans="2:13" x14ac:dyDescent="0.3">
      <c r="B1260" s="54">
        <v>1249</v>
      </c>
      <c r="C1260" s="56" t="s">
        <v>57</v>
      </c>
      <c r="D1260" s="65" t="s">
        <v>429</v>
      </c>
      <c r="E1260" s="197" t="s">
        <v>654</v>
      </c>
      <c r="F1260" s="329"/>
      <c r="G1260" s="227"/>
      <c r="H1260" s="227"/>
      <c r="I1260" s="227"/>
      <c r="J1260" s="227"/>
      <c r="K1260" s="231"/>
      <c r="L1260" s="334"/>
      <c r="M1260" s="335"/>
    </row>
    <row r="1261" spans="2:13" x14ac:dyDescent="0.3">
      <c r="B1261" s="54">
        <v>1250</v>
      </c>
      <c r="C1261" s="56" t="s">
        <v>57</v>
      </c>
      <c r="D1261" s="65" t="s">
        <v>429</v>
      </c>
      <c r="E1261" s="197" t="s">
        <v>661</v>
      </c>
      <c r="F1261" s="329"/>
      <c r="G1261" s="227"/>
      <c r="H1261" s="227"/>
      <c r="I1261" s="227"/>
      <c r="J1261" s="227"/>
      <c r="K1261" s="231"/>
      <c r="L1261" s="334"/>
      <c r="M1261" s="335"/>
    </row>
    <row r="1262" spans="2:13" x14ac:dyDescent="0.3">
      <c r="B1262" s="54">
        <v>1251</v>
      </c>
      <c r="C1262" s="56" t="s">
        <v>57</v>
      </c>
      <c r="D1262" s="65" t="s">
        <v>429</v>
      </c>
      <c r="E1262" s="197" t="s">
        <v>667</v>
      </c>
      <c r="F1262" s="329"/>
      <c r="G1262" s="227"/>
      <c r="H1262" s="227"/>
      <c r="I1262" s="227"/>
      <c r="J1262" s="227"/>
      <c r="K1262" s="231"/>
      <c r="L1262" s="334"/>
      <c r="M1262" s="335"/>
    </row>
    <row r="1263" spans="2:13" x14ac:dyDescent="0.3">
      <c r="B1263" s="54">
        <v>1252</v>
      </c>
      <c r="C1263" s="56" t="s">
        <v>57</v>
      </c>
      <c r="D1263" s="65" t="s">
        <v>429</v>
      </c>
      <c r="E1263" s="197" t="s">
        <v>673</v>
      </c>
      <c r="F1263" s="329"/>
      <c r="G1263" s="227"/>
      <c r="H1263" s="227"/>
      <c r="I1263" s="227"/>
      <c r="J1263" s="227"/>
      <c r="K1263" s="231"/>
      <c r="L1263" s="334"/>
      <c r="M1263" s="335"/>
    </row>
    <row r="1264" spans="2:13" x14ac:dyDescent="0.3">
      <c r="B1264" s="54">
        <v>1253</v>
      </c>
      <c r="C1264" s="56" t="s">
        <v>57</v>
      </c>
      <c r="D1264" s="65" t="s">
        <v>429</v>
      </c>
      <c r="E1264" s="197" t="s">
        <v>680</v>
      </c>
      <c r="F1264" s="329"/>
      <c r="G1264" s="227"/>
      <c r="H1264" s="227"/>
      <c r="I1264" s="227"/>
      <c r="J1264" s="227"/>
      <c r="K1264" s="231"/>
      <c r="L1264" s="334"/>
      <c r="M1264" s="335"/>
    </row>
    <row r="1265" spans="2:13" x14ac:dyDescent="0.3">
      <c r="B1265" s="54">
        <v>1254</v>
      </c>
      <c r="C1265" s="56" t="s">
        <v>57</v>
      </c>
      <c r="D1265" s="65" t="s">
        <v>429</v>
      </c>
      <c r="E1265" s="197" t="s">
        <v>687</v>
      </c>
      <c r="F1265" s="329"/>
      <c r="G1265" s="227"/>
      <c r="H1265" s="227"/>
      <c r="I1265" s="227"/>
      <c r="J1265" s="227"/>
      <c r="K1265" s="231"/>
      <c r="L1265" s="334"/>
      <c r="M1265" s="335"/>
    </row>
    <row r="1266" spans="2:13" x14ac:dyDescent="0.3">
      <c r="B1266" s="54">
        <v>1255</v>
      </c>
      <c r="C1266" s="56" t="s">
        <v>57</v>
      </c>
      <c r="D1266" s="65" t="s">
        <v>429</v>
      </c>
      <c r="E1266" s="197" t="s">
        <v>694</v>
      </c>
      <c r="F1266" s="329"/>
      <c r="G1266" s="227"/>
      <c r="H1266" s="227"/>
      <c r="I1266" s="227"/>
      <c r="J1266" s="227"/>
      <c r="K1266" s="231"/>
      <c r="L1266" s="334"/>
      <c r="M1266" s="335"/>
    </row>
    <row r="1267" spans="2:13" x14ac:dyDescent="0.3">
      <c r="B1267" s="54">
        <v>1256</v>
      </c>
      <c r="C1267" s="56" t="s">
        <v>57</v>
      </c>
      <c r="D1267" s="65" t="s">
        <v>429</v>
      </c>
      <c r="E1267" s="197" t="s">
        <v>700</v>
      </c>
      <c r="F1267" s="329"/>
      <c r="G1267" s="227"/>
      <c r="H1267" s="227"/>
      <c r="I1267" s="227"/>
      <c r="J1267" s="227"/>
      <c r="K1267" s="231"/>
      <c r="L1267" s="334"/>
      <c r="M1267" s="335"/>
    </row>
    <row r="1268" spans="2:13" x14ac:dyDescent="0.3">
      <c r="B1268" s="54">
        <v>1257</v>
      </c>
      <c r="C1268" s="56" t="s">
        <v>57</v>
      </c>
      <c r="D1268" s="65" t="s">
        <v>429</v>
      </c>
      <c r="E1268" s="197" t="s">
        <v>707</v>
      </c>
      <c r="F1268" s="329"/>
      <c r="G1268" s="227"/>
      <c r="H1268" s="227"/>
      <c r="I1268" s="227"/>
      <c r="J1268" s="227"/>
      <c r="K1268" s="231"/>
      <c r="L1268" s="334"/>
      <c r="M1268" s="335"/>
    </row>
    <row r="1269" spans="2:13" x14ac:dyDescent="0.3">
      <c r="B1269" s="54">
        <v>1258</v>
      </c>
      <c r="C1269" s="56" t="s">
        <v>57</v>
      </c>
      <c r="D1269" s="65" t="s">
        <v>429</v>
      </c>
      <c r="E1269" s="197" t="s">
        <v>714</v>
      </c>
      <c r="F1269" s="329"/>
      <c r="G1269" s="227"/>
      <c r="H1269" s="227"/>
      <c r="I1269" s="227"/>
      <c r="J1269" s="227"/>
      <c r="K1269" s="231"/>
      <c r="L1269" s="334"/>
      <c r="M1269" s="335"/>
    </row>
    <row r="1270" spans="2:13" x14ac:dyDescent="0.3">
      <c r="B1270" s="54">
        <v>1259</v>
      </c>
      <c r="C1270" s="56" t="s">
        <v>57</v>
      </c>
      <c r="D1270" s="65" t="s">
        <v>429</v>
      </c>
      <c r="E1270" s="197" t="s">
        <v>721</v>
      </c>
      <c r="F1270" s="329"/>
      <c r="G1270" s="227"/>
      <c r="H1270" s="227"/>
      <c r="I1270" s="227"/>
      <c r="J1270" s="227"/>
      <c r="K1270" s="231"/>
      <c r="L1270" s="334"/>
      <c r="M1270" s="335"/>
    </row>
    <row r="1271" spans="2:13" x14ac:dyDescent="0.3">
      <c r="B1271" s="54">
        <v>1260</v>
      </c>
      <c r="C1271" s="56" t="s">
        <v>57</v>
      </c>
      <c r="D1271" s="65" t="s">
        <v>429</v>
      </c>
      <c r="E1271" s="197" t="s">
        <v>727</v>
      </c>
      <c r="F1271" s="329"/>
      <c r="G1271" s="227"/>
      <c r="H1271" s="227"/>
      <c r="I1271" s="227"/>
      <c r="J1271" s="227"/>
      <c r="K1271" s="231"/>
      <c r="L1271" s="334"/>
      <c r="M1271" s="335"/>
    </row>
    <row r="1272" spans="2:13" x14ac:dyDescent="0.3">
      <c r="B1272" s="54">
        <v>1261</v>
      </c>
      <c r="C1272" s="56" t="s">
        <v>57</v>
      </c>
      <c r="D1272" s="65" t="s">
        <v>429</v>
      </c>
      <c r="E1272" s="197" t="s">
        <v>734</v>
      </c>
      <c r="F1272" s="329"/>
      <c r="G1272" s="227"/>
      <c r="H1272" s="227"/>
      <c r="I1272" s="227"/>
      <c r="J1272" s="227"/>
      <c r="K1272" s="231"/>
      <c r="L1272" s="334"/>
      <c r="M1272" s="335"/>
    </row>
    <row r="1273" spans="2:13" x14ac:dyDescent="0.3">
      <c r="B1273" s="54">
        <v>1262</v>
      </c>
      <c r="C1273" s="56" t="s">
        <v>57</v>
      </c>
      <c r="D1273" s="65" t="s">
        <v>429</v>
      </c>
      <c r="E1273" s="197" t="s">
        <v>741</v>
      </c>
      <c r="F1273" s="329"/>
      <c r="G1273" s="227"/>
      <c r="H1273" s="227"/>
      <c r="I1273" s="227"/>
      <c r="J1273" s="227"/>
      <c r="K1273" s="231"/>
      <c r="L1273" s="334"/>
      <c r="M1273" s="335"/>
    </row>
    <row r="1274" spans="2:13" x14ac:dyDescent="0.3">
      <c r="B1274" s="54">
        <v>1263</v>
      </c>
      <c r="C1274" s="56" t="s">
        <v>57</v>
      </c>
      <c r="D1274" s="65" t="s">
        <v>429</v>
      </c>
      <c r="E1274" s="197" t="s">
        <v>748</v>
      </c>
      <c r="F1274" s="329"/>
      <c r="G1274" s="227"/>
      <c r="H1274" s="227"/>
      <c r="I1274" s="227"/>
      <c r="J1274" s="227"/>
      <c r="K1274" s="231"/>
      <c r="L1274" s="334"/>
      <c r="M1274" s="335"/>
    </row>
    <row r="1275" spans="2:13" x14ac:dyDescent="0.3">
      <c r="B1275" s="54">
        <v>1264</v>
      </c>
      <c r="C1275" s="56" t="s">
        <v>57</v>
      </c>
      <c r="D1275" s="65" t="s">
        <v>429</v>
      </c>
      <c r="E1275" s="197" t="s">
        <v>756</v>
      </c>
      <c r="F1275" s="329"/>
      <c r="G1275" s="227"/>
      <c r="H1275" s="227"/>
      <c r="I1275" s="227"/>
      <c r="J1275" s="227"/>
      <c r="K1275" s="231"/>
      <c r="L1275" s="334"/>
      <c r="M1275" s="335"/>
    </row>
    <row r="1276" spans="2:13" x14ac:dyDescent="0.3">
      <c r="B1276" s="54">
        <v>1265</v>
      </c>
      <c r="C1276" s="56" t="s">
        <v>57</v>
      </c>
      <c r="D1276" s="65" t="s">
        <v>764</v>
      </c>
      <c r="E1276" s="197" t="s">
        <v>765</v>
      </c>
      <c r="F1276" s="329"/>
      <c r="G1276" s="227"/>
      <c r="H1276" s="227"/>
      <c r="I1276" s="227"/>
      <c r="J1276" s="227"/>
      <c r="K1276" s="231"/>
      <c r="L1276" s="334"/>
      <c r="M1276" s="335"/>
    </row>
    <row r="1277" spans="2:13" x14ac:dyDescent="0.3">
      <c r="B1277" s="54">
        <v>1266</v>
      </c>
      <c r="C1277" s="56" t="s">
        <v>57</v>
      </c>
      <c r="D1277" s="65" t="s">
        <v>764</v>
      </c>
      <c r="E1277" s="197" t="s">
        <v>772</v>
      </c>
      <c r="F1277" s="329"/>
      <c r="G1277" s="227"/>
      <c r="H1277" s="227"/>
      <c r="I1277" s="227"/>
      <c r="J1277" s="227"/>
      <c r="K1277" s="231"/>
      <c r="L1277" s="334"/>
      <c r="M1277" s="335"/>
    </row>
    <row r="1278" spans="2:13" x14ac:dyDescent="0.3">
      <c r="B1278" s="54">
        <v>1267</v>
      </c>
      <c r="C1278" s="56" t="s">
        <v>57</v>
      </c>
      <c r="D1278" s="65" t="s">
        <v>764</v>
      </c>
      <c r="E1278" s="197" t="s">
        <v>779</v>
      </c>
      <c r="F1278" s="329"/>
      <c r="G1278" s="227"/>
      <c r="H1278" s="227"/>
      <c r="I1278" s="227"/>
      <c r="J1278" s="227"/>
      <c r="K1278" s="231"/>
      <c r="L1278" s="334"/>
      <c r="M1278" s="335"/>
    </row>
    <row r="1279" spans="2:13" x14ac:dyDescent="0.3">
      <c r="B1279" s="54">
        <v>1268</v>
      </c>
      <c r="C1279" s="56" t="s">
        <v>57</v>
      </c>
      <c r="D1279" s="65" t="s">
        <v>764</v>
      </c>
      <c r="E1279" s="197" t="s">
        <v>786</v>
      </c>
      <c r="F1279" s="329"/>
      <c r="G1279" s="227"/>
      <c r="H1279" s="227"/>
      <c r="I1279" s="227"/>
      <c r="J1279" s="227"/>
      <c r="K1279" s="231"/>
      <c r="L1279" s="334"/>
      <c r="M1279" s="335"/>
    </row>
    <row r="1280" spans="2:13" x14ac:dyDescent="0.3">
      <c r="B1280" s="54">
        <v>1269</v>
      </c>
      <c r="C1280" s="56" t="s">
        <v>57</v>
      </c>
      <c r="D1280" s="65" t="s">
        <v>764</v>
      </c>
      <c r="E1280" s="197" t="s">
        <v>793</v>
      </c>
      <c r="F1280" s="329"/>
      <c r="G1280" s="227"/>
      <c r="H1280" s="227"/>
      <c r="I1280" s="227"/>
      <c r="J1280" s="227"/>
      <c r="K1280" s="231"/>
      <c r="L1280" s="334"/>
      <c r="M1280" s="335"/>
    </row>
    <row r="1281" spans="2:13" x14ac:dyDescent="0.3">
      <c r="B1281" s="54">
        <v>1270</v>
      </c>
      <c r="C1281" s="56" t="s">
        <v>57</v>
      </c>
      <c r="D1281" s="65" t="s">
        <v>764</v>
      </c>
      <c r="E1281" s="197" t="s">
        <v>800</v>
      </c>
      <c r="F1281" s="329"/>
      <c r="G1281" s="227"/>
      <c r="H1281" s="227"/>
      <c r="I1281" s="227"/>
      <c r="J1281" s="227"/>
      <c r="K1281" s="231"/>
      <c r="L1281" s="334"/>
      <c r="M1281" s="335"/>
    </row>
    <row r="1282" spans="2:13" x14ac:dyDescent="0.3">
      <c r="B1282" s="54">
        <v>1271</v>
      </c>
      <c r="C1282" s="56" t="s">
        <v>57</v>
      </c>
      <c r="D1282" s="65" t="s">
        <v>764</v>
      </c>
      <c r="E1282" s="197" t="s">
        <v>807</v>
      </c>
      <c r="F1282" s="329"/>
      <c r="G1282" s="227"/>
      <c r="H1282" s="227"/>
      <c r="I1282" s="227"/>
      <c r="J1282" s="227"/>
      <c r="K1282" s="231"/>
      <c r="L1282" s="334"/>
      <c r="M1282" s="335"/>
    </row>
    <row r="1283" spans="2:13" x14ac:dyDescent="0.3">
      <c r="B1283" s="54">
        <v>1272</v>
      </c>
      <c r="C1283" s="56" t="s">
        <v>57</v>
      </c>
      <c r="D1283" s="65" t="s">
        <v>764</v>
      </c>
      <c r="E1283" s="197" t="s">
        <v>812</v>
      </c>
      <c r="F1283" s="329"/>
      <c r="G1283" s="227"/>
      <c r="H1283" s="227"/>
      <c r="I1283" s="227"/>
      <c r="J1283" s="227"/>
      <c r="K1283" s="231"/>
      <c r="L1283" s="334"/>
      <c r="M1283" s="335"/>
    </row>
    <row r="1284" spans="2:13" x14ac:dyDescent="0.3">
      <c r="B1284" s="54">
        <v>1273</v>
      </c>
      <c r="C1284" s="56" t="s">
        <v>57</v>
      </c>
      <c r="D1284" s="65" t="s">
        <v>764</v>
      </c>
      <c r="E1284" s="197" t="s">
        <v>819</v>
      </c>
      <c r="F1284" s="329"/>
      <c r="G1284" s="227"/>
      <c r="H1284" s="227"/>
      <c r="I1284" s="227"/>
      <c r="J1284" s="227"/>
      <c r="K1284" s="231"/>
      <c r="L1284" s="334"/>
      <c r="M1284" s="335"/>
    </row>
    <row r="1285" spans="2:13" x14ac:dyDescent="0.3">
      <c r="B1285" s="54">
        <v>1274</v>
      </c>
      <c r="C1285" s="56" t="s">
        <v>57</v>
      </c>
      <c r="D1285" s="65" t="s">
        <v>764</v>
      </c>
      <c r="E1285" s="197" t="s">
        <v>827</v>
      </c>
      <c r="F1285" s="329"/>
      <c r="G1285" s="227"/>
      <c r="H1285" s="227"/>
      <c r="I1285" s="227"/>
      <c r="J1285" s="227"/>
      <c r="K1285" s="231"/>
      <c r="L1285" s="334"/>
      <c r="M1285" s="335"/>
    </row>
    <row r="1286" spans="2:13" x14ac:dyDescent="0.3">
      <c r="B1286" s="54">
        <v>1275</v>
      </c>
      <c r="C1286" s="56" t="s">
        <v>57</v>
      </c>
      <c r="D1286" s="65" t="s">
        <v>764</v>
      </c>
      <c r="E1286" s="197" t="s">
        <v>834</v>
      </c>
      <c r="F1286" s="329"/>
      <c r="G1286" s="227"/>
      <c r="H1286" s="227"/>
      <c r="I1286" s="227"/>
      <c r="J1286" s="227"/>
      <c r="K1286" s="231"/>
      <c r="L1286" s="334"/>
      <c r="M1286" s="335"/>
    </row>
    <row r="1287" spans="2:13" x14ac:dyDescent="0.3">
      <c r="B1287" s="54">
        <v>1276</v>
      </c>
      <c r="C1287" s="56" t="s">
        <v>57</v>
      </c>
      <c r="D1287" s="65" t="s">
        <v>764</v>
      </c>
      <c r="E1287" s="197" t="s">
        <v>841</v>
      </c>
      <c r="F1287" s="329"/>
      <c r="G1287" s="227"/>
      <c r="H1287" s="227"/>
      <c r="I1287" s="227"/>
      <c r="J1287" s="227"/>
      <c r="K1287" s="231"/>
      <c r="L1287" s="334"/>
      <c r="M1287" s="335"/>
    </row>
    <row r="1288" spans="2:13" x14ac:dyDescent="0.3">
      <c r="B1288" s="54">
        <v>1277</v>
      </c>
      <c r="C1288" s="56" t="s">
        <v>57</v>
      </c>
      <c r="D1288" s="65" t="s">
        <v>764</v>
      </c>
      <c r="E1288" s="197" t="s">
        <v>848</v>
      </c>
      <c r="F1288" s="329"/>
      <c r="G1288" s="227"/>
      <c r="H1288" s="227"/>
      <c r="I1288" s="227"/>
      <c r="J1288" s="227"/>
      <c r="K1288" s="231"/>
      <c r="L1288" s="334"/>
      <c r="M1288" s="335"/>
    </row>
    <row r="1289" spans="2:13" x14ac:dyDescent="0.3">
      <c r="B1289" s="54">
        <v>1278</v>
      </c>
      <c r="C1289" s="56" t="s">
        <v>57</v>
      </c>
      <c r="D1289" s="65" t="s">
        <v>764</v>
      </c>
      <c r="E1289" s="197" t="s">
        <v>855</v>
      </c>
      <c r="F1289" s="329"/>
      <c r="G1289" s="227"/>
      <c r="H1289" s="227"/>
      <c r="I1289" s="227"/>
      <c r="J1289" s="227"/>
      <c r="K1289" s="231"/>
      <c r="L1289" s="334"/>
      <c r="M1289" s="335"/>
    </row>
    <row r="1290" spans="2:13" x14ac:dyDescent="0.3">
      <c r="B1290" s="54">
        <v>1279</v>
      </c>
      <c r="C1290" s="56" t="s">
        <v>57</v>
      </c>
      <c r="D1290" s="65" t="s">
        <v>764</v>
      </c>
      <c r="E1290" s="197" t="s">
        <v>862</v>
      </c>
      <c r="F1290" s="329"/>
      <c r="G1290" s="227"/>
      <c r="H1290" s="227"/>
      <c r="I1290" s="227"/>
      <c r="J1290" s="227"/>
      <c r="K1290" s="231"/>
      <c r="L1290" s="334"/>
      <c r="M1290" s="335"/>
    </row>
    <row r="1291" spans="2:13" x14ac:dyDescent="0.3">
      <c r="B1291" s="54">
        <v>1280</v>
      </c>
      <c r="C1291" s="56" t="s">
        <v>57</v>
      </c>
      <c r="D1291" s="65" t="s">
        <v>764</v>
      </c>
      <c r="E1291" s="197" t="s">
        <v>869</v>
      </c>
      <c r="F1291" s="329"/>
      <c r="G1291" s="227"/>
      <c r="H1291" s="227"/>
      <c r="I1291" s="227"/>
      <c r="J1291" s="227"/>
      <c r="K1291" s="231"/>
      <c r="L1291" s="334"/>
      <c r="M1291" s="335"/>
    </row>
    <row r="1292" spans="2:13" x14ac:dyDescent="0.3">
      <c r="B1292" s="54">
        <v>1281</v>
      </c>
      <c r="C1292" s="56" t="s">
        <v>57</v>
      </c>
      <c r="D1292" s="65" t="s">
        <v>764</v>
      </c>
      <c r="E1292" s="197" t="s">
        <v>875</v>
      </c>
      <c r="F1292" s="329"/>
      <c r="G1292" s="227"/>
      <c r="H1292" s="227"/>
      <c r="I1292" s="227"/>
      <c r="J1292" s="227"/>
      <c r="K1292" s="231"/>
      <c r="L1292" s="334"/>
      <c r="M1292" s="335"/>
    </row>
    <row r="1293" spans="2:13" x14ac:dyDescent="0.3">
      <c r="B1293" s="54">
        <v>1282</v>
      </c>
      <c r="C1293" s="56" t="s">
        <v>57</v>
      </c>
      <c r="D1293" s="65" t="s">
        <v>764</v>
      </c>
      <c r="E1293" s="197" t="s">
        <v>882</v>
      </c>
      <c r="F1293" s="329"/>
      <c r="G1293" s="227"/>
      <c r="H1293" s="227"/>
      <c r="I1293" s="227"/>
      <c r="J1293" s="227"/>
      <c r="K1293" s="231"/>
      <c r="L1293" s="334"/>
      <c r="M1293" s="335"/>
    </row>
    <row r="1294" spans="2:13" x14ac:dyDescent="0.3">
      <c r="B1294" s="54">
        <v>1283</v>
      </c>
      <c r="C1294" s="56" t="s">
        <v>57</v>
      </c>
      <c r="D1294" s="65" t="s">
        <v>764</v>
      </c>
      <c r="E1294" s="197" t="s">
        <v>888</v>
      </c>
      <c r="F1294" s="329"/>
      <c r="G1294" s="227"/>
      <c r="H1294" s="227"/>
      <c r="I1294" s="227"/>
      <c r="J1294" s="227"/>
      <c r="K1294" s="231"/>
      <c r="L1294" s="334"/>
      <c r="M1294" s="335"/>
    </row>
    <row r="1295" spans="2:13" x14ac:dyDescent="0.3">
      <c r="B1295" s="54">
        <v>1284</v>
      </c>
      <c r="C1295" s="56" t="s">
        <v>57</v>
      </c>
      <c r="D1295" s="65" t="s">
        <v>764</v>
      </c>
      <c r="E1295" s="197" t="s">
        <v>895</v>
      </c>
      <c r="F1295" s="329"/>
      <c r="G1295" s="227"/>
      <c r="H1295" s="227"/>
      <c r="I1295" s="227"/>
      <c r="J1295" s="227"/>
      <c r="K1295" s="231"/>
      <c r="L1295" s="334"/>
      <c r="M1295" s="335"/>
    </row>
    <row r="1296" spans="2:13" x14ac:dyDescent="0.3">
      <c r="B1296" s="54">
        <v>1285</v>
      </c>
      <c r="C1296" s="56" t="s">
        <v>57</v>
      </c>
      <c r="D1296" s="65" t="s">
        <v>764</v>
      </c>
      <c r="E1296" s="197" t="s">
        <v>902</v>
      </c>
      <c r="F1296" s="329"/>
      <c r="G1296" s="227"/>
      <c r="H1296" s="227"/>
      <c r="I1296" s="227"/>
      <c r="J1296" s="227"/>
      <c r="K1296" s="231"/>
      <c r="L1296" s="334"/>
      <c r="M1296" s="335"/>
    </row>
    <row r="1297" spans="2:13" x14ac:dyDescent="0.3">
      <c r="B1297" s="54">
        <v>1286</v>
      </c>
      <c r="C1297" s="56" t="s">
        <v>57</v>
      </c>
      <c r="D1297" s="65" t="s">
        <v>764</v>
      </c>
      <c r="E1297" s="197" t="s">
        <v>909</v>
      </c>
      <c r="F1297" s="329"/>
      <c r="G1297" s="227"/>
      <c r="H1297" s="227"/>
      <c r="I1297" s="227"/>
      <c r="J1297" s="227"/>
      <c r="K1297" s="231"/>
      <c r="L1297" s="334"/>
      <c r="M1297" s="335"/>
    </row>
    <row r="1298" spans="2:13" x14ac:dyDescent="0.3">
      <c r="B1298" s="54">
        <v>1287</v>
      </c>
      <c r="C1298" s="56" t="s">
        <v>57</v>
      </c>
      <c r="D1298" s="65" t="s">
        <v>764</v>
      </c>
      <c r="E1298" s="197" t="s">
        <v>916</v>
      </c>
      <c r="F1298" s="329"/>
      <c r="G1298" s="227"/>
      <c r="H1298" s="227"/>
      <c r="I1298" s="227"/>
      <c r="J1298" s="227"/>
      <c r="K1298" s="231"/>
      <c r="L1298" s="334"/>
      <c r="M1298" s="335"/>
    </row>
    <row r="1299" spans="2:13" x14ac:dyDescent="0.3">
      <c r="B1299" s="54">
        <v>1288</v>
      </c>
      <c r="C1299" s="56" t="s">
        <v>57</v>
      </c>
      <c r="D1299" s="65" t="s">
        <v>764</v>
      </c>
      <c r="E1299" s="197" t="s">
        <v>923</v>
      </c>
      <c r="F1299" s="329"/>
      <c r="G1299" s="227"/>
      <c r="H1299" s="227"/>
      <c r="I1299" s="227"/>
      <c r="J1299" s="227"/>
      <c r="K1299" s="231"/>
      <c r="L1299" s="334"/>
      <c r="M1299" s="335"/>
    </row>
    <row r="1300" spans="2:13" x14ac:dyDescent="0.3">
      <c r="B1300" s="54">
        <v>1289</v>
      </c>
      <c r="C1300" s="56" t="s">
        <v>57</v>
      </c>
      <c r="D1300" s="65" t="s">
        <v>764</v>
      </c>
      <c r="E1300" s="197" t="s">
        <v>930</v>
      </c>
      <c r="F1300" s="329"/>
      <c r="G1300" s="227"/>
      <c r="H1300" s="227"/>
      <c r="I1300" s="227"/>
      <c r="J1300" s="227"/>
      <c r="K1300" s="231"/>
      <c r="L1300" s="334"/>
      <c r="M1300" s="335"/>
    </row>
    <row r="1301" spans="2:13" x14ac:dyDescent="0.3">
      <c r="B1301" s="54">
        <v>1290</v>
      </c>
      <c r="C1301" s="56" t="s">
        <v>57</v>
      </c>
      <c r="D1301" s="65" t="s">
        <v>764</v>
      </c>
      <c r="E1301" s="197" t="s">
        <v>937</v>
      </c>
      <c r="F1301" s="329"/>
      <c r="G1301" s="227"/>
      <c r="H1301" s="227"/>
      <c r="I1301" s="227"/>
      <c r="J1301" s="227"/>
      <c r="K1301" s="231"/>
      <c r="L1301" s="334"/>
      <c r="M1301" s="335"/>
    </row>
    <row r="1302" spans="2:13" x14ac:dyDescent="0.3">
      <c r="B1302" s="54">
        <v>1291</v>
      </c>
      <c r="C1302" s="56" t="s">
        <v>57</v>
      </c>
      <c r="D1302" s="65" t="s">
        <v>764</v>
      </c>
      <c r="E1302" s="197" t="s">
        <v>944</v>
      </c>
      <c r="F1302" s="329"/>
      <c r="G1302" s="227"/>
      <c r="H1302" s="227"/>
      <c r="I1302" s="227"/>
      <c r="J1302" s="227"/>
      <c r="K1302" s="231"/>
      <c r="L1302" s="334"/>
      <c r="M1302" s="335"/>
    </row>
    <row r="1303" spans="2:13" x14ac:dyDescent="0.3">
      <c r="B1303" s="54">
        <v>1292</v>
      </c>
      <c r="C1303" s="56" t="s">
        <v>57</v>
      </c>
      <c r="D1303" s="65" t="s">
        <v>764</v>
      </c>
      <c r="E1303" s="197" t="s">
        <v>951</v>
      </c>
      <c r="F1303" s="329"/>
      <c r="G1303" s="227"/>
      <c r="H1303" s="227"/>
      <c r="I1303" s="227"/>
      <c r="J1303" s="227"/>
      <c r="K1303" s="231"/>
      <c r="L1303" s="334"/>
      <c r="M1303" s="335"/>
    </row>
    <row r="1304" spans="2:13" x14ac:dyDescent="0.3">
      <c r="B1304" s="54">
        <v>1293</v>
      </c>
      <c r="C1304" s="56" t="s">
        <v>57</v>
      </c>
      <c r="D1304" s="65" t="s">
        <v>91</v>
      </c>
      <c r="E1304" s="197" t="s">
        <v>958</v>
      </c>
      <c r="F1304" s="329"/>
      <c r="G1304" s="227"/>
      <c r="H1304" s="227"/>
      <c r="I1304" s="227"/>
      <c r="J1304" s="227"/>
      <c r="K1304" s="231"/>
      <c r="L1304" s="334"/>
      <c r="M1304" s="335"/>
    </row>
    <row r="1305" spans="2:13" x14ac:dyDescent="0.3">
      <c r="B1305" s="54">
        <v>1294</v>
      </c>
      <c r="C1305" s="56" t="s">
        <v>57</v>
      </c>
      <c r="D1305" s="65" t="s">
        <v>91</v>
      </c>
      <c r="E1305" s="197" t="s">
        <v>965</v>
      </c>
      <c r="F1305" s="329"/>
      <c r="G1305" s="227"/>
      <c r="H1305" s="227"/>
      <c r="I1305" s="227"/>
      <c r="J1305" s="227"/>
      <c r="K1305" s="231"/>
      <c r="L1305" s="334"/>
      <c r="M1305" s="335"/>
    </row>
    <row r="1306" spans="2:13" x14ac:dyDescent="0.3">
      <c r="B1306" s="54">
        <v>1295</v>
      </c>
      <c r="C1306" s="56" t="s">
        <v>57</v>
      </c>
      <c r="D1306" s="65" t="s">
        <v>91</v>
      </c>
      <c r="E1306" s="197" t="s">
        <v>971</v>
      </c>
      <c r="F1306" s="329"/>
      <c r="G1306" s="227"/>
      <c r="H1306" s="227"/>
      <c r="I1306" s="227"/>
      <c r="J1306" s="227"/>
      <c r="K1306" s="231"/>
      <c r="L1306" s="334"/>
      <c r="M1306" s="335"/>
    </row>
    <row r="1307" spans="2:13" x14ac:dyDescent="0.3">
      <c r="B1307" s="54">
        <v>1296</v>
      </c>
      <c r="C1307" s="56" t="s">
        <v>57</v>
      </c>
      <c r="D1307" s="65" t="s">
        <v>91</v>
      </c>
      <c r="E1307" s="197" t="s">
        <v>978</v>
      </c>
      <c r="F1307" s="329"/>
      <c r="G1307" s="227"/>
      <c r="H1307" s="227"/>
      <c r="I1307" s="227"/>
      <c r="J1307" s="227"/>
      <c r="K1307" s="231"/>
      <c r="L1307" s="334"/>
      <c r="M1307" s="335"/>
    </row>
    <row r="1308" spans="2:13" x14ac:dyDescent="0.3">
      <c r="B1308" s="54">
        <v>1297</v>
      </c>
      <c r="C1308" s="56" t="s">
        <v>57</v>
      </c>
      <c r="D1308" s="65" t="s">
        <v>91</v>
      </c>
      <c r="E1308" s="197" t="s">
        <v>983</v>
      </c>
      <c r="F1308" s="329"/>
      <c r="G1308" s="227"/>
      <c r="H1308" s="227"/>
      <c r="I1308" s="227"/>
      <c r="J1308" s="227"/>
      <c r="K1308" s="231"/>
      <c r="L1308" s="334"/>
      <c r="M1308" s="335"/>
    </row>
    <row r="1309" spans="2:13" x14ac:dyDescent="0.3">
      <c r="B1309" s="54">
        <v>1298</v>
      </c>
      <c r="C1309" s="56" t="s">
        <v>57</v>
      </c>
      <c r="D1309" s="65" t="s">
        <v>91</v>
      </c>
      <c r="E1309" s="197" t="s">
        <v>988</v>
      </c>
      <c r="F1309" s="329"/>
      <c r="G1309" s="227"/>
      <c r="H1309" s="227"/>
      <c r="I1309" s="227"/>
      <c r="J1309" s="227"/>
      <c r="K1309" s="231"/>
      <c r="L1309" s="334"/>
      <c r="M1309" s="335"/>
    </row>
    <row r="1310" spans="2:13" x14ac:dyDescent="0.3">
      <c r="B1310" s="54">
        <v>1299</v>
      </c>
      <c r="C1310" s="56" t="s">
        <v>57</v>
      </c>
      <c r="D1310" s="65" t="s">
        <v>91</v>
      </c>
      <c r="E1310" s="197" t="s">
        <v>993</v>
      </c>
      <c r="F1310" s="329"/>
      <c r="G1310" s="227"/>
      <c r="H1310" s="227"/>
      <c r="I1310" s="227"/>
      <c r="J1310" s="227"/>
      <c r="K1310" s="231"/>
      <c r="L1310" s="334"/>
      <c r="M1310" s="335"/>
    </row>
    <row r="1311" spans="2:13" x14ac:dyDescent="0.3">
      <c r="B1311" s="54">
        <v>1300</v>
      </c>
      <c r="C1311" s="56" t="s">
        <v>57</v>
      </c>
      <c r="D1311" s="65" t="s">
        <v>91</v>
      </c>
      <c r="E1311" s="197" t="s">
        <v>998</v>
      </c>
      <c r="F1311" s="329"/>
      <c r="G1311" s="227"/>
      <c r="H1311" s="227"/>
      <c r="I1311" s="227"/>
      <c r="J1311" s="227"/>
      <c r="K1311" s="231"/>
      <c r="L1311" s="334"/>
      <c r="M1311" s="335"/>
    </row>
    <row r="1312" spans="2:13" x14ac:dyDescent="0.3">
      <c r="B1312" s="54">
        <v>1301</v>
      </c>
      <c r="C1312" s="56" t="s">
        <v>57</v>
      </c>
      <c r="D1312" s="65" t="s">
        <v>91</v>
      </c>
      <c r="E1312" s="197" t="s">
        <v>1002</v>
      </c>
      <c r="F1312" s="329"/>
      <c r="G1312" s="227"/>
      <c r="H1312" s="227"/>
      <c r="I1312" s="227"/>
      <c r="J1312" s="227"/>
      <c r="K1312" s="231"/>
      <c r="L1312" s="334"/>
      <c r="M1312" s="335"/>
    </row>
    <row r="1313" spans="2:13" x14ac:dyDescent="0.3">
      <c r="B1313" s="54">
        <v>1302</v>
      </c>
      <c r="C1313" s="56" t="s">
        <v>57</v>
      </c>
      <c r="D1313" s="65" t="s">
        <v>91</v>
      </c>
      <c r="E1313" s="197" t="s">
        <v>1006</v>
      </c>
      <c r="F1313" s="329"/>
      <c r="G1313" s="227"/>
      <c r="H1313" s="227"/>
      <c r="I1313" s="227"/>
      <c r="J1313" s="227"/>
      <c r="K1313" s="231"/>
      <c r="L1313" s="334"/>
      <c r="M1313" s="335"/>
    </row>
    <row r="1314" spans="2:13" x14ac:dyDescent="0.3">
      <c r="B1314" s="54">
        <v>1303</v>
      </c>
      <c r="C1314" s="56" t="s">
        <v>57</v>
      </c>
      <c r="D1314" s="65" t="s">
        <v>91</v>
      </c>
      <c r="E1314" s="197" t="s">
        <v>1011</v>
      </c>
      <c r="F1314" s="329"/>
      <c r="G1314" s="227"/>
      <c r="H1314" s="227"/>
      <c r="I1314" s="227"/>
      <c r="J1314" s="227"/>
      <c r="K1314" s="231"/>
      <c r="L1314" s="334"/>
      <c r="M1314" s="335"/>
    </row>
    <row r="1315" spans="2:13" x14ac:dyDescent="0.3">
      <c r="B1315" s="54">
        <v>1304</v>
      </c>
      <c r="C1315" s="56" t="s">
        <v>57</v>
      </c>
      <c r="D1315" s="65" t="s">
        <v>91</v>
      </c>
      <c r="E1315" s="197" t="s">
        <v>1016</v>
      </c>
      <c r="F1315" s="329"/>
      <c r="G1315" s="227"/>
      <c r="H1315" s="227"/>
      <c r="I1315" s="227"/>
      <c r="J1315" s="227"/>
      <c r="K1315" s="231"/>
      <c r="L1315" s="334"/>
      <c r="M1315" s="335"/>
    </row>
    <row r="1316" spans="2:13" x14ac:dyDescent="0.3">
      <c r="B1316" s="54">
        <v>1305</v>
      </c>
      <c r="C1316" s="56" t="s">
        <v>57</v>
      </c>
      <c r="D1316" s="65" t="s">
        <v>91</v>
      </c>
      <c r="E1316" s="197" t="s">
        <v>1021</v>
      </c>
      <c r="F1316" s="329"/>
      <c r="G1316" s="227"/>
      <c r="H1316" s="227"/>
      <c r="I1316" s="227"/>
      <c r="J1316" s="227"/>
      <c r="K1316" s="231"/>
      <c r="L1316" s="334"/>
      <c r="M1316" s="335"/>
    </row>
    <row r="1317" spans="2:13" x14ac:dyDescent="0.3">
      <c r="B1317" s="54">
        <v>1306</v>
      </c>
      <c r="C1317" s="56" t="s">
        <v>57</v>
      </c>
      <c r="D1317" s="65" t="s">
        <v>91</v>
      </c>
      <c r="E1317" s="197" t="s">
        <v>1026</v>
      </c>
      <c r="F1317" s="329"/>
      <c r="G1317" s="227"/>
      <c r="H1317" s="227"/>
      <c r="I1317" s="227"/>
      <c r="J1317" s="227"/>
      <c r="K1317" s="231"/>
      <c r="L1317" s="334"/>
      <c r="M1317" s="335"/>
    </row>
    <row r="1318" spans="2:13" x14ac:dyDescent="0.3">
      <c r="B1318" s="54">
        <v>1307</v>
      </c>
      <c r="C1318" s="56" t="s">
        <v>57</v>
      </c>
      <c r="D1318" s="65" t="s">
        <v>91</v>
      </c>
      <c r="E1318" s="197" t="s">
        <v>1031</v>
      </c>
      <c r="F1318" s="329"/>
      <c r="G1318" s="227"/>
      <c r="H1318" s="227"/>
      <c r="I1318" s="227"/>
      <c r="J1318" s="227"/>
      <c r="K1318" s="231"/>
      <c r="L1318" s="334"/>
      <c r="M1318" s="335"/>
    </row>
    <row r="1319" spans="2:13" x14ac:dyDescent="0.3">
      <c r="B1319" s="54">
        <v>1308</v>
      </c>
      <c r="C1319" s="56" t="s">
        <v>57</v>
      </c>
      <c r="D1319" s="65" t="s">
        <v>91</v>
      </c>
      <c r="E1319" s="197" t="s">
        <v>1036</v>
      </c>
      <c r="F1319" s="329"/>
      <c r="G1319" s="227"/>
      <c r="H1319" s="227"/>
      <c r="I1319" s="227"/>
      <c r="J1319" s="227"/>
      <c r="K1319" s="231"/>
      <c r="L1319" s="334"/>
      <c r="M1319" s="335"/>
    </row>
    <row r="1320" spans="2:13" x14ac:dyDescent="0.3">
      <c r="B1320" s="54">
        <v>1309</v>
      </c>
      <c r="C1320" s="56" t="s">
        <v>57</v>
      </c>
      <c r="D1320" s="65" t="s">
        <v>91</v>
      </c>
      <c r="E1320" s="197" t="s">
        <v>1040</v>
      </c>
      <c r="F1320" s="329"/>
      <c r="G1320" s="227"/>
      <c r="H1320" s="227"/>
      <c r="I1320" s="227"/>
      <c r="J1320" s="227"/>
      <c r="K1320" s="231"/>
      <c r="L1320" s="334"/>
      <c r="M1320" s="335"/>
    </row>
    <row r="1321" spans="2:13" x14ac:dyDescent="0.3">
      <c r="B1321" s="54">
        <v>1310</v>
      </c>
      <c r="C1321" s="56" t="s">
        <v>57</v>
      </c>
      <c r="D1321" s="65" t="s">
        <v>91</v>
      </c>
      <c r="E1321" s="197" t="s">
        <v>1045</v>
      </c>
      <c r="F1321" s="329"/>
      <c r="G1321" s="227"/>
      <c r="H1321" s="227"/>
      <c r="I1321" s="227"/>
      <c r="J1321" s="227"/>
      <c r="K1321" s="231"/>
      <c r="L1321" s="334"/>
      <c r="M1321" s="335"/>
    </row>
    <row r="1322" spans="2:13" x14ac:dyDescent="0.3">
      <c r="B1322" s="54">
        <v>1311</v>
      </c>
      <c r="C1322" s="56" t="s">
        <v>57</v>
      </c>
      <c r="D1322" s="65" t="s">
        <v>91</v>
      </c>
      <c r="E1322" s="197" t="s">
        <v>1050</v>
      </c>
      <c r="F1322" s="329"/>
      <c r="G1322" s="227"/>
      <c r="H1322" s="227"/>
      <c r="I1322" s="227"/>
      <c r="J1322" s="227"/>
      <c r="K1322" s="231"/>
      <c r="L1322" s="334"/>
      <c r="M1322" s="335"/>
    </row>
    <row r="1323" spans="2:13" x14ac:dyDescent="0.3">
      <c r="B1323" s="54">
        <v>1312</v>
      </c>
      <c r="C1323" s="56" t="s">
        <v>57</v>
      </c>
      <c r="D1323" s="65" t="s">
        <v>91</v>
      </c>
      <c r="E1323" s="197" t="s">
        <v>1055</v>
      </c>
      <c r="F1323" s="329"/>
      <c r="G1323" s="227"/>
      <c r="H1323" s="227"/>
      <c r="I1323" s="227"/>
      <c r="J1323" s="227"/>
      <c r="K1323" s="231"/>
      <c r="L1323" s="334"/>
      <c r="M1323" s="335"/>
    </row>
    <row r="1324" spans="2:13" x14ac:dyDescent="0.3">
      <c r="B1324" s="54">
        <v>1313</v>
      </c>
      <c r="C1324" s="56" t="s">
        <v>57</v>
      </c>
      <c r="D1324" s="65" t="s">
        <v>91</v>
      </c>
      <c r="E1324" s="197" t="s">
        <v>1060</v>
      </c>
      <c r="F1324" s="329"/>
      <c r="G1324" s="227"/>
      <c r="H1324" s="227"/>
      <c r="I1324" s="227"/>
      <c r="J1324" s="227"/>
      <c r="K1324" s="231"/>
      <c r="L1324" s="334"/>
      <c r="M1324" s="335"/>
    </row>
    <row r="1325" spans="2:13" x14ac:dyDescent="0.3">
      <c r="B1325" s="54">
        <v>1314</v>
      </c>
      <c r="C1325" s="56" t="s">
        <v>57</v>
      </c>
      <c r="D1325" s="65" t="s">
        <v>104</v>
      </c>
      <c r="E1325" s="197" t="s">
        <v>1065</v>
      </c>
      <c r="F1325" s="329"/>
      <c r="G1325" s="227"/>
      <c r="H1325" s="227"/>
      <c r="I1325" s="227"/>
      <c r="J1325" s="227"/>
      <c r="K1325" s="231"/>
      <c r="L1325" s="334"/>
      <c r="M1325" s="335"/>
    </row>
    <row r="1326" spans="2:13" x14ac:dyDescent="0.3">
      <c r="B1326" s="54">
        <v>1315</v>
      </c>
      <c r="C1326" s="56" t="s">
        <v>57</v>
      </c>
      <c r="D1326" s="65" t="s">
        <v>116</v>
      </c>
      <c r="E1326" s="197" t="s">
        <v>1070</v>
      </c>
      <c r="F1326" s="329"/>
      <c r="G1326" s="227"/>
      <c r="H1326" s="227"/>
      <c r="I1326" s="227"/>
      <c r="J1326" s="227"/>
      <c r="K1326" s="231"/>
      <c r="L1326" s="334"/>
      <c r="M1326" s="335"/>
    </row>
    <row r="1327" spans="2:13" x14ac:dyDescent="0.3">
      <c r="B1327" s="54">
        <v>1316</v>
      </c>
      <c r="C1327" s="56" t="s">
        <v>57</v>
      </c>
      <c r="D1327" s="65" t="s">
        <v>116</v>
      </c>
      <c r="E1327" s="197" t="s">
        <v>1075</v>
      </c>
      <c r="F1327" s="329"/>
      <c r="G1327" s="227"/>
      <c r="H1327" s="227"/>
      <c r="I1327" s="227"/>
      <c r="J1327" s="227"/>
      <c r="K1327" s="231"/>
      <c r="L1327" s="334"/>
      <c r="M1327" s="335"/>
    </row>
    <row r="1328" spans="2:13" x14ac:dyDescent="0.3">
      <c r="B1328" s="54">
        <v>1317</v>
      </c>
      <c r="C1328" s="56" t="s">
        <v>57</v>
      </c>
      <c r="D1328" s="65" t="s">
        <v>116</v>
      </c>
      <c r="E1328" s="197" t="s">
        <v>1080</v>
      </c>
      <c r="F1328" s="329"/>
      <c r="G1328" s="227"/>
      <c r="H1328" s="227"/>
      <c r="I1328" s="227"/>
      <c r="J1328" s="227"/>
      <c r="K1328" s="231"/>
      <c r="L1328" s="334"/>
      <c r="M1328" s="335"/>
    </row>
    <row r="1329" spans="2:13" x14ac:dyDescent="0.3">
      <c r="B1329" s="54">
        <v>1318</v>
      </c>
      <c r="C1329" s="56" t="s">
        <v>57</v>
      </c>
      <c r="D1329" s="65" t="s">
        <v>116</v>
      </c>
      <c r="E1329" s="197" t="s">
        <v>1085</v>
      </c>
      <c r="F1329" s="329"/>
      <c r="G1329" s="227"/>
      <c r="H1329" s="227"/>
      <c r="I1329" s="227"/>
      <c r="J1329" s="227"/>
      <c r="K1329" s="231"/>
      <c r="L1329" s="334"/>
      <c r="M1329" s="335"/>
    </row>
    <row r="1330" spans="2:13" x14ac:dyDescent="0.3">
      <c r="B1330" s="54">
        <v>1319</v>
      </c>
      <c r="C1330" s="56" t="s">
        <v>57</v>
      </c>
      <c r="D1330" s="65" t="s">
        <v>116</v>
      </c>
      <c r="E1330" s="197" t="s">
        <v>1090</v>
      </c>
      <c r="F1330" s="329"/>
      <c r="G1330" s="227"/>
      <c r="H1330" s="227"/>
      <c r="I1330" s="227"/>
      <c r="J1330" s="227"/>
      <c r="K1330" s="231"/>
      <c r="L1330" s="334"/>
      <c r="M1330" s="335"/>
    </row>
    <row r="1331" spans="2:13" x14ac:dyDescent="0.3">
      <c r="B1331" s="54">
        <v>1320</v>
      </c>
      <c r="C1331" s="56" t="s">
        <v>57</v>
      </c>
      <c r="D1331" s="65" t="s">
        <v>116</v>
      </c>
      <c r="E1331" s="197" t="s">
        <v>1095</v>
      </c>
      <c r="F1331" s="329"/>
      <c r="G1331" s="227"/>
      <c r="H1331" s="227"/>
      <c r="I1331" s="227"/>
      <c r="J1331" s="227"/>
      <c r="K1331" s="231"/>
      <c r="L1331" s="334"/>
      <c r="M1331" s="335"/>
    </row>
    <row r="1332" spans="2:13" x14ac:dyDescent="0.3">
      <c r="B1332" s="54">
        <v>1321</v>
      </c>
      <c r="C1332" s="56" t="s">
        <v>57</v>
      </c>
      <c r="D1332" s="65" t="s">
        <v>116</v>
      </c>
      <c r="E1332" s="197" t="s">
        <v>1100</v>
      </c>
      <c r="F1332" s="329"/>
      <c r="G1332" s="227"/>
      <c r="H1332" s="227"/>
      <c r="I1332" s="227"/>
      <c r="J1332" s="227"/>
      <c r="K1332" s="231"/>
      <c r="L1332" s="334"/>
      <c r="M1332" s="335"/>
    </row>
    <row r="1333" spans="2:13" x14ac:dyDescent="0.3">
      <c r="B1333" s="54">
        <v>1322</v>
      </c>
      <c r="C1333" s="56" t="s">
        <v>57</v>
      </c>
      <c r="D1333" s="65" t="s">
        <v>116</v>
      </c>
      <c r="E1333" s="197" t="s">
        <v>1105</v>
      </c>
      <c r="F1333" s="329"/>
      <c r="G1333" s="227"/>
      <c r="H1333" s="227"/>
      <c r="I1333" s="227"/>
      <c r="J1333" s="227"/>
      <c r="K1333" s="231"/>
      <c r="L1333" s="334"/>
      <c r="M1333" s="335"/>
    </row>
    <row r="1334" spans="2:13" x14ac:dyDescent="0.3">
      <c r="B1334" s="54">
        <v>1323</v>
      </c>
      <c r="C1334" s="56" t="s">
        <v>57</v>
      </c>
      <c r="D1334" s="65" t="s">
        <v>116</v>
      </c>
      <c r="E1334" s="197" t="s">
        <v>1110</v>
      </c>
      <c r="F1334" s="329"/>
      <c r="G1334" s="227"/>
      <c r="H1334" s="227"/>
      <c r="I1334" s="227"/>
      <c r="J1334" s="227"/>
      <c r="K1334" s="231"/>
      <c r="L1334" s="334"/>
      <c r="M1334" s="335"/>
    </row>
    <row r="1335" spans="2:13" x14ac:dyDescent="0.3">
      <c r="B1335" s="54">
        <v>1324</v>
      </c>
      <c r="C1335" s="56" t="s">
        <v>57</v>
      </c>
      <c r="D1335" s="65" t="s">
        <v>116</v>
      </c>
      <c r="E1335" s="197" t="s">
        <v>1115</v>
      </c>
      <c r="F1335" s="329"/>
      <c r="G1335" s="227"/>
      <c r="H1335" s="227"/>
      <c r="I1335" s="227"/>
      <c r="J1335" s="227"/>
      <c r="K1335" s="231"/>
      <c r="L1335" s="334"/>
      <c r="M1335" s="335"/>
    </row>
    <row r="1336" spans="2:13" x14ac:dyDescent="0.3">
      <c r="B1336" s="54">
        <v>1325</v>
      </c>
      <c r="C1336" s="56" t="s">
        <v>57</v>
      </c>
      <c r="D1336" s="65" t="s">
        <v>116</v>
      </c>
      <c r="E1336" s="197" t="s">
        <v>1119</v>
      </c>
      <c r="F1336" s="329"/>
      <c r="G1336" s="227"/>
      <c r="H1336" s="227"/>
      <c r="I1336" s="227"/>
      <c r="J1336" s="227"/>
      <c r="K1336" s="231"/>
      <c r="L1336" s="334"/>
      <c r="M1336" s="335"/>
    </row>
    <row r="1337" spans="2:13" x14ac:dyDescent="0.3">
      <c r="B1337" s="54">
        <v>1326</v>
      </c>
      <c r="C1337" s="56" t="s">
        <v>57</v>
      </c>
      <c r="D1337" s="65" t="s">
        <v>116</v>
      </c>
      <c r="E1337" s="197" t="s">
        <v>1124</v>
      </c>
      <c r="F1337" s="329"/>
      <c r="G1337" s="227"/>
      <c r="H1337" s="227"/>
      <c r="I1337" s="227"/>
      <c r="J1337" s="227"/>
      <c r="K1337" s="231"/>
      <c r="L1337" s="334"/>
      <c r="M1337" s="335"/>
    </row>
    <row r="1338" spans="2:13" x14ac:dyDescent="0.3">
      <c r="B1338" s="54">
        <v>1327</v>
      </c>
      <c r="C1338" s="56" t="s">
        <v>57</v>
      </c>
      <c r="D1338" s="65" t="s">
        <v>116</v>
      </c>
      <c r="E1338" s="197" t="s">
        <v>1129</v>
      </c>
      <c r="F1338" s="329"/>
      <c r="G1338" s="227"/>
      <c r="H1338" s="227"/>
      <c r="I1338" s="227"/>
      <c r="J1338" s="227"/>
      <c r="K1338" s="231"/>
      <c r="L1338" s="334"/>
      <c r="M1338" s="335"/>
    </row>
    <row r="1339" spans="2:13" x14ac:dyDescent="0.3">
      <c r="B1339" s="54">
        <v>1328</v>
      </c>
      <c r="C1339" s="56" t="s">
        <v>57</v>
      </c>
      <c r="D1339" s="65" t="s">
        <v>116</v>
      </c>
      <c r="E1339" s="197" t="s">
        <v>1134</v>
      </c>
      <c r="F1339" s="329"/>
      <c r="G1339" s="227"/>
      <c r="H1339" s="227"/>
      <c r="I1339" s="227"/>
      <c r="J1339" s="227"/>
      <c r="K1339" s="231"/>
      <c r="L1339" s="334"/>
      <c r="M1339" s="335"/>
    </row>
    <row r="1340" spans="2:13" x14ac:dyDescent="0.3">
      <c r="B1340" s="54">
        <v>1329</v>
      </c>
      <c r="C1340" s="56" t="s">
        <v>57</v>
      </c>
      <c r="D1340" s="65" t="s">
        <v>128</v>
      </c>
      <c r="E1340" s="197" t="s">
        <v>1139</v>
      </c>
      <c r="F1340" s="329"/>
      <c r="G1340" s="227"/>
      <c r="H1340" s="227"/>
      <c r="I1340" s="227"/>
      <c r="J1340" s="227"/>
      <c r="K1340" s="231"/>
      <c r="L1340" s="334"/>
      <c r="M1340" s="335"/>
    </row>
    <row r="1341" spans="2:13" x14ac:dyDescent="0.3">
      <c r="B1341" s="54">
        <v>1330</v>
      </c>
      <c r="C1341" s="56" t="s">
        <v>57</v>
      </c>
      <c r="D1341" s="65" t="s">
        <v>128</v>
      </c>
      <c r="E1341" s="197" t="s">
        <v>1144</v>
      </c>
      <c r="F1341" s="329"/>
      <c r="G1341" s="227"/>
      <c r="H1341" s="227"/>
      <c r="I1341" s="227"/>
      <c r="J1341" s="227"/>
      <c r="K1341" s="231"/>
      <c r="L1341" s="334"/>
      <c r="M1341" s="335"/>
    </row>
    <row r="1342" spans="2:13" x14ac:dyDescent="0.3">
      <c r="B1342" s="54">
        <v>1331</v>
      </c>
      <c r="C1342" s="56" t="s">
        <v>57</v>
      </c>
      <c r="D1342" s="65" t="s">
        <v>128</v>
      </c>
      <c r="E1342" s="197" t="s">
        <v>1149</v>
      </c>
      <c r="F1342" s="329"/>
      <c r="G1342" s="227"/>
      <c r="H1342" s="227"/>
      <c r="I1342" s="227"/>
      <c r="J1342" s="227"/>
      <c r="K1342" s="231"/>
      <c r="L1342" s="334"/>
      <c r="M1342" s="335"/>
    </row>
    <row r="1343" spans="2:13" x14ac:dyDescent="0.3">
      <c r="B1343" s="54">
        <v>1332</v>
      </c>
      <c r="C1343" s="56" t="s">
        <v>57</v>
      </c>
      <c r="D1343" s="65" t="s">
        <v>128</v>
      </c>
      <c r="E1343" s="197" t="s">
        <v>1153</v>
      </c>
      <c r="F1343" s="329"/>
      <c r="G1343" s="227"/>
      <c r="H1343" s="227"/>
      <c r="I1343" s="227"/>
      <c r="J1343" s="227"/>
      <c r="K1343" s="231"/>
      <c r="L1343" s="334"/>
      <c r="M1343" s="335"/>
    </row>
    <row r="1344" spans="2:13" x14ac:dyDescent="0.3">
      <c r="B1344" s="54">
        <v>1333</v>
      </c>
      <c r="C1344" s="56" t="s">
        <v>57</v>
      </c>
      <c r="D1344" s="65" t="s">
        <v>128</v>
      </c>
      <c r="E1344" s="197" t="s">
        <v>1158</v>
      </c>
      <c r="F1344" s="329"/>
      <c r="G1344" s="227"/>
      <c r="H1344" s="227"/>
      <c r="I1344" s="227"/>
      <c r="J1344" s="227"/>
      <c r="K1344" s="231"/>
      <c r="L1344" s="334"/>
      <c r="M1344" s="335"/>
    </row>
    <row r="1345" spans="2:13" x14ac:dyDescent="0.3">
      <c r="B1345" s="54">
        <v>1334</v>
      </c>
      <c r="C1345" s="56" t="s">
        <v>57</v>
      </c>
      <c r="D1345" s="65" t="s">
        <v>128</v>
      </c>
      <c r="E1345" s="197" t="s">
        <v>1163</v>
      </c>
      <c r="F1345" s="329"/>
      <c r="G1345" s="227"/>
      <c r="H1345" s="227"/>
      <c r="I1345" s="227"/>
      <c r="J1345" s="227"/>
      <c r="K1345" s="231"/>
      <c r="L1345" s="334"/>
      <c r="M1345" s="335"/>
    </row>
    <row r="1346" spans="2:13" x14ac:dyDescent="0.3">
      <c r="B1346" s="54">
        <v>1335</v>
      </c>
      <c r="C1346" s="56" t="s">
        <v>57</v>
      </c>
      <c r="D1346" s="65" t="s">
        <v>128</v>
      </c>
      <c r="E1346" s="197" t="s">
        <v>1168</v>
      </c>
      <c r="F1346" s="329"/>
      <c r="G1346" s="227"/>
      <c r="H1346" s="227"/>
      <c r="I1346" s="227"/>
      <c r="J1346" s="227"/>
      <c r="K1346" s="231"/>
      <c r="L1346" s="334"/>
      <c r="M1346" s="335"/>
    </row>
    <row r="1347" spans="2:13" x14ac:dyDescent="0.3">
      <c r="B1347" s="54">
        <v>1336</v>
      </c>
      <c r="C1347" s="56" t="s">
        <v>57</v>
      </c>
      <c r="D1347" s="65" t="s">
        <v>128</v>
      </c>
      <c r="E1347" s="197" t="s">
        <v>1173</v>
      </c>
      <c r="F1347" s="329"/>
      <c r="G1347" s="227"/>
      <c r="H1347" s="227"/>
      <c r="I1347" s="227"/>
      <c r="J1347" s="227"/>
      <c r="K1347" s="231"/>
      <c r="L1347" s="334"/>
      <c r="M1347" s="335"/>
    </row>
    <row r="1348" spans="2:13" x14ac:dyDescent="0.3">
      <c r="B1348" s="54">
        <v>1337</v>
      </c>
      <c r="C1348" s="56" t="s">
        <v>57</v>
      </c>
      <c r="D1348" s="65" t="s">
        <v>128</v>
      </c>
      <c r="E1348" s="197" t="s">
        <v>1178</v>
      </c>
      <c r="F1348" s="329"/>
      <c r="G1348" s="227"/>
      <c r="H1348" s="227"/>
      <c r="I1348" s="227"/>
      <c r="J1348" s="227"/>
      <c r="K1348" s="231"/>
      <c r="L1348" s="334"/>
      <c r="M1348" s="335"/>
    </row>
    <row r="1349" spans="2:13" x14ac:dyDescent="0.3">
      <c r="B1349" s="54">
        <v>1338</v>
      </c>
      <c r="C1349" s="56" t="s">
        <v>57</v>
      </c>
      <c r="D1349" s="65" t="s">
        <v>128</v>
      </c>
      <c r="E1349" s="197" t="s">
        <v>1183</v>
      </c>
      <c r="F1349" s="329"/>
      <c r="G1349" s="227"/>
      <c r="H1349" s="227"/>
      <c r="I1349" s="227"/>
      <c r="J1349" s="227"/>
      <c r="K1349" s="231"/>
      <c r="L1349" s="334"/>
      <c r="M1349" s="335"/>
    </row>
    <row r="1350" spans="2:13" x14ac:dyDescent="0.3">
      <c r="B1350" s="54">
        <v>1339</v>
      </c>
      <c r="C1350" s="56" t="s">
        <v>57</v>
      </c>
      <c r="D1350" s="65" t="s">
        <v>128</v>
      </c>
      <c r="E1350" s="197" t="s">
        <v>1188</v>
      </c>
      <c r="F1350" s="329"/>
      <c r="G1350" s="227"/>
      <c r="H1350" s="227"/>
      <c r="I1350" s="227"/>
      <c r="J1350" s="227"/>
      <c r="K1350" s="231"/>
      <c r="L1350" s="334"/>
      <c r="M1350" s="335"/>
    </row>
    <row r="1351" spans="2:13" x14ac:dyDescent="0.3">
      <c r="B1351" s="54">
        <v>1340</v>
      </c>
      <c r="C1351" s="56" t="s">
        <v>57</v>
      </c>
      <c r="D1351" s="65" t="s">
        <v>140</v>
      </c>
      <c r="E1351" s="197" t="s">
        <v>1193</v>
      </c>
      <c r="F1351" s="329"/>
      <c r="G1351" s="227"/>
      <c r="H1351" s="227"/>
      <c r="I1351" s="227"/>
      <c r="J1351" s="227"/>
      <c r="K1351" s="231"/>
      <c r="L1351" s="334"/>
      <c r="M1351" s="335"/>
    </row>
    <row r="1352" spans="2:13" x14ac:dyDescent="0.3">
      <c r="B1352" s="54">
        <v>1341</v>
      </c>
      <c r="C1352" s="56" t="s">
        <v>57</v>
      </c>
      <c r="D1352" s="65" t="s">
        <v>140</v>
      </c>
      <c r="E1352" s="197" t="s">
        <v>1198</v>
      </c>
      <c r="F1352" s="329"/>
      <c r="G1352" s="227"/>
      <c r="H1352" s="227"/>
      <c r="I1352" s="227"/>
      <c r="J1352" s="227"/>
      <c r="K1352" s="231"/>
      <c r="L1352" s="334"/>
      <c r="M1352" s="335"/>
    </row>
    <row r="1353" spans="2:13" x14ac:dyDescent="0.3">
      <c r="B1353" s="54">
        <v>1342</v>
      </c>
      <c r="C1353" s="56" t="s">
        <v>57</v>
      </c>
      <c r="D1353" s="65" t="s">
        <v>140</v>
      </c>
      <c r="E1353" s="197" t="s">
        <v>1202</v>
      </c>
      <c r="F1353" s="329"/>
      <c r="G1353" s="227"/>
      <c r="H1353" s="227"/>
      <c r="I1353" s="227"/>
      <c r="J1353" s="227"/>
      <c r="K1353" s="231"/>
      <c r="L1353" s="334"/>
      <c r="M1353" s="335"/>
    </row>
    <row r="1354" spans="2:13" x14ac:dyDescent="0.3">
      <c r="B1354" s="54">
        <v>1343</v>
      </c>
      <c r="C1354" s="56" t="s">
        <v>57</v>
      </c>
      <c r="D1354" s="65" t="s">
        <v>140</v>
      </c>
      <c r="E1354" s="197" t="s">
        <v>1206</v>
      </c>
      <c r="F1354" s="329"/>
      <c r="G1354" s="227"/>
      <c r="H1354" s="227"/>
      <c r="I1354" s="227"/>
      <c r="J1354" s="227"/>
      <c r="K1354" s="231"/>
      <c r="L1354" s="334"/>
      <c r="M1354" s="335"/>
    </row>
    <row r="1355" spans="2:13" x14ac:dyDescent="0.3">
      <c r="B1355" s="54">
        <v>1344</v>
      </c>
      <c r="C1355" s="56" t="s">
        <v>57</v>
      </c>
      <c r="D1355" s="65" t="s">
        <v>140</v>
      </c>
      <c r="E1355" s="197" t="s">
        <v>1211</v>
      </c>
      <c r="F1355" s="329"/>
      <c r="G1355" s="227"/>
      <c r="H1355" s="227"/>
      <c r="I1355" s="227"/>
      <c r="J1355" s="227"/>
      <c r="K1355" s="231"/>
      <c r="L1355" s="334"/>
      <c r="M1355" s="335"/>
    </row>
    <row r="1356" spans="2:13" x14ac:dyDescent="0.3">
      <c r="B1356" s="54">
        <v>1345</v>
      </c>
      <c r="C1356" s="56" t="s">
        <v>57</v>
      </c>
      <c r="D1356" s="65" t="s">
        <v>152</v>
      </c>
      <c r="E1356" s="197" t="s">
        <v>1216</v>
      </c>
      <c r="F1356" s="329"/>
      <c r="G1356" s="227"/>
      <c r="H1356" s="227"/>
      <c r="I1356" s="227"/>
      <c r="J1356" s="227"/>
      <c r="K1356" s="231"/>
      <c r="L1356" s="334"/>
      <c r="M1356" s="335"/>
    </row>
    <row r="1357" spans="2:13" x14ac:dyDescent="0.3">
      <c r="B1357" s="54">
        <v>1346</v>
      </c>
      <c r="C1357" s="56" t="s">
        <v>57</v>
      </c>
      <c r="D1357" s="65" t="s">
        <v>152</v>
      </c>
      <c r="E1357" s="197" t="s">
        <v>1220</v>
      </c>
      <c r="F1357" s="329"/>
      <c r="G1357" s="227"/>
      <c r="H1357" s="227"/>
      <c r="I1357" s="227"/>
      <c r="J1357" s="227"/>
      <c r="K1357" s="231"/>
      <c r="L1357" s="334"/>
      <c r="M1357" s="335"/>
    </row>
    <row r="1358" spans="2:13" x14ac:dyDescent="0.3">
      <c r="B1358" s="54">
        <v>1347</v>
      </c>
      <c r="C1358" s="56" t="s">
        <v>57</v>
      </c>
      <c r="D1358" s="65" t="s">
        <v>152</v>
      </c>
      <c r="E1358" s="197" t="s">
        <v>1225</v>
      </c>
      <c r="F1358" s="329"/>
      <c r="G1358" s="227"/>
      <c r="H1358" s="227"/>
      <c r="I1358" s="227"/>
      <c r="J1358" s="227"/>
      <c r="K1358" s="231"/>
      <c r="L1358" s="334"/>
      <c r="M1358" s="335"/>
    </row>
    <row r="1359" spans="2:13" x14ac:dyDescent="0.3">
      <c r="B1359" s="54">
        <v>1348</v>
      </c>
      <c r="C1359" s="56" t="s">
        <v>57</v>
      </c>
      <c r="D1359" s="65" t="s">
        <v>152</v>
      </c>
      <c r="E1359" s="197" t="s">
        <v>1230</v>
      </c>
      <c r="F1359" s="329"/>
      <c r="G1359" s="227"/>
      <c r="H1359" s="227"/>
      <c r="I1359" s="227"/>
      <c r="J1359" s="227"/>
      <c r="K1359" s="231"/>
      <c r="L1359" s="334"/>
      <c r="M1359" s="335"/>
    </row>
    <row r="1360" spans="2:13" x14ac:dyDescent="0.3">
      <c r="B1360" s="54">
        <v>1349</v>
      </c>
      <c r="C1360" s="56" t="s">
        <v>57</v>
      </c>
      <c r="D1360" s="65" t="s">
        <v>152</v>
      </c>
      <c r="E1360" s="197" t="s">
        <v>1235</v>
      </c>
      <c r="F1360" s="329"/>
      <c r="G1360" s="227"/>
      <c r="H1360" s="227"/>
      <c r="I1360" s="227"/>
      <c r="J1360" s="227"/>
      <c r="K1360" s="231"/>
      <c r="L1360" s="334"/>
      <c r="M1360" s="335"/>
    </row>
    <row r="1361" spans="2:13" x14ac:dyDescent="0.3">
      <c r="B1361" s="54">
        <v>1350</v>
      </c>
      <c r="C1361" s="56" t="s">
        <v>57</v>
      </c>
      <c r="D1361" s="65" t="s">
        <v>152</v>
      </c>
      <c r="E1361" s="197" t="s">
        <v>1240</v>
      </c>
      <c r="F1361" s="329"/>
      <c r="G1361" s="227"/>
      <c r="H1361" s="227"/>
      <c r="I1361" s="227"/>
      <c r="J1361" s="227"/>
      <c r="K1361" s="231"/>
      <c r="L1361" s="334"/>
      <c r="M1361" s="335"/>
    </row>
    <row r="1362" spans="2:13" x14ac:dyDescent="0.3">
      <c r="B1362" s="54">
        <v>1351</v>
      </c>
      <c r="C1362" s="56" t="s">
        <v>57</v>
      </c>
      <c r="D1362" s="65" t="s">
        <v>152</v>
      </c>
      <c r="E1362" s="197" t="s">
        <v>1245</v>
      </c>
      <c r="F1362" s="329"/>
      <c r="G1362" s="227"/>
      <c r="H1362" s="227"/>
      <c r="I1362" s="227"/>
      <c r="J1362" s="227"/>
      <c r="K1362" s="231"/>
      <c r="L1362" s="334"/>
      <c r="M1362" s="335"/>
    </row>
    <row r="1363" spans="2:13" x14ac:dyDescent="0.3">
      <c r="B1363" s="54">
        <v>1352</v>
      </c>
      <c r="C1363" s="56" t="s">
        <v>57</v>
      </c>
      <c r="D1363" s="65" t="s">
        <v>152</v>
      </c>
      <c r="E1363" s="197" t="s">
        <v>1250</v>
      </c>
      <c r="F1363" s="329"/>
      <c r="G1363" s="227"/>
      <c r="H1363" s="227"/>
      <c r="I1363" s="227"/>
      <c r="J1363" s="227"/>
      <c r="K1363" s="231"/>
      <c r="L1363" s="334"/>
      <c r="M1363" s="335"/>
    </row>
    <row r="1364" spans="2:13" x14ac:dyDescent="0.3">
      <c r="B1364" s="54">
        <v>1353</v>
      </c>
      <c r="C1364" s="56" t="s">
        <v>57</v>
      </c>
      <c r="D1364" s="65" t="s">
        <v>152</v>
      </c>
      <c r="E1364" s="197" t="s">
        <v>1255</v>
      </c>
      <c r="F1364" s="329"/>
      <c r="G1364" s="227"/>
      <c r="H1364" s="227"/>
      <c r="I1364" s="227"/>
      <c r="J1364" s="227"/>
      <c r="K1364" s="231"/>
      <c r="L1364" s="334"/>
      <c r="M1364" s="335"/>
    </row>
    <row r="1365" spans="2:13" x14ac:dyDescent="0.3">
      <c r="B1365" s="54">
        <v>1354</v>
      </c>
      <c r="C1365" s="56" t="s">
        <v>57</v>
      </c>
      <c r="D1365" s="65" t="s">
        <v>152</v>
      </c>
      <c r="E1365" s="197" t="s">
        <v>1260</v>
      </c>
      <c r="F1365" s="329"/>
      <c r="G1365" s="227"/>
      <c r="H1365" s="227"/>
      <c r="I1365" s="227"/>
      <c r="J1365" s="227"/>
      <c r="K1365" s="231"/>
      <c r="L1365" s="334"/>
      <c r="M1365" s="335"/>
    </row>
    <row r="1366" spans="2:13" x14ac:dyDescent="0.3">
      <c r="B1366" s="54">
        <v>1355</v>
      </c>
      <c r="C1366" s="56" t="s">
        <v>57</v>
      </c>
      <c r="D1366" s="65" t="s">
        <v>152</v>
      </c>
      <c r="E1366" s="197" t="s">
        <v>1265</v>
      </c>
      <c r="F1366" s="329"/>
      <c r="G1366" s="227"/>
      <c r="H1366" s="227"/>
      <c r="I1366" s="227"/>
      <c r="J1366" s="227"/>
      <c r="K1366" s="231"/>
      <c r="L1366" s="334"/>
      <c r="M1366" s="335"/>
    </row>
    <row r="1367" spans="2:13" x14ac:dyDescent="0.3">
      <c r="B1367" s="54">
        <v>1356</v>
      </c>
      <c r="C1367" s="56" t="s">
        <v>57</v>
      </c>
      <c r="D1367" s="65" t="s">
        <v>152</v>
      </c>
      <c r="E1367" s="197" t="s">
        <v>1270</v>
      </c>
      <c r="F1367" s="329"/>
      <c r="G1367" s="227"/>
      <c r="H1367" s="227"/>
      <c r="I1367" s="227"/>
      <c r="J1367" s="227"/>
      <c r="K1367" s="231"/>
      <c r="L1367" s="334"/>
      <c r="M1367" s="335"/>
    </row>
    <row r="1368" spans="2:13" x14ac:dyDescent="0.3">
      <c r="B1368" s="54">
        <v>1357</v>
      </c>
      <c r="C1368" s="56" t="s">
        <v>57</v>
      </c>
      <c r="D1368" s="65" t="s">
        <v>152</v>
      </c>
      <c r="E1368" s="197" t="s">
        <v>1275</v>
      </c>
      <c r="F1368" s="329"/>
      <c r="G1368" s="227"/>
      <c r="H1368" s="227"/>
      <c r="I1368" s="227"/>
      <c r="J1368" s="227"/>
      <c r="K1368" s="231"/>
      <c r="L1368" s="334"/>
      <c r="M1368" s="335"/>
    </row>
    <row r="1369" spans="2:13" x14ac:dyDescent="0.3">
      <c r="B1369" s="54">
        <v>1358</v>
      </c>
      <c r="C1369" s="56" t="s">
        <v>57</v>
      </c>
      <c r="D1369" s="65" t="s">
        <v>152</v>
      </c>
      <c r="E1369" s="197" t="s">
        <v>1280</v>
      </c>
      <c r="F1369" s="329"/>
      <c r="G1369" s="227"/>
      <c r="H1369" s="227"/>
      <c r="I1369" s="227"/>
      <c r="J1369" s="227"/>
      <c r="K1369" s="231"/>
      <c r="L1369" s="334"/>
      <c r="M1369" s="335"/>
    </row>
    <row r="1370" spans="2:13" x14ac:dyDescent="0.3">
      <c r="B1370" s="54">
        <v>1359</v>
      </c>
      <c r="C1370" s="56" t="s">
        <v>57</v>
      </c>
      <c r="D1370" s="65" t="s">
        <v>152</v>
      </c>
      <c r="E1370" s="197" t="s">
        <v>1285</v>
      </c>
      <c r="F1370" s="329"/>
      <c r="G1370" s="227"/>
      <c r="H1370" s="227"/>
      <c r="I1370" s="227"/>
      <c r="J1370" s="227"/>
      <c r="K1370" s="231"/>
      <c r="L1370" s="334"/>
      <c r="M1370" s="335"/>
    </row>
    <row r="1371" spans="2:13" x14ac:dyDescent="0.3">
      <c r="B1371" s="54">
        <v>1360</v>
      </c>
      <c r="C1371" s="56" t="s">
        <v>57</v>
      </c>
      <c r="D1371" s="65" t="s">
        <v>152</v>
      </c>
      <c r="E1371" s="197" t="s">
        <v>1290</v>
      </c>
      <c r="F1371" s="329"/>
      <c r="G1371" s="227"/>
      <c r="H1371" s="227"/>
      <c r="I1371" s="227"/>
      <c r="J1371" s="227"/>
      <c r="K1371" s="231"/>
      <c r="L1371" s="334"/>
      <c r="M1371" s="335"/>
    </row>
    <row r="1372" spans="2:13" x14ac:dyDescent="0.3">
      <c r="B1372" s="54">
        <v>1361</v>
      </c>
      <c r="C1372" s="56" t="s">
        <v>57</v>
      </c>
      <c r="D1372" s="65" t="s">
        <v>152</v>
      </c>
      <c r="E1372" s="197" t="s">
        <v>1294</v>
      </c>
      <c r="F1372" s="329"/>
      <c r="G1372" s="227"/>
      <c r="H1372" s="227"/>
      <c r="I1372" s="227"/>
      <c r="J1372" s="227"/>
      <c r="K1372" s="231"/>
      <c r="L1372" s="334"/>
      <c r="M1372" s="335"/>
    </row>
    <row r="1373" spans="2:13" x14ac:dyDescent="0.3">
      <c r="B1373" s="54">
        <v>1362</v>
      </c>
      <c r="C1373" s="56" t="s">
        <v>57</v>
      </c>
      <c r="D1373" s="65" t="s">
        <v>152</v>
      </c>
      <c r="E1373" s="197" t="s">
        <v>1298</v>
      </c>
      <c r="F1373" s="329"/>
      <c r="G1373" s="227"/>
      <c r="H1373" s="227"/>
      <c r="I1373" s="227"/>
      <c r="J1373" s="227"/>
      <c r="K1373" s="231"/>
      <c r="L1373" s="334"/>
      <c r="M1373" s="335"/>
    </row>
    <row r="1374" spans="2:13" x14ac:dyDescent="0.3">
      <c r="B1374" s="54">
        <v>1363</v>
      </c>
      <c r="C1374" s="56" t="s">
        <v>57</v>
      </c>
      <c r="D1374" s="65" t="s">
        <v>152</v>
      </c>
      <c r="E1374" s="197" t="s">
        <v>1303</v>
      </c>
      <c r="F1374" s="329"/>
      <c r="G1374" s="227"/>
      <c r="H1374" s="227"/>
      <c r="I1374" s="227"/>
      <c r="J1374" s="227"/>
      <c r="K1374" s="231"/>
      <c r="L1374" s="334"/>
      <c r="M1374" s="335"/>
    </row>
    <row r="1375" spans="2:13" x14ac:dyDescent="0.3">
      <c r="B1375" s="54">
        <v>1364</v>
      </c>
      <c r="C1375" s="56" t="s">
        <v>57</v>
      </c>
      <c r="D1375" s="65" t="s">
        <v>163</v>
      </c>
      <c r="E1375" s="197" t="s">
        <v>1308</v>
      </c>
      <c r="F1375" s="329"/>
      <c r="G1375" s="227"/>
      <c r="H1375" s="227"/>
      <c r="I1375" s="227"/>
      <c r="J1375" s="227"/>
      <c r="K1375" s="231"/>
      <c r="L1375" s="334"/>
      <c r="M1375" s="335"/>
    </row>
    <row r="1376" spans="2:13" x14ac:dyDescent="0.3">
      <c r="B1376" s="54">
        <v>1365</v>
      </c>
      <c r="C1376" s="56" t="s">
        <v>57</v>
      </c>
      <c r="D1376" s="65" t="s">
        <v>163</v>
      </c>
      <c r="E1376" s="197" t="s">
        <v>1313</v>
      </c>
      <c r="F1376" s="329"/>
      <c r="G1376" s="227"/>
      <c r="H1376" s="227"/>
      <c r="I1376" s="227"/>
      <c r="J1376" s="227"/>
      <c r="K1376" s="231"/>
      <c r="L1376" s="334"/>
      <c r="M1376" s="335"/>
    </row>
    <row r="1377" spans="2:13" x14ac:dyDescent="0.3">
      <c r="B1377" s="54">
        <v>1366</v>
      </c>
      <c r="C1377" s="56" t="s">
        <v>57</v>
      </c>
      <c r="D1377" s="65" t="s">
        <v>163</v>
      </c>
      <c r="E1377" s="197" t="s">
        <v>1317</v>
      </c>
      <c r="F1377" s="329"/>
      <c r="G1377" s="227"/>
      <c r="H1377" s="227"/>
      <c r="I1377" s="227"/>
      <c r="J1377" s="227"/>
      <c r="K1377" s="231"/>
      <c r="L1377" s="334"/>
      <c r="M1377" s="335"/>
    </row>
    <row r="1378" spans="2:13" x14ac:dyDescent="0.3">
      <c r="B1378" s="54">
        <v>1367</v>
      </c>
      <c r="C1378" s="56" t="s">
        <v>57</v>
      </c>
      <c r="D1378" s="65" t="s">
        <v>163</v>
      </c>
      <c r="E1378" s="197" t="s">
        <v>1322</v>
      </c>
      <c r="F1378" s="329"/>
      <c r="G1378" s="227"/>
      <c r="H1378" s="227"/>
      <c r="I1378" s="227"/>
      <c r="J1378" s="227"/>
      <c r="K1378" s="231"/>
      <c r="L1378" s="334"/>
      <c r="M1378" s="335"/>
    </row>
    <row r="1379" spans="2:13" x14ac:dyDescent="0.3">
      <c r="B1379" s="54">
        <v>1368</v>
      </c>
      <c r="C1379" s="56" t="s">
        <v>57</v>
      </c>
      <c r="D1379" s="65" t="s">
        <v>163</v>
      </c>
      <c r="E1379" s="197" t="s">
        <v>1327</v>
      </c>
      <c r="F1379" s="329"/>
      <c r="G1379" s="227"/>
      <c r="H1379" s="227"/>
      <c r="I1379" s="227"/>
      <c r="J1379" s="227"/>
      <c r="K1379" s="231"/>
      <c r="L1379" s="334"/>
      <c r="M1379" s="335"/>
    </row>
    <row r="1380" spans="2:13" x14ac:dyDescent="0.3">
      <c r="B1380" s="54">
        <v>1369</v>
      </c>
      <c r="C1380" s="56" t="s">
        <v>57</v>
      </c>
      <c r="D1380" s="65" t="s">
        <v>163</v>
      </c>
      <c r="E1380" s="197" t="s">
        <v>1332</v>
      </c>
      <c r="F1380" s="329"/>
      <c r="G1380" s="227"/>
      <c r="H1380" s="227"/>
      <c r="I1380" s="227"/>
      <c r="J1380" s="227"/>
      <c r="K1380" s="231"/>
      <c r="L1380" s="334"/>
      <c r="M1380" s="335"/>
    </row>
    <row r="1381" spans="2:13" x14ac:dyDescent="0.3">
      <c r="B1381" s="54">
        <v>1370</v>
      </c>
      <c r="C1381" s="56" t="s">
        <v>57</v>
      </c>
      <c r="D1381" s="65" t="s">
        <v>163</v>
      </c>
      <c r="E1381" s="197" t="s">
        <v>1337</v>
      </c>
      <c r="F1381" s="329"/>
      <c r="G1381" s="227"/>
      <c r="H1381" s="227"/>
      <c r="I1381" s="227"/>
      <c r="J1381" s="227"/>
      <c r="K1381" s="231"/>
      <c r="L1381" s="334"/>
      <c r="M1381" s="335"/>
    </row>
    <row r="1382" spans="2:13" x14ac:dyDescent="0.3">
      <c r="B1382" s="54">
        <v>1371</v>
      </c>
      <c r="C1382" s="56" t="s">
        <v>57</v>
      </c>
      <c r="D1382" s="65" t="s">
        <v>163</v>
      </c>
      <c r="E1382" s="197" t="s">
        <v>1342</v>
      </c>
      <c r="F1382" s="329"/>
      <c r="G1382" s="227"/>
      <c r="H1382" s="227"/>
      <c r="I1382" s="227"/>
      <c r="J1382" s="227"/>
      <c r="K1382" s="231"/>
      <c r="L1382" s="334"/>
      <c r="M1382" s="335"/>
    </row>
    <row r="1383" spans="2:13" x14ac:dyDescent="0.3">
      <c r="B1383" s="54">
        <v>1372</v>
      </c>
      <c r="C1383" s="56" t="s">
        <v>57</v>
      </c>
      <c r="D1383" s="65" t="s">
        <v>163</v>
      </c>
      <c r="E1383" s="197" t="s">
        <v>1346</v>
      </c>
      <c r="F1383" s="329"/>
      <c r="G1383" s="227"/>
      <c r="H1383" s="227"/>
      <c r="I1383" s="227"/>
      <c r="J1383" s="227"/>
      <c r="K1383" s="231"/>
      <c r="L1383" s="334"/>
      <c r="M1383" s="335"/>
    </row>
    <row r="1384" spans="2:13" x14ac:dyDescent="0.3">
      <c r="B1384" s="54">
        <v>1373</v>
      </c>
      <c r="C1384" s="56" t="s">
        <v>57</v>
      </c>
      <c r="D1384" s="65" t="s">
        <v>163</v>
      </c>
      <c r="E1384" s="197" t="s">
        <v>1351</v>
      </c>
      <c r="F1384" s="329"/>
      <c r="G1384" s="227"/>
      <c r="H1384" s="227"/>
      <c r="I1384" s="227"/>
      <c r="J1384" s="227"/>
      <c r="K1384" s="231"/>
      <c r="L1384" s="334"/>
      <c r="M1384" s="335"/>
    </row>
    <row r="1385" spans="2:13" x14ac:dyDescent="0.3">
      <c r="B1385" s="54">
        <v>1374</v>
      </c>
      <c r="C1385" s="56" t="s">
        <v>57</v>
      </c>
      <c r="D1385" s="65" t="s">
        <v>163</v>
      </c>
      <c r="E1385" s="197" t="s">
        <v>1356</v>
      </c>
      <c r="F1385" s="329"/>
      <c r="G1385" s="227"/>
      <c r="H1385" s="227"/>
      <c r="I1385" s="227"/>
      <c r="J1385" s="227"/>
      <c r="K1385" s="231"/>
      <c r="L1385" s="334"/>
      <c r="M1385" s="335"/>
    </row>
    <row r="1386" spans="2:13" x14ac:dyDescent="0.3">
      <c r="B1386" s="54">
        <v>1375</v>
      </c>
      <c r="C1386" s="56" t="s">
        <v>57</v>
      </c>
      <c r="D1386" s="65" t="s">
        <v>163</v>
      </c>
      <c r="E1386" s="197" t="s">
        <v>1361</v>
      </c>
      <c r="F1386" s="329"/>
      <c r="G1386" s="227"/>
      <c r="H1386" s="227"/>
      <c r="I1386" s="227"/>
      <c r="J1386" s="227"/>
      <c r="K1386" s="231"/>
      <c r="L1386" s="334"/>
      <c r="M1386" s="335"/>
    </row>
    <row r="1387" spans="2:13" x14ac:dyDescent="0.3">
      <c r="B1387" s="54">
        <v>1376</v>
      </c>
      <c r="C1387" s="56" t="s">
        <v>57</v>
      </c>
      <c r="D1387" s="65" t="s">
        <v>163</v>
      </c>
      <c r="E1387" s="197" t="s">
        <v>1366</v>
      </c>
      <c r="F1387" s="329"/>
      <c r="G1387" s="227"/>
      <c r="H1387" s="227"/>
      <c r="I1387" s="227"/>
      <c r="J1387" s="227"/>
      <c r="K1387" s="231"/>
      <c r="L1387" s="334"/>
      <c r="M1387" s="335"/>
    </row>
    <row r="1388" spans="2:13" x14ac:dyDescent="0.3">
      <c r="B1388" s="54">
        <v>1377</v>
      </c>
      <c r="C1388" s="56" t="s">
        <v>57</v>
      </c>
      <c r="D1388" s="65" t="s">
        <v>163</v>
      </c>
      <c r="E1388" s="197" t="s">
        <v>1371</v>
      </c>
      <c r="F1388" s="329"/>
      <c r="G1388" s="227"/>
      <c r="H1388" s="227"/>
      <c r="I1388" s="227"/>
      <c r="J1388" s="227"/>
      <c r="K1388" s="231"/>
      <c r="L1388" s="334"/>
      <c r="M1388" s="335"/>
    </row>
    <row r="1389" spans="2:13" x14ac:dyDescent="0.3">
      <c r="B1389" s="54">
        <v>1378</v>
      </c>
      <c r="C1389" s="56" t="s">
        <v>57</v>
      </c>
      <c r="D1389" s="65" t="s">
        <v>163</v>
      </c>
      <c r="E1389" s="197" t="s">
        <v>1376</v>
      </c>
      <c r="F1389" s="329"/>
      <c r="G1389" s="227"/>
      <c r="H1389" s="227"/>
      <c r="I1389" s="227"/>
      <c r="J1389" s="227"/>
      <c r="K1389" s="231"/>
      <c r="L1389" s="334"/>
      <c r="M1389" s="335"/>
    </row>
    <row r="1390" spans="2:13" x14ac:dyDescent="0.3">
      <c r="B1390" s="54">
        <v>1379</v>
      </c>
      <c r="C1390" s="56" t="s">
        <v>57</v>
      </c>
      <c r="D1390" s="65" t="s">
        <v>163</v>
      </c>
      <c r="E1390" s="197" t="s">
        <v>1381</v>
      </c>
      <c r="F1390" s="329"/>
      <c r="G1390" s="227"/>
      <c r="H1390" s="227"/>
      <c r="I1390" s="227"/>
      <c r="J1390" s="227"/>
      <c r="K1390" s="231"/>
      <c r="L1390" s="334"/>
      <c r="M1390" s="335"/>
    </row>
    <row r="1391" spans="2:13" x14ac:dyDescent="0.3">
      <c r="B1391" s="54">
        <v>1380</v>
      </c>
      <c r="C1391" s="56" t="s">
        <v>57</v>
      </c>
      <c r="D1391" s="65" t="s">
        <v>163</v>
      </c>
      <c r="E1391" s="197" t="s">
        <v>1386</v>
      </c>
      <c r="F1391" s="329"/>
      <c r="G1391" s="227"/>
      <c r="H1391" s="227"/>
      <c r="I1391" s="227"/>
      <c r="J1391" s="227"/>
      <c r="K1391" s="231"/>
      <c r="L1391" s="334"/>
      <c r="M1391" s="335"/>
    </row>
    <row r="1392" spans="2:13" x14ac:dyDescent="0.3">
      <c r="B1392" s="54">
        <v>1381</v>
      </c>
      <c r="C1392" s="56" t="s">
        <v>57</v>
      </c>
      <c r="D1392" s="65" t="s">
        <v>163</v>
      </c>
      <c r="E1392" s="197" t="s">
        <v>1391</v>
      </c>
      <c r="F1392" s="329"/>
      <c r="G1392" s="227"/>
      <c r="H1392" s="227"/>
      <c r="I1392" s="227"/>
      <c r="J1392" s="227"/>
      <c r="K1392" s="231"/>
      <c r="L1392" s="334"/>
      <c r="M1392" s="335"/>
    </row>
    <row r="1393" spans="2:13" x14ac:dyDescent="0.3">
      <c r="B1393" s="54">
        <v>1382</v>
      </c>
      <c r="C1393" s="56" t="s">
        <v>57</v>
      </c>
      <c r="D1393" s="65" t="s">
        <v>163</v>
      </c>
      <c r="E1393" s="197" t="s">
        <v>1396</v>
      </c>
      <c r="F1393" s="329"/>
      <c r="G1393" s="227"/>
      <c r="H1393" s="227"/>
      <c r="I1393" s="227"/>
      <c r="J1393" s="227"/>
      <c r="K1393" s="231"/>
      <c r="L1393" s="334"/>
      <c r="M1393" s="335"/>
    </row>
    <row r="1394" spans="2:13" x14ac:dyDescent="0.3">
      <c r="B1394" s="54">
        <v>1383</v>
      </c>
      <c r="C1394" s="56" t="s">
        <v>57</v>
      </c>
      <c r="D1394" s="65" t="s">
        <v>163</v>
      </c>
      <c r="E1394" s="197" t="s">
        <v>1401</v>
      </c>
      <c r="F1394" s="329"/>
      <c r="G1394" s="227"/>
      <c r="H1394" s="227"/>
      <c r="I1394" s="227"/>
      <c r="J1394" s="227"/>
      <c r="K1394" s="231"/>
      <c r="L1394" s="334"/>
      <c r="M1394" s="335"/>
    </row>
    <row r="1395" spans="2:13" x14ac:dyDescent="0.3">
      <c r="B1395" s="54">
        <v>1384</v>
      </c>
      <c r="C1395" s="56" t="s">
        <v>57</v>
      </c>
      <c r="D1395" s="65" t="s">
        <v>163</v>
      </c>
      <c r="E1395" s="197" t="s">
        <v>1406</v>
      </c>
      <c r="F1395" s="329"/>
      <c r="G1395" s="227"/>
      <c r="H1395" s="227"/>
      <c r="I1395" s="227"/>
      <c r="J1395" s="227"/>
      <c r="K1395" s="231"/>
      <c r="L1395" s="334"/>
      <c r="M1395" s="335"/>
    </row>
    <row r="1396" spans="2:13" x14ac:dyDescent="0.3">
      <c r="B1396" s="54">
        <v>1385</v>
      </c>
      <c r="C1396" s="56" t="s">
        <v>57</v>
      </c>
      <c r="D1396" s="65" t="s">
        <v>163</v>
      </c>
      <c r="E1396" s="197" t="s">
        <v>1411</v>
      </c>
      <c r="F1396" s="329"/>
      <c r="G1396" s="227"/>
      <c r="H1396" s="227"/>
      <c r="I1396" s="227"/>
      <c r="J1396" s="227"/>
      <c r="K1396" s="231"/>
      <c r="L1396" s="334"/>
      <c r="M1396" s="335"/>
    </row>
    <row r="1397" spans="2:13" x14ac:dyDescent="0.3">
      <c r="B1397" s="54">
        <v>1386</v>
      </c>
      <c r="C1397" s="56" t="s">
        <v>57</v>
      </c>
      <c r="D1397" s="65" t="s">
        <v>163</v>
      </c>
      <c r="E1397" s="197" t="s">
        <v>1416</v>
      </c>
      <c r="F1397" s="329"/>
      <c r="G1397" s="227"/>
      <c r="H1397" s="227"/>
      <c r="I1397" s="227"/>
      <c r="J1397" s="227"/>
      <c r="K1397" s="231"/>
      <c r="L1397" s="334"/>
      <c r="M1397" s="335"/>
    </row>
    <row r="1398" spans="2:13" x14ac:dyDescent="0.3">
      <c r="B1398" s="54">
        <v>1387</v>
      </c>
      <c r="C1398" s="56" t="s">
        <v>57</v>
      </c>
      <c r="D1398" s="65" t="s">
        <v>163</v>
      </c>
      <c r="E1398" s="197" t="s">
        <v>1421</v>
      </c>
      <c r="F1398" s="329"/>
      <c r="G1398" s="227"/>
      <c r="H1398" s="227"/>
      <c r="I1398" s="227"/>
      <c r="J1398" s="227"/>
      <c r="K1398" s="231"/>
      <c r="L1398" s="334"/>
      <c r="M1398" s="335"/>
    </row>
    <row r="1399" spans="2:13" x14ac:dyDescent="0.3">
      <c r="B1399" s="54">
        <v>1388</v>
      </c>
      <c r="C1399" s="56" t="s">
        <v>57</v>
      </c>
      <c r="D1399" s="65" t="s">
        <v>163</v>
      </c>
      <c r="E1399" s="197" t="s">
        <v>1426</v>
      </c>
      <c r="F1399" s="329"/>
      <c r="G1399" s="227"/>
      <c r="H1399" s="227"/>
      <c r="I1399" s="227"/>
      <c r="J1399" s="227"/>
      <c r="K1399" s="231"/>
      <c r="L1399" s="334"/>
      <c r="M1399" s="335"/>
    </row>
    <row r="1400" spans="2:13" x14ac:dyDescent="0.3">
      <c r="B1400" s="54">
        <v>1389</v>
      </c>
      <c r="C1400" s="56" t="s">
        <v>57</v>
      </c>
      <c r="D1400" s="65" t="s">
        <v>163</v>
      </c>
      <c r="E1400" s="197" t="s">
        <v>1431</v>
      </c>
      <c r="F1400" s="329"/>
      <c r="G1400" s="227"/>
      <c r="H1400" s="227"/>
      <c r="I1400" s="227"/>
      <c r="J1400" s="227"/>
      <c r="K1400" s="231"/>
      <c r="L1400" s="334"/>
      <c r="M1400" s="335"/>
    </row>
    <row r="1401" spans="2:13" x14ac:dyDescent="0.3">
      <c r="B1401" s="54">
        <v>1390</v>
      </c>
      <c r="C1401" s="56" t="s">
        <v>57</v>
      </c>
      <c r="D1401" s="65" t="s">
        <v>163</v>
      </c>
      <c r="E1401" s="197" t="s">
        <v>1436</v>
      </c>
      <c r="F1401" s="329"/>
      <c r="G1401" s="227"/>
      <c r="H1401" s="227"/>
      <c r="I1401" s="227"/>
      <c r="J1401" s="227"/>
      <c r="K1401" s="231"/>
      <c r="L1401" s="334"/>
      <c r="M1401" s="335"/>
    </row>
    <row r="1402" spans="2:13" x14ac:dyDescent="0.3">
      <c r="B1402" s="54">
        <v>1391</v>
      </c>
      <c r="C1402" s="56" t="s">
        <v>57</v>
      </c>
      <c r="D1402" s="65" t="s">
        <v>163</v>
      </c>
      <c r="E1402" s="197" t="s">
        <v>1441</v>
      </c>
      <c r="F1402" s="329"/>
      <c r="G1402" s="227"/>
      <c r="H1402" s="227"/>
      <c r="I1402" s="227"/>
      <c r="J1402" s="227"/>
      <c r="K1402" s="231"/>
      <c r="L1402" s="334"/>
      <c r="M1402" s="335"/>
    </row>
    <row r="1403" spans="2:13" x14ac:dyDescent="0.3">
      <c r="B1403" s="54">
        <v>1392</v>
      </c>
      <c r="C1403" s="56" t="s">
        <v>57</v>
      </c>
      <c r="D1403" s="65" t="s">
        <v>163</v>
      </c>
      <c r="E1403" s="197" t="s">
        <v>1445</v>
      </c>
      <c r="F1403" s="329"/>
      <c r="G1403" s="227"/>
      <c r="H1403" s="227"/>
      <c r="I1403" s="227"/>
      <c r="J1403" s="227"/>
      <c r="K1403" s="231"/>
      <c r="L1403" s="334"/>
      <c r="M1403" s="335"/>
    </row>
    <row r="1404" spans="2:13" x14ac:dyDescent="0.3">
      <c r="B1404" s="54">
        <v>1393</v>
      </c>
      <c r="C1404" s="56" t="s">
        <v>57</v>
      </c>
      <c r="D1404" s="65" t="s">
        <v>163</v>
      </c>
      <c r="E1404" s="197" t="s">
        <v>1450</v>
      </c>
      <c r="F1404" s="329"/>
      <c r="G1404" s="227"/>
      <c r="H1404" s="227"/>
      <c r="I1404" s="227"/>
      <c r="J1404" s="227"/>
      <c r="K1404" s="231"/>
      <c r="L1404" s="334"/>
      <c r="M1404" s="335"/>
    </row>
    <row r="1405" spans="2:13" x14ac:dyDescent="0.3">
      <c r="B1405" s="54">
        <v>1394</v>
      </c>
      <c r="C1405" s="56" t="s">
        <v>57</v>
      </c>
      <c r="D1405" s="65" t="s">
        <v>163</v>
      </c>
      <c r="E1405" s="197" t="s">
        <v>1455</v>
      </c>
      <c r="F1405" s="329"/>
      <c r="G1405" s="227"/>
      <c r="H1405" s="227"/>
      <c r="I1405" s="227"/>
      <c r="J1405" s="227"/>
      <c r="K1405" s="231"/>
      <c r="L1405" s="334"/>
      <c r="M1405" s="335"/>
    </row>
    <row r="1406" spans="2:13" x14ac:dyDescent="0.3">
      <c r="B1406" s="54">
        <v>1395</v>
      </c>
      <c r="C1406" s="56" t="s">
        <v>57</v>
      </c>
      <c r="D1406" s="65" t="s">
        <v>163</v>
      </c>
      <c r="E1406" s="197" t="s">
        <v>1460</v>
      </c>
      <c r="F1406" s="329"/>
      <c r="G1406" s="227"/>
      <c r="H1406" s="227"/>
      <c r="I1406" s="227"/>
      <c r="J1406" s="227"/>
      <c r="K1406" s="231"/>
      <c r="L1406" s="334"/>
      <c r="M1406" s="335"/>
    </row>
    <row r="1407" spans="2:13" x14ac:dyDescent="0.3">
      <c r="B1407" s="54">
        <v>1396</v>
      </c>
      <c r="C1407" s="56" t="s">
        <v>57</v>
      </c>
      <c r="D1407" s="65" t="s">
        <v>163</v>
      </c>
      <c r="E1407" s="197" t="s">
        <v>1465</v>
      </c>
      <c r="F1407" s="329"/>
      <c r="G1407" s="227"/>
      <c r="H1407" s="227"/>
      <c r="I1407" s="227"/>
      <c r="J1407" s="227"/>
      <c r="K1407" s="231"/>
      <c r="L1407" s="334"/>
      <c r="M1407" s="335"/>
    </row>
    <row r="1408" spans="2:13" x14ac:dyDescent="0.3">
      <c r="B1408" s="54">
        <v>1397</v>
      </c>
      <c r="C1408" s="56" t="s">
        <v>57</v>
      </c>
      <c r="D1408" s="65" t="s">
        <v>163</v>
      </c>
      <c r="E1408" s="197" t="s">
        <v>1470</v>
      </c>
      <c r="F1408" s="329"/>
      <c r="G1408" s="227"/>
      <c r="H1408" s="227"/>
      <c r="I1408" s="227"/>
      <c r="J1408" s="227"/>
      <c r="K1408" s="231"/>
      <c r="L1408" s="334"/>
      <c r="M1408" s="335"/>
    </row>
    <row r="1409" spans="2:13" x14ac:dyDescent="0.3">
      <c r="B1409" s="54">
        <v>1398</v>
      </c>
      <c r="C1409" s="56" t="s">
        <v>57</v>
      </c>
      <c r="D1409" s="65" t="s">
        <v>163</v>
      </c>
      <c r="E1409" s="197" t="s">
        <v>1475</v>
      </c>
      <c r="F1409" s="329"/>
      <c r="G1409" s="227"/>
      <c r="H1409" s="227"/>
      <c r="I1409" s="227"/>
      <c r="J1409" s="227"/>
      <c r="K1409" s="231"/>
      <c r="L1409" s="334"/>
      <c r="M1409" s="335"/>
    </row>
    <row r="1410" spans="2:13" x14ac:dyDescent="0.3">
      <c r="B1410" s="54">
        <v>1399</v>
      </c>
      <c r="C1410" s="56" t="s">
        <v>57</v>
      </c>
      <c r="D1410" s="65" t="s">
        <v>163</v>
      </c>
      <c r="E1410" s="197" t="s">
        <v>1480</v>
      </c>
      <c r="F1410" s="329"/>
      <c r="G1410" s="227"/>
      <c r="H1410" s="227"/>
      <c r="I1410" s="227"/>
      <c r="J1410" s="227"/>
      <c r="K1410" s="231"/>
      <c r="L1410" s="334"/>
      <c r="M1410" s="335"/>
    </row>
    <row r="1411" spans="2:13" x14ac:dyDescent="0.3">
      <c r="B1411" s="54">
        <v>1400</v>
      </c>
      <c r="C1411" s="56" t="s">
        <v>57</v>
      </c>
      <c r="D1411" s="65" t="s">
        <v>163</v>
      </c>
      <c r="E1411" s="197" t="s">
        <v>1485</v>
      </c>
      <c r="F1411" s="329"/>
      <c r="G1411" s="227"/>
      <c r="H1411" s="227"/>
      <c r="I1411" s="227"/>
      <c r="J1411" s="227"/>
      <c r="K1411" s="231"/>
      <c r="L1411" s="334"/>
      <c r="M1411" s="335"/>
    </row>
    <row r="1412" spans="2:13" x14ac:dyDescent="0.3">
      <c r="B1412" s="54">
        <v>1401</v>
      </c>
      <c r="C1412" s="56" t="s">
        <v>57</v>
      </c>
      <c r="D1412" s="65" t="s">
        <v>163</v>
      </c>
      <c r="E1412" s="197" t="s">
        <v>1490</v>
      </c>
      <c r="F1412" s="329"/>
      <c r="G1412" s="227"/>
      <c r="H1412" s="227"/>
      <c r="I1412" s="227"/>
      <c r="J1412" s="227"/>
      <c r="K1412" s="231"/>
      <c r="L1412" s="334"/>
      <c r="M1412" s="335"/>
    </row>
    <row r="1413" spans="2:13" x14ac:dyDescent="0.3">
      <c r="B1413" s="54">
        <v>1402</v>
      </c>
      <c r="C1413" s="56" t="s">
        <v>57</v>
      </c>
      <c r="D1413" s="65" t="s">
        <v>163</v>
      </c>
      <c r="E1413" s="197" t="s">
        <v>1494</v>
      </c>
      <c r="F1413" s="329"/>
      <c r="G1413" s="227"/>
      <c r="H1413" s="227"/>
      <c r="I1413" s="227"/>
      <c r="J1413" s="227"/>
      <c r="K1413" s="231"/>
      <c r="L1413" s="334"/>
      <c r="M1413" s="335"/>
    </row>
    <row r="1414" spans="2:13" x14ac:dyDescent="0.3">
      <c r="B1414" s="54">
        <v>1403</v>
      </c>
      <c r="C1414" s="56" t="s">
        <v>57</v>
      </c>
      <c r="D1414" s="65" t="s">
        <v>163</v>
      </c>
      <c r="E1414" s="197" t="s">
        <v>1498</v>
      </c>
      <c r="F1414" s="329"/>
      <c r="G1414" s="227"/>
      <c r="H1414" s="227"/>
      <c r="I1414" s="227"/>
      <c r="J1414" s="227"/>
      <c r="K1414" s="231"/>
      <c r="L1414" s="334"/>
      <c r="M1414" s="335"/>
    </row>
    <row r="1415" spans="2:13" x14ac:dyDescent="0.3">
      <c r="B1415" s="54">
        <v>1404</v>
      </c>
      <c r="C1415" s="56" t="s">
        <v>57</v>
      </c>
      <c r="D1415" s="65" t="s">
        <v>163</v>
      </c>
      <c r="E1415" s="197" t="s">
        <v>1502</v>
      </c>
      <c r="F1415" s="329"/>
      <c r="G1415" s="227"/>
      <c r="H1415" s="227"/>
      <c r="I1415" s="227"/>
      <c r="J1415" s="227"/>
      <c r="K1415" s="231"/>
      <c r="L1415" s="334"/>
      <c r="M1415" s="335"/>
    </row>
    <row r="1416" spans="2:13" x14ac:dyDescent="0.3">
      <c r="B1416" s="54">
        <v>1405</v>
      </c>
      <c r="C1416" s="56" t="s">
        <v>57</v>
      </c>
      <c r="D1416" s="65" t="s">
        <v>163</v>
      </c>
      <c r="E1416" s="197" t="s">
        <v>1506</v>
      </c>
      <c r="F1416" s="329"/>
      <c r="G1416" s="227"/>
      <c r="H1416" s="227"/>
      <c r="I1416" s="227"/>
      <c r="J1416" s="227"/>
      <c r="K1416" s="231"/>
      <c r="L1416" s="334"/>
      <c r="M1416" s="335"/>
    </row>
    <row r="1417" spans="2:13" x14ac:dyDescent="0.3">
      <c r="B1417" s="54">
        <v>1406</v>
      </c>
      <c r="C1417" s="56" t="s">
        <v>57</v>
      </c>
      <c r="D1417" s="65" t="s">
        <v>163</v>
      </c>
      <c r="E1417" s="197" t="s">
        <v>1510</v>
      </c>
      <c r="F1417" s="329"/>
      <c r="G1417" s="227"/>
      <c r="H1417" s="227"/>
      <c r="I1417" s="227"/>
      <c r="J1417" s="227"/>
      <c r="K1417" s="231"/>
      <c r="L1417" s="334"/>
      <c r="M1417" s="335"/>
    </row>
    <row r="1418" spans="2:13" x14ac:dyDescent="0.3">
      <c r="B1418" s="54">
        <v>1407</v>
      </c>
      <c r="C1418" s="56" t="s">
        <v>57</v>
      </c>
      <c r="D1418" s="65" t="s">
        <v>163</v>
      </c>
      <c r="E1418" s="197" t="s">
        <v>1514</v>
      </c>
      <c r="F1418" s="329"/>
      <c r="G1418" s="227"/>
      <c r="H1418" s="227"/>
      <c r="I1418" s="227"/>
      <c r="J1418" s="227"/>
      <c r="K1418" s="231"/>
      <c r="L1418" s="334"/>
      <c r="M1418" s="335"/>
    </row>
    <row r="1419" spans="2:13" x14ac:dyDescent="0.3">
      <c r="B1419" s="54">
        <v>1408</v>
      </c>
      <c r="C1419" s="56" t="s">
        <v>57</v>
      </c>
      <c r="D1419" s="65" t="s">
        <v>163</v>
      </c>
      <c r="E1419" s="197" t="s">
        <v>1518</v>
      </c>
      <c r="F1419" s="329"/>
      <c r="G1419" s="227"/>
      <c r="H1419" s="227"/>
      <c r="I1419" s="227"/>
      <c r="J1419" s="227"/>
      <c r="K1419" s="231"/>
      <c r="L1419" s="334"/>
      <c r="M1419" s="335"/>
    </row>
    <row r="1420" spans="2:13" x14ac:dyDescent="0.3">
      <c r="B1420" s="54">
        <v>1409</v>
      </c>
      <c r="C1420" s="56" t="s">
        <v>57</v>
      </c>
      <c r="D1420" s="65" t="s">
        <v>163</v>
      </c>
      <c r="E1420" s="197" t="s">
        <v>1522</v>
      </c>
      <c r="F1420" s="329"/>
      <c r="G1420" s="227"/>
      <c r="H1420" s="227"/>
      <c r="I1420" s="227"/>
      <c r="J1420" s="227"/>
      <c r="K1420" s="231"/>
      <c r="L1420" s="334"/>
      <c r="M1420" s="335"/>
    </row>
    <row r="1421" spans="2:13" x14ac:dyDescent="0.3">
      <c r="B1421" s="54">
        <v>1410</v>
      </c>
      <c r="C1421" s="56" t="s">
        <v>57</v>
      </c>
      <c r="D1421" s="65" t="s">
        <v>163</v>
      </c>
      <c r="E1421" s="197" t="s">
        <v>1526</v>
      </c>
      <c r="F1421" s="329"/>
      <c r="G1421" s="227"/>
      <c r="H1421" s="227"/>
      <c r="I1421" s="227"/>
      <c r="J1421" s="227"/>
      <c r="K1421" s="231"/>
      <c r="L1421" s="334"/>
      <c r="M1421" s="335"/>
    </row>
    <row r="1422" spans="2:13" x14ac:dyDescent="0.3">
      <c r="B1422" s="54">
        <v>1411</v>
      </c>
      <c r="C1422" s="56" t="s">
        <v>57</v>
      </c>
      <c r="D1422" s="65" t="s">
        <v>163</v>
      </c>
      <c r="E1422" s="197" t="s">
        <v>1530</v>
      </c>
      <c r="F1422" s="329"/>
      <c r="G1422" s="227"/>
      <c r="H1422" s="227"/>
      <c r="I1422" s="227"/>
      <c r="J1422" s="227"/>
      <c r="K1422" s="231"/>
      <c r="L1422" s="334"/>
      <c r="M1422" s="335"/>
    </row>
    <row r="1423" spans="2:13" x14ac:dyDescent="0.3">
      <c r="B1423" s="54">
        <v>1412</v>
      </c>
      <c r="C1423" s="56" t="s">
        <v>57</v>
      </c>
      <c r="D1423" s="65" t="s">
        <v>163</v>
      </c>
      <c r="E1423" s="197" t="s">
        <v>1534</v>
      </c>
      <c r="F1423" s="329"/>
      <c r="G1423" s="227"/>
      <c r="H1423" s="227"/>
      <c r="I1423" s="227"/>
      <c r="J1423" s="227"/>
      <c r="K1423" s="231"/>
      <c r="L1423" s="334"/>
      <c r="M1423" s="335"/>
    </row>
    <row r="1424" spans="2:13" x14ac:dyDescent="0.3">
      <c r="B1424" s="54">
        <v>1413</v>
      </c>
      <c r="C1424" s="56" t="s">
        <v>57</v>
      </c>
      <c r="D1424" s="65" t="s">
        <v>163</v>
      </c>
      <c r="E1424" s="197" t="s">
        <v>1538</v>
      </c>
      <c r="F1424" s="329"/>
      <c r="G1424" s="227"/>
      <c r="H1424" s="227"/>
      <c r="I1424" s="227"/>
      <c r="J1424" s="227"/>
      <c r="K1424" s="231"/>
      <c r="L1424" s="334"/>
      <c r="M1424" s="335"/>
    </row>
    <row r="1425" spans="2:13" x14ac:dyDescent="0.3">
      <c r="B1425" s="54">
        <v>1414</v>
      </c>
      <c r="C1425" s="56" t="s">
        <v>57</v>
      </c>
      <c r="D1425" s="65" t="s">
        <v>163</v>
      </c>
      <c r="E1425" s="197" t="s">
        <v>1542</v>
      </c>
      <c r="F1425" s="329"/>
      <c r="G1425" s="227"/>
      <c r="H1425" s="227"/>
      <c r="I1425" s="227"/>
      <c r="J1425" s="227"/>
      <c r="K1425" s="231"/>
      <c r="L1425" s="334"/>
      <c r="M1425" s="335"/>
    </row>
    <row r="1426" spans="2:13" x14ac:dyDescent="0.3">
      <c r="B1426" s="54">
        <v>1415</v>
      </c>
      <c r="C1426" s="56" t="s">
        <v>57</v>
      </c>
      <c r="D1426" s="65" t="s">
        <v>163</v>
      </c>
      <c r="E1426" s="197" t="s">
        <v>1546</v>
      </c>
      <c r="F1426" s="329"/>
      <c r="G1426" s="227"/>
      <c r="H1426" s="227"/>
      <c r="I1426" s="227"/>
      <c r="J1426" s="227"/>
      <c r="K1426" s="231"/>
      <c r="L1426" s="334"/>
      <c r="M1426" s="335"/>
    </row>
    <row r="1427" spans="2:13" x14ac:dyDescent="0.3">
      <c r="B1427" s="54">
        <v>1416</v>
      </c>
      <c r="C1427" s="56" t="s">
        <v>57</v>
      </c>
      <c r="D1427" s="65" t="s">
        <v>163</v>
      </c>
      <c r="E1427" s="197" t="s">
        <v>1550</v>
      </c>
      <c r="F1427" s="329"/>
      <c r="G1427" s="227"/>
      <c r="H1427" s="227"/>
      <c r="I1427" s="227"/>
      <c r="J1427" s="227"/>
      <c r="K1427" s="231"/>
      <c r="L1427" s="334"/>
      <c r="M1427" s="335"/>
    </row>
    <row r="1428" spans="2:13" x14ac:dyDescent="0.3">
      <c r="B1428" s="54">
        <v>1417</v>
      </c>
      <c r="C1428" s="56" t="s">
        <v>57</v>
      </c>
      <c r="D1428" s="65" t="s">
        <v>163</v>
      </c>
      <c r="E1428" s="197" t="s">
        <v>1554</v>
      </c>
      <c r="F1428" s="329"/>
      <c r="G1428" s="227"/>
      <c r="H1428" s="227"/>
      <c r="I1428" s="227"/>
      <c r="J1428" s="227"/>
      <c r="K1428" s="231"/>
      <c r="L1428" s="334"/>
      <c r="M1428" s="335"/>
    </row>
    <row r="1429" spans="2:13" x14ac:dyDescent="0.3">
      <c r="B1429" s="54">
        <v>1418</v>
      </c>
      <c r="C1429" s="56" t="s">
        <v>57</v>
      </c>
      <c r="D1429" s="65" t="s">
        <v>163</v>
      </c>
      <c r="E1429" s="197" t="s">
        <v>1558</v>
      </c>
      <c r="F1429" s="329"/>
      <c r="G1429" s="227"/>
      <c r="H1429" s="227"/>
      <c r="I1429" s="227"/>
      <c r="J1429" s="227"/>
      <c r="K1429" s="231"/>
      <c r="L1429" s="334"/>
      <c r="M1429" s="335"/>
    </row>
    <row r="1430" spans="2:13" x14ac:dyDescent="0.3">
      <c r="B1430" s="54">
        <v>1419</v>
      </c>
      <c r="C1430" s="56" t="s">
        <v>57</v>
      </c>
      <c r="D1430" s="65" t="s">
        <v>163</v>
      </c>
      <c r="E1430" s="197" t="s">
        <v>1562</v>
      </c>
      <c r="F1430" s="329"/>
      <c r="G1430" s="227"/>
      <c r="H1430" s="227"/>
      <c r="I1430" s="227"/>
      <c r="J1430" s="227"/>
      <c r="K1430" s="231"/>
      <c r="L1430" s="334"/>
      <c r="M1430" s="335"/>
    </row>
    <row r="1431" spans="2:13" x14ac:dyDescent="0.3">
      <c r="B1431" s="54">
        <v>1420</v>
      </c>
      <c r="C1431" s="56" t="s">
        <v>57</v>
      </c>
      <c r="D1431" s="65" t="s">
        <v>163</v>
      </c>
      <c r="E1431" s="197" t="s">
        <v>1566</v>
      </c>
      <c r="F1431" s="329"/>
      <c r="G1431" s="227"/>
      <c r="H1431" s="227"/>
      <c r="I1431" s="227"/>
      <c r="J1431" s="227"/>
      <c r="K1431" s="231"/>
      <c r="L1431" s="334"/>
      <c r="M1431" s="335"/>
    </row>
    <row r="1432" spans="2:13" x14ac:dyDescent="0.3">
      <c r="B1432" s="54">
        <v>1421</v>
      </c>
      <c r="C1432" s="56" t="s">
        <v>57</v>
      </c>
      <c r="D1432" s="65" t="s">
        <v>163</v>
      </c>
      <c r="E1432" s="197" t="s">
        <v>1570</v>
      </c>
      <c r="F1432" s="329"/>
      <c r="G1432" s="227"/>
      <c r="H1432" s="227"/>
      <c r="I1432" s="227"/>
      <c r="J1432" s="227"/>
      <c r="K1432" s="231"/>
      <c r="L1432" s="334"/>
      <c r="M1432" s="335"/>
    </row>
    <row r="1433" spans="2:13" x14ac:dyDescent="0.3">
      <c r="B1433" s="54">
        <v>1422</v>
      </c>
      <c r="C1433" s="56" t="s">
        <v>57</v>
      </c>
      <c r="D1433" s="65" t="s">
        <v>163</v>
      </c>
      <c r="E1433" s="197" t="s">
        <v>1574</v>
      </c>
      <c r="F1433" s="329"/>
      <c r="G1433" s="227"/>
      <c r="H1433" s="227"/>
      <c r="I1433" s="227"/>
      <c r="J1433" s="227"/>
      <c r="K1433" s="231"/>
      <c r="L1433" s="334"/>
      <c r="M1433" s="335"/>
    </row>
    <row r="1434" spans="2:13" x14ac:dyDescent="0.3">
      <c r="B1434" s="54">
        <v>1423</v>
      </c>
      <c r="C1434" s="56" t="s">
        <v>57</v>
      </c>
      <c r="D1434" s="65" t="s">
        <v>163</v>
      </c>
      <c r="E1434" s="197" t="s">
        <v>1578</v>
      </c>
      <c r="F1434" s="329"/>
      <c r="G1434" s="227"/>
      <c r="H1434" s="227"/>
      <c r="I1434" s="227"/>
      <c r="J1434" s="227"/>
      <c r="K1434" s="231"/>
      <c r="L1434" s="334"/>
      <c r="M1434" s="335"/>
    </row>
    <row r="1435" spans="2:13" x14ac:dyDescent="0.3">
      <c r="B1435" s="54">
        <v>1424</v>
      </c>
      <c r="C1435" s="56" t="s">
        <v>57</v>
      </c>
      <c r="D1435" s="65" t="s">
        <v>163</v>
      </c>
      <c r="E1435" s="197" t="s">
        <v>1582</v>
      </c>
      <c r="F1435" s="329"/>
      <c r="G1435" s="227"/>
      <c r="H1435" s="227"/>
      <c r="I1435" s="227"/>
      <c r="J1435" s="227"/>
      <c r="K1435" s="231"/>
      <c r="L1435" s="334"/>
      <c r="M1435" s="335"/>
    </row>
    <row r="1436" spans="2:13" x14ac:dyDescent="0.3">
      <c r="B1436" s="54">
        <v>1425</v>
      </c>
      <c r="C1436" s="56" t="s">
        <v>57</v>
      </c>
      <c r="D1436" s="65" t="s">
        <v>163</v>
      </c>
      <c r="E1436" s="197" t="s">
        <v>1586</v>
      </c>
      <c r="F1436" s="329"/>
      <c r="G1436" s="227"/>
      <c r="H1436" s="227"/>
      <c r="I1436" s="227"/>
      <c r="J1436" s="227"/>
      <c r="K1436" s="231"/>
      <c r="L1436" s="334"/>
      <c r="M1436" s="335"/>
    </row>
    <row r="1437" spans="2:13" x14ac:dyDescent="0.3">
      <c r="B1437" s="54">
        <v>1426</v>
      </c>
      <c r="C1437" s="56" t="s">
        <v>57</v>
      </c>
      <c r="D1437" s="65" t="s">
        <v>163</v>
      </c>
      <c r="E1437" s="197" t="s">
        <v>1590</v>
      </c>
      <c r="F1437" s="329"/>
      <c r="G1437" s="227"/>
      <c r="H1437" s="227"/>
      <c r="I1437" s="227"/>
      <c r="J1437" s="227"/>
      <c r="K1437" s="231"/>
      <c r="L1437" s="334"/>
      <c r="M1437" s="335"/>
    </row>
    <row r="1438" spans="2:13" x14ac:dyDescent="0.3">
      <c r="B1438" s="54">
        <v>1427</v>
      </c>
      <c r="C1438" s="56" t="s">
        <v>57</v>
      </c>
      <c r="D1438" s="65" t="s">
        <v>163</v>
      </c>
      <c r="E1438" s="197" t="s">
        <v>1594</v>
      </c>
      <c r="F1438" s="329"/>
      <c r="G1438" s="227"/>
      <c r="H1438" s="227"/>
      <c r="I1438" s="227"/>
      <c r="J1438" s="227"/>
      <c r="K1438" s="231"/>
      <c r="L1438" s="334"/>
      <c r="M1438" s="335"/>
    </row>
    <row r="1439" spans="2:13" x14ac:dyDescent="0.3">
      <c r="B1439" s="54">
        <v>1428</v>
      </c>
      <c r="C1439" s="56" t="s">
        <v>57</v>
      </c>
      <c r="D1439" s="65" t="s">
        <v>163</v>
      </c>
      <c r="E1439" s="197" t="s">
        <v>1598</v>
      </c>
      <c r="F1439" s="329"/>
      <c r="G1439" s="227"/>
      <c r="H1439" s="227"/>
      <c r="I1439" s="227"/>
      <c r="J1439" s="227"/>
      <c r="K1439" s="231"/>
      <c r="L1439" s="334"/>
      <c r="M1439" s="335"/>
    </row>
    <row r="1440" spans="2:13" x14ac:dyDescent="0.3">
      <c r="B1440" s="54">
        <v>1429</v>
      </c>
      <c r="C1440" s="56" t="s">
        <v>57</v>
      </c>
      <c r="D1440" s="65" t="s">
        <v>163</v>
      </c>
      <c r="E1440" s="197" t="s">
        <v>1602</v>
      </c>
      <c r="F1440" s="329"/>
      <c r="G1440" s="227"/>
      <c r="H1440" s="227"/>
      <c r="I1440" s="227"/>
      <c r="J1440" s="227"/>
      <c r="K1440" s="231"/>
      <c r="L1440" s="334"/>
      <c r="M1440" s="335"/>
    </row>
    <row r="1441" spans="2:13" x14ac:dyDescent="0.3">
      <c r="B1441" s="54">
        <v>1430</v>
      </c>
      <c r="C1441" s="56" t="s">
        <v>57</v>
      </c>
      <c r="D1441" s="65" t="s">
        <v>163</v>
      </c>
      <c r="E1441" s="197" t="s">
        <v>1606</v>
      </c>
      <c r="F1441" s="329"/>
      <c r="G1441" s="227"/>
      <c r="H1441" s="227"/>
      <c r="I1441" s="227"/>
      <c r="J1441" s="227"/>
      <c r="K1441" s="231"/>
      <c r="L1441" s="334"/>
      <c r="M1441" s="335"/>
    </row>
    <row r="1442" spans="2:13" x14ac:dyDescent="0.3">
      <c r="B1442" s="54">
        <v>1431</v>
      </c>
      <c r="C1442" s="56" t="s">
        <v>57</v>
      </c>
      <c r="D1442" s="65" t="s">
        <v>163</v>
      </c>
      <c r="E1442" s="197" t="s">
        <v>1610</v>
      </c>
      <c r="F1442" s="329"/>
      <c r="G1442" s="227"/>
      <c r="H1442" s="227"/>
      <c r="I1442" s="227"/>
      <c r="J1442" s="227"/>
      <c r="K1442" s="231"/>
      <c r="L1442" s="334"/>
      <c r="M1442" s="335"/>
    </row>
    <row r="1443" spans="2:13" x14ac:dyDescent="0.3">
      <c r="B1443" s="54">
        <v>1432</v>
      </c>
      <c r="C1443" s="56" t="s">
        <v>57</v>
      </c>
      <c r="D1443" s="65" t="s">
        <v>163</v>
      </c>
      <c r="E1443" s="197" t="s">
        <v>1614</v>
      </c>
      <c r="F1443" s="329"/>
      <c r="G1443" s="227"/>
      <c r="H1443" s="227"/>
      <c r="I1443" s="227"/>
      <c r="J1443" s="227"/>
      <c r="K1443" s="231"/>
      <c r="L1443" s="334"/>
      <c r="M1443" s="335"/>
    </row>
    <row r="1444" spans="2:13" x14ac:dyDescent="0.3">
      <c r="B1444" s="54">
        <v>1433</v>
      </c>
      <c r="C1444" s="56" t="s">
        <v>57</v>
      </c>
      <c r="D1444" s="65" t="s">
        <v>163</v>
      </c>
      <c r="E1444" s="197" t="s">
        <v>1618</v>
      </c>
      <c r="F1444" s="329"/>
      <c r="G1444" s="227"/>
      <c r="H1444" s="227"/>
      <c r="I1444" s="227"/>
      <c r="J1444" s="227"/>
      <c r="K1444" s="231"/>
      <c r="L1444" s="334"/>
      <c r="M1444" s="335"/>
    </row>
    <row r="1445" spans="2:13" x14ac:dyDescent="0.3">
      <c r="B1445" s="54">
        <v>1434</v>
      </c>
      <c r="C1445" s="56" t="s">
        <v>57</v>
      </c>
      <c r="D1445" s="65" t="s">
        <v>163</v>
      </c>
      <c r="E1445" s="197" t="s">
        <v>1622</v>
      </c>
      <c r="F1445" s="329"/>
      <c r="G1445" s="227"/>
      <c r="H1445" s="227"/>
      <c r="I1445" s="227"/>
      <c r="J1445" s="227"/>
      <c r="K1445" s="231"/>
      <c r="L1445" s="334"/>
      <c r="M1445" s="335"/>
    </row>
    <row r="1446" spans="2:13" x14ac:dyDescent="0.3">
      <c r="B1446" s="54">
        <v>1435</v>
      </c>
      <c r="C1446" s="56" t="s">
        <v>57</v>
      </c>
      <c r="D1446" s="65" t="s">
        <v>163</v>
      </c>
      <c r="E1446" s="197" t="s">
        <v>1626</v>
      </c>
      <c r="F1446" s="329"/>
      <c r="G1446" s="227"/>
      <c r="H1446" s="227"/>
      <c r="I1446" s="227"/>
      <c r="J1446" s="227"/>
      <c r="K1446" s="231"/>
      <c r="L1446" s="334"/>
      <c r="M1446" s="335"/>
    </row>
    <row r="1447" spans="2:13" x14ac:dyDescent="0.3">
      <c r="B1447" s="54">
        <v>1436</v>
      </c>
      <c r="C1447" s="56" t="s">
        <v>57</v>
      </c>
      <c r="D1447" s="65" t="s">
        <v>163</v>
      </c>
      <c r="E1447" s="197" t="s">
        <v>1630</v>
      </c>
      <c r="F1447" s="329"/>
      <c r="G1447" s="227"/>
      <c r="H1447" s="227"/>
      <c r="I1447" s="227"/>
      <c r="J1447" s="227"/>
      <c r="K1447" s="231"/>
      <c r="L1447" s="334"/>
      <c r="M1447" s="335"/>
    </row>
    <row r="1448" spans="2:13" x14ac:dyDescent="0.3">
      <c r="B1448" s="54">
        <v>1437</v>
      </c>
      <c r="C1448" s="56" t="s">
        <v>57</v>
      </c>
      <c r="D1448" s="65" t="s">
        <v>163</v>
      </c>
      <c r="E1448" s="197" t="s">
        <v>1634</v>
      </c>
      <c r="F1448" s="329"/>
      <c r="G1448" s="227"/>
      <c r="H1448" s="227"/>
      <c r="I1448" s="227"/>
      <c r="J1448" s="227"/>
      <c r="K1448" s="231"/>
      <c r="L1448" s="334"/>
      <c r="M1448" s="335"/>
    </row>
    <row r="1449" spans="2:13" x14ac:dyDescent="0.3">
      <c r="B1449" s="54">
        <v>1438</v>
      </c>
      <c r="C1449" s="56" t="s">
        <v>57</v>
      </c>
      <c r="D1449" s="65" t="s">
        <v>163</v>
      </c>
      <c r="E1449" s="197" t="s">
        <v>1638</v>
      </c>
      <c r="F1449" s="329"/>
      <c r="G1449" s="227"/>
      <c r="H1449" s="227"/>
      <c r="I1449" s="227"/>
      <c r="J1449" s="227"/>
      <c r="K1449" s="231"/>
      <c r="L1449" s="334"/>
      <c r="M1449" s="335"/>
    </row>
    <row r="1450" spans="2:13" x14ac:dyDescent="0.3">
      <c r="B1450" s="54">
        <v>1439</v>
      </c>
      <c r="C1450" s="56" t="s">
        <v>57</v>
      </c>
      <c r="D1450" s="65" t="s">
        <v>163</v>
      </c>
      <c r="E1450" s="197" t="s">
        <v>1642</v>
      </c>
      <c r="F1450" s="329"/>
      <c r="G1450" s="227"/>
      <c r="H1450" s="227"/>
      <c r="I1450" s="227"/>
      <c r="J1450" s="227"/>
      <c r="K1450" s="231"/>
      <c r="L1450" s="334"/>
      <c r="M1450" s="335"/>
    </row>
    <row r="1451" spans="2:13" x14ac:dyDescent="0.3">
      <c r="B1451" s="54">
        <v>1440</v>
      </c>
      <c r="C1451" s="56" t="s">
        <v>57</v>
      </c>
      <c r="D1451" s="65" t="s">
        <v>163</v>
      </c>
      <c r="E1451" s="197" t="s">
        <v>1646</v>
      </c>
      <c r="F1451" s="329"/>
      <c r="G1451" s="227"/>
      <c r="H1451" s="227"/>
      <c r="I1451" s="227"/>
      <c r="J1451" s="227"/>
      <c r="K1451" s="231"/>
      <c r="L1451" s="334"/>
      <c r="M1451" s="335"/>
    </row>
    <row r="1452" spans="2:13" x14ac:dyDescent="0.3">
      <c r="B1452" s="54">
        <v>1441</v>
      </c>
      <c r="C1452" s="56" t="s">
        <v>57</v>
      </c>
      <c r="D1452" s="65" t="s">
        <v>163</v>
      </c>
      <c r="E1452" s="197" t="s">
        <v>1650</v>
      </c>
      <c r="F1452" s="329"/>
      <c r="G1452" s="227"/>
      <c r="H1452" s="227"/>
      <c r="I1452" s="227"/>
      <c r="J1452" s="227"/>
      <c r="K1452" s="231"/>
      <c r="L1452" s="334"/>
      <c r="M1452" s="335"/>
    </row>
    <row r="1453" spans="2:13" x14ac:dyDescent="0.3">
      <c r="B1453" s="54">
        <v>1442</v>
      </c>
      <c r="C1453" s="56" t="s">
        <v>57</v>
      </c>
      <c r="D1453" s="65" t="s">
        <v>163</v>
      </c>
      <c r="E1453" s="197" t="s">
        <v>1654</v>
      </c>
      <c r="F1453" s="329"/>
      <c r="G1453" s="227"/>
      <c r="H1453" s="227"/>
      <c r="I1453" s="227"/>
      <c r="J1453" s="227"/>
      <c r="K1453" s="231"/>
      <c r="L1453" s="334"/>
      <c r="M1453" s="335"/>
    </row>
    <row r="1454" spans="2:13" x14ac:dyDescent="0.3">
      <c r="B1454" s="54">
        <v>1443</v>
      </c>
      <c r="C1454" s="56" t="s">
        <v>57</v>
      </c>
      <c r="D1454" s="65" t="s">
        <v>163</v>
      </c>
      <c r="E1454" s="197" t="s">
        <v>1658</v>
      </c>
      <c r="F1454" s="329"/>
      <c r="G1454" s="227"/>
      <c r="H1454" s="227"/>
      <c r="I1454" s="227"/>
      <c r="J1454" s="227"/>
      <c r="K1454" s="231"/>
      <c r="L1454" s="334"/>
      <c r="M1454" s="335"/>
    </row>
    <row r="1455" spans="2:13" x14ac:dyDescent="0.3">
      <c r="B1455" s="54">
        <v>1444</v>
      </c>
      <c r="C1455" s="56" t="s">
        <v>57</v>
      </c>
      <c r="D1455" s="65" t="s">
        <v>163</v>
      </c>
      <c r="E1455" s="197" t="s">
        <v>1662</v>
      </c>
      <c r="F1455" s="329"/>
      <c r="G1455" s="227"/>
      <c r="H1455" s="227"/>
      <c r="I1455" s="227"/>
      <c r="J1455" s="227"/>
      <c r="K1455" s="231"/>
      <c r="L1455" s="334"/>
      <c r="M1455" s="335"/>
    </row>
    <row r="1456" spans="2:13" x14ac:dyDescent="0.3">
      <c r="B1456" s="54">
        <v>1445</v>
      </c>
      <c r="C1456" s="56" t="s">
        <v>57</v>
      </c>
      <c r="D1456" s="65" t="s">
        <v>163</v>
      </c>
      <c r="E1456" s="197" t="s">
        <v>1666</v>
      </c>
      <c r="F1456" s="329"/>
      <c r="G1456" s="227"/>
      <c r="H1456" s="227"/>
      <c r="I1456" s="227"/>
      <c r="J1456" s="227"/>
      <c r="K1456" s="231"/>
      <c r="L1456" s="334"/>
      <c r="M1456" s="335"/>
    </row>
    <row r="1457" spans="2:13" x14ac:dyDescent="0.3">
      <c r="B1457" s="54">
        <v>1446</v>
      </c>
      <c r="C1457" s="56" t="s">
        <v>57</v>
      </c>
      <c r="D1457" s="65" t="s">
        <v>163</v>
      </c>
      <c r="E1457" s="197" t="s">
        <v>1670</v>
      </c>
      <c r="F1457" s="329"/>
      <c r="G1457" s="227"/>
      <c r="H1457" s="227"/>
      <c r="I1457" s="227"/>
      <c r="J1457" s="227"/>
      <c r="K1457" s="231"/>
      <c r="L1457" s="334"/>
      <c r="M1457" s="335"/>
    </row>
    <row r="1458" spans="2:13" x14ac:dyDescent="0.3">
      <c r="B1458" s="54">
        <v>1447</v>
      </c>
      <c r="C1458" s="56" t="s">
        <v>57</v>
      </c>
      <c r="D1458" s="65" t="s">
        <v>163</v>
      </c>
      <c r="E1458" s="197" t="s">
        <v>1674</v>
      </c>
      <c r="F1458" s="329"/>
      <c r="G1458" s="227"/>
      <c r="H1458" s="227"/>
      <c r="I1458" s="227"/>
      <c r="J1458" s="227"/>
      <c r="K1458" s="231"/>
      <c r="L1458" s="334"/>
      <c r="M1458" s="335"/>
    </row>
    <row r="1459" spans="2:13" x14ac:dyDescent="0.3">
      <c r="B1459" s="54">
        <v>1448</v>
      </c>
      <c r="C1459" s="56" t="s">
        <v>57</v>
      </c>
      <c r="D1459" s="65" t="s">
        <v>163</v>
      </c>
      <c r="E1459" s="197" t="s">
        <v>1678</v>
      </c>
      <c r="F1459" s="329"/>
      <c r="G1459" s="227"/>
      <c r="H1459" s="227"/>
      <c r="I1459" s="227"/>
      <c r="J1459" s="227"/>
      <c r="K1459" s="231"/>
      <c r="L1459" s="334"/>
      <c r="M1459" s="335"/>
    </row>
    <row r="1460" spans="2:13" x14ac:dyDescent="0.3">
      <c r="B1460" s="54">
        <v>1449</v>
      </c>
      <c r="C1460" s="56" t="s">
        <v>57</v>
      </c>
      <c r="D1460" s="65" t="s">
        <v>163</v>
      </c>
      <c r="E1460" s="197" t="s">
        <v>1682</v>
      </c>
      <c r="F1460" s="329"/>
      <c r="G1460" s="227"/>
      <c r="H1460" s="227"/>
      <c r="I1460" s="227"/>
      <c r="J1460" s="227"/>
      <c r="K1460" s="231"/>
      <c r="L1460" s="334"/>
      <c r="M1460" s="335"/>
    </row>
    <row r="1461" spans="2:13" x14ac:dyDescent="0.3">
      <c r="B1461" s="54">
        <v>1450</v>
      </c>
      <c r="C1461" s="56" t="s">
        <v>57</v>
      </c>
      <c r="D1461" s="65" t="s">
        <v>163</v>
      </c>
      <c r="E1461" s="197" t="s">
        <v>1686</v>
      </c>
      <c r="F1461" s="329"/>
      <c r="G1461" s="227"/>
      <c r="H1461" s="227"/>
      <c r="I1461" s="227"/>
      <c r="J1461" s="227"/>
      <c r="K1461" s="231"/>
      <c r="L1461" s="334"/>
      <c r="M1461" s="335"/>
    </row>
    <row r="1462" spans="2:13" x14ac:dyDescent="0.3">
      <c r="B1462" s="54">
        <v>1451</v>
      </c>
      <c r="C1462" s="56" t="s">
        <v>57</v>
      </c>
      <c r="D1462" s="65" t="s">
        <v>163</v>
      </c>
      <c r="E1462" s="197" t="s">
        <v>1690</v>
      </c>
      <c r="F1462" s="329"/>
      <c r="G1462" s="227"/>
      <c r="H1462" s="227"/>
      <c r="I1462" s="227"/>
      <c r="J1462" s="227"/>
      <c r="K1462" s="231"/>
      <c r="L1462" s="334"/>
      <c r="M1462" s="335"/>
    </row>
    <row r="1463" spans="2:13" x14ac:dyDescent="0.3">
      <c r="B1463" s="54">
        <v>1452</v>
      </c>
      <c r="C1463" s="56" t="s">
        <v>57</v>
      </c>
      <c r="D1463" s="65" t="s">
        <v>163</v>
      </c>
      <c r="E1463" s="197" t="s">
        <v>1694</v>
      </c>
      <c r="F1463" s="329"/>
      <c r="G1463" s="227"/>
      <c r="H1463" s="227"/>
      <c r="I1463" s="227"/>
      <c r="J1463" s="227"/>
      <c r="K1463" s="231"/>
      <c r="L1463" s="334"/>
      <c r="M1463" s="335"/>
    </row>
    <row r="1464" spans="2:13" x14ac:dyDescent="0.3">
      <c r="B1464" s="54">
        <v>1453</v>
      </c>
      <c r="C1464" s="56" t="s">
        <v>57</v>
      </c>
      <c r="D1464" s="65" t="s">
        <v>163</v>
      </c>
      <c r="E1464" s="197" t="s">
        <v>1698</v>
      </c>
      <c r="F1464" s="329"/>
      <c r="G1464" s="227"/>
      <c r="H1464" s="227"/>
      <c r="I1464" s="227"/>
      <c r="J1464" s="227"/>
      <c r="K1464" s="231"/>
      <c r="L1464" s="334"/>
      <c r="M1464" s="335"/>
    </row>
    <row r="1465" spans="2:13" x14ac:dyDescent="0.3">
      <c r="B1465" s="54">
        <v>1454</v>
      </c>
      <c r="C1465" s="56" t="s">
        <v>57</v>
      </c>
      <c r="D1465" s="65" t="s">
        <v>163</v>
      </c>
      <c r="E1465" s="197" t="s">
        <v>1702</v>
      </c>
      <c r="F1465" s="329"/>
      <c r="G1465" s="227"/>
      <c r="H1465" s="227"/>
      <c r="I1465" s="227"/>
      <c r="J1465" s="227"/>
      <c r="K1465" s="231"/>
      <c r="L1465" s="334"/>
      <c r="M1465" s="335"/>
    </row>
    <row r="1466" spans="2:13" x14ac:dyDescent="0.3">
      <c r="B1466" s="54">
        <v>1455</v>
      </c>
      <c r="C1466" s="56" t="s">
        <v>57</v>
      </c>
      <c r="D1466" s="65" t="s">
        <v>163</v>
      </c>
      <c r="E1466" s="197" t="s">
        <v>1706</v>
      </c>
      <c r="F1466" s="329"/>
      <c r="G1466" s="227"/>
      <c r="H1466" s="227"/>
      <c r="I1466" s="227"/>
      <c r="J1466" s="227"/>
      <c r="K1466" s="231"/>
      <c r="L1466" s="334"/>
      <c r="M1466" s="335"/>
    </row>
    <row r="1467" spans="2:13" x14ac:dyDescent="0.3">
      <c r="B1467" s="54">
        <v>1456</v>
      </c>
      <c r="C1467" s="56" t="s">
        <v>57</v>
      </c>
      <c r="D1467" s="65" t="s">
        <v>163</v>
      </c>
      <c r="E1467" s="197" t="s">
        <v>1710</v>
      </c>
      <c r="F1467" s="329"/>
      <c r="G1467" s="227"/>
      <c r="H1467" s="227"/>
      <c r="I1467" s="227"/>
      <c r="J1467" s="227"/>
      <c r="K1467" s="231"/>
      <c r="L1467" s="334"/>
      <c r="M1467" s="335"/>
    </row>
    <row r="1468" spans="2:13" x14ac:dyDescent="0.3">
      <c r="B1468" s="54">
        <v>1457</v>
      </c>
      <c r="C1468" s="56" t="s">
        <v>57</v>
      </c>
      <c r="D1468" s="65" t="s">
        <v>163</v>
      </c>
      <c r="E1468" s="197" t="s">
        <v>1714</v>
      </c>
      <c r="F1468" s="329"/>
      <c r="G1468" s="227"/>
      <c r="H1468" s="227"/>
      <c r="I1468" s="227"/>
      <c r="J1468" s="227"/>
      <c r="K1468" s="231"/>
      <c r="L1468" s="334"/>
      <c r="M1468" s="335"/>
    </row>
    <row r="1469" spans="2:13" x14ac:dyDescent="0.3">
      <c r="B1469" s="54">
        <v>1458</v>
      </c>
      <c r="C1469" s="56" t="s">
        <v>57</v>
      </c>
      <c r="D1469" s="65" t="s">
        <v>163</v>
      </c>
      <c r="E1469" s="197" t="s">
        <v>1718</v>
      </c>
      <c r="F1469" s="329"/>
      <c r="G1469" s="227"/>
      <c r="H1469" s="227"/>
      <c r="I1469" s="227"/>
      <c r="J1469" s="227"/>
      <c r="K1469" s="231"/>
      <c r="L1469" s="334"/>
      <c r="M1469" s="335"/>
    </row>
    <row r="1470" spans="2:13" x14ac:dyDescent="0.3">
      <c r="B1470" s="54">
        <v>1459</v>
      </c>
      <c r="C1470" s="56" t="s">
        <v>57</v>
      </c>
      <c r="D1470" s="65" t="s">
        <v>163</v>
      </c>
      <c r="E1470" s="197" t="s">
        <v>1722</v>
      </c>
      <c r="F1470" s="329"/>
      <c r="G1470" s="227"/>
      <c r="H1470" s="227"/>
      <c r="I1470" s="227"/>
      <c r="J1470" s="227"/>
      <c r="K1470" s="231"/>
      <c r="L1470" s="334"/>
      <c r="M1470" s="335"/>
    </row>
    <row r="1471" spans="2:13" x14ac:dyDescent="0.3">
      <c r="B1471" s="54">
        <v>1460</v>
      </c>
      <c r="C1471" s="56" t="s">
        <v>57</v>
      </c>
      <c r="D1471" s="65" t="s">
        <v>163</v>
      </c>
      <c r="E1471" s="197" t="s">
        <v>1726</v>
      </c>
      <c r="F1471" s="329"/>
      <c r="G1471" s="227"/>
      <c r="H1471" s="227"/>
      <c r="I1471" s="227"/>
      <c r="J1471" s="227"/>
      <c r="K1471" s="231"/>
      <c r="L1471" s="334"/>
      <c r="M1471" s="335"/>
    </row>
    <row r="1472" spans="2:13" x14ac:dyDescent="0.3">
      <c r="B1472" s="54">
        <v>1461</v>
      </c>
      <c r="C1472" s="56" t="s">
        <v>57</v>
      </c>
      <c r="D1472" s="65" t="s">
        <v>163</v>
      </c>
      <c r="E1472" s="197" t="s">
        <v>1730</v>
      </c>
      <c r="F1472" s="329"/>
      <c r="G1472" s="227"/>
      <c r="H1472" s="227"/>
      <c r="I1472" s="227"/>
      <c r="J1472" s="227"/>
      <c r="K1472" s="231"/>
      <c r="L1472" s="334"/>
      <c r="M1472" s="335"/>
    </row>
    <row r="1473" spans="2:13" x14ac:dyDescent="0.3">
      <c r="B1473" s="54">
        <v>1462</v>
      </c>
      <c r="C1473" s="56" t="s">
        <v>57</v>
      </c>
      <c r="D1473" s="65" t="s">
        <v>163</v>
      </c>
      <c r="E1473" s="197" t="s">
        <v>1734</v>
      </c>
      <c r="F1473" s="329"/>
      <c r="G1473" s="227"/>
      <c r="H1473" s="227"/>
      <c r="I1473" s="227"/>
      <c r="J1473" s="227"/>
      <c r="K1473" s="231"/>
      <c r="L1473" s="334"/>
      <c r="M1473" s="335"/>
    </row>
    <row r="1474" spans="2:13" x14ac:dyDescent="0.3">
      <c r="B1474" s="54">
        <v>1463</v>
      </c>
      <c r="C1474" s="56" t="s">
        <v>57</v>
      </c>
      <c r="D1474" s="65" t="s">
        <v>163</v>
      </c>
      <c r="E1474" s="197" t="s">
        <v>1738</v>
      </c>
      <c r="F1474" s="329"/>
      <c r="G1474" s="227"/>
      <c r="H1474" s="227"/>
      <c r="I1474" s="227"/>
      <c r="J1474" s="227"/>
      <c r="K1474" s="231"/>
      <c r="L1474" s="334"/>
      <c r="M1474" s="335"/>
    </row>
    <row r="1475" spans="2:13" x14ac:dyDescent="0.3">
      <c r="B1475" s="54">
        <v>1464</v>
      </c>
      <c r="C1475" s="56" t="s">
        <v>57</v>
      </c>
      <c r="D1475" s="65" t="s">
        <v>163</v>
      </c>
      <c r="E1475" s="197" t="s">
        <v>1742</v>
      </c>
      <c r="F1475" s="329"/>
      <c r="G1475" s="227"/>
      <c r="H1475" s="227"/>
      <c r="I1475" s="227"/>
      <c r="J1475" s="227"/>
      <c r="K1475" s="231"/>
      <c r="L1475" s="334"/>
      <c r="M1475" s="335"/>
    </row>
    <row r="1476" spans="2:13" x14ac:dyDescent="0.3">
      <c r="B1476" s="54">
        <v>1465</v>
      </c>
      <c r="C1476" s="56" t="s">
        <v>57</v>
      </c>
      <c r="D1476" s="65" t="s">
        <v>175</v>
      </c>
      <c r="E1476" s="197" t="s">
        <v>1746</v>
      </c>
      <c r="F1476" s="329"/>
      <c r="G1476" s="227"/>
      <c r="H1476" s="227"/>
      <c r="I1476" s="227"/>
      <c r="J1476" s="227"/>
      <c r="K1476" s="231"/>
      <c r="L1476" s="334"/>
      <c r="M1476" s="335"/>
    </row>
    <row r="1477" spans="2:13" x14ac:dyDescent="0.3">
      <c r="B1477" s="54">
        <v>1466</v>
      </c>
      <c r="C1477" s="56" t="s">
        <v>57</v>
      </c>
      <c r="D1477" s="65" t="s">
        <v>175</v>
      </c>
      <c r="E1477" s="197" t="s">
        <v>1750</v>
      </c>
      <c r="F1477" s="329"/>
      <c r="G1477" s="227"/>
      <c r="H1477" s="227"/>
      <c r="I1477" s="227"/>
      <c r="J1477" s="227"/>
      <c r="K1477" s="231"/>
      <c r="L1477" s="334"/>
      <c r="M1477" s="335"/>
    </row>
    <row r="1478" spans="2:13" x14ac:dyDescent="0.3">
      <c r="B1478" s="54">
        <v>1467</v>
      </c>
      <c r="C1478" s="56" t="s">
        <v>57</v>
      </c>
      <c r="D1478" s="65" t="s">
        <v>175</v>
      </c>
      <c r="E1478" s="197" t="s">
        <v>1754</v>
      </c>
      <c r="F1478" s="329"/>
      <c r="G1478" s="227"/>
      <c r="H1478" s="227"/>
      <c r="I1478" s="227"/>
      <c r="J1478" s="227"/>
      <c r="K1478" s="231"/>
      <c r="L1478" s="334"/>
      <c r="M1478" s="335"/>
    </row>
    <row r="1479" spans="2:13" x14ac:dyDescent="0.3">
      <c r="B1479" s="54">
        <v>1468</v>
      </c>
      <c r="C1479" s="56" t="s">
        <v>57</v>
      </c>
      <c r="D1479" s="65" t="s">
        <v>175</v>
      </c>
      <c r="E1479" s="197" t="s">
        <v>1758</v>
      </c>
      <c r="F1479" s="329"/>
      <c r="G1479" s="227"/>
      <c r="H1479" s="227"/>
      <c r="I1479" s="227"/>
      <c r="J1479" s="227"/>
      <c r="K1479" s="231"/>
      <c r="L1479" s="334"/>
      <c r="M1479" s="335"/>
    </row>
    <row r="1480" spans="2:13" x14ac:dyDescent="0.3">
      <c r="B1480" s="54">
        <v>1469</v>
      </c>
      <c r="C1480" s="56" t="s">
        <v>57</v>
      </c>
      <c r="D1480" s="65" t="s">
        <v>175</v>
      </c>
      <c r="E1480" s="197" t="s">
        <v>1762</v>
      </c>
      <c r="F1480" s="329"/>
      <c r="G1480" s="227"/>
      <c r="H1480" s="227"/>
      <c r="I1480" s="227"/>
      <c r="J1480" s="227"/>
      <c r="K1480" s="231"/>
      <c r="L1480" s="334"/>
      <c r="M1480" s="335"/>
    </row>
    <row r="1481" spans="2:13" x14ac:dyDescent="0.3">
      <c r="B1481" s="54">
        <v>1470</v>
      </c>
      <c r="C1481" s="56" t="s">
        <v>57</v>
      </c>
      <c r="D1481" s="65" t="s">
        <v>175</v>
      </c>
      <c r="E1481" s="197" t="s">
        <v>1765</v>
      </c>
      <c r="F1481" s="329"/>
      <c r="G1481" s="227"/>
      <c r="H1481" s="227"/>
      <c r="I1481" s="227"/>
      <c r="J1481" s="227"/>
      <c r="K1481" s="231"/>
      <c r="L1481" s="334"/>
      <c r="M1481" s="335"/>
    </row>
    <row r="1482" spans="2:13" x14ac:dyDescent="0.3">
      <c r="B1482" s="54">
        <v>1471</v>
      </c>
      <c r="C1482" s="56" t="s">
        <v>57</v>
      </c>
      <c r="D1482" s="65" t="s">
        <v>175</v>
      </c>
      <c r="E1482" s="197" t="s">
        <v>1769</v>
      </c>
      <c r="F1482" s="329"/>
      <c r="G1482" s="227"/>
      <c r="H1482" s="227"/>
      <c r="I1482" s="227"/>
      <c r="J1482" s="227"/>
      <c r="K1482" s="231"/>
      <c r="L1482" s="334"/>
      <c r="M1482" s="335"/>
    </row>
    <row r="1483" spans="2:13" x14ac:dyDescent="0.3">
      <c r="B1483" s="54">
        <v>1472</v>
      </c>
      <c r="C1483" s="56" t="s">
        <v>57</v>
      </c>
      <c r="D1483" s="65" t="s">
        <v>175</v>
      </c>
      <c r="E1483" s="197" t="s">
        <v>1773</v>
      </c>
      <c r="F1483" s="329"/>
      <c r="G1483" s="227"/>
      <c r="H1483" s="227"/>
      <c r="I1483" s="227"/>
      <c r="J1483" s="227"/>
      <c r="K1483" s="231"/>
      <c r="L1483" s="334"/>
      <c r="M1483" s="335"/>
    </row>
    <row r="1484" spans="2:13" x14ac:dyDescent="0.3">
      <c r="B1484" s="54">
        <v>1473</v>
      </c>
      <c r="C1484" s="56" t="s">
        <v>57</v>
      </c>
      <c r="D1484" s="65" t="s">
        <v>175</v>
      </c>
      <c r="E1484" s="197" t="s">
        <v>1777</v>
      </c>
      <c r="F1484" s="329"/>
      <c r="G1484" s="227"/>
      <c r="H1484" s="227"/>
      <c r="I1484" s="227"/>
      <c r="J1484" s="227"/>
      <c r="K1484" s="231"/>
      <c r="L1484" s="334"/>
      <c r="M1484" s="335"/>
    </row>
    <row r="1485" spans="2:13" x14ac:dyDescent="0.3">
      <c r="B1485" s="54">
        <v>1474</v>
      </c>
      <c r="C1485" s="56" t="s">
        <v>57</v>
      </c>
      <c r="D1485" s="65" t="s">
        <v>175</v>
      </c>
      <c r="E1485" s="197" t="s">
        <v>1781</v>
      </c>
      <c r="F1485" s="329"/>
      <c r="G1485" s="227"/>
      <c r="H1485" s="227"/>
      <c r="I1485" s="227"/>
      <c r="J1485" s="227"/>
      <c r="K1485" s="231"/>
      <c r="L1485" s="334"/>
      <c r="M1485" s="335"/>
    </row>
    <row r="1486" spans="2:13" x14ac:dyDescent="0.3">
      <c r="B1486" s="54">
        <v>1475</v>
      </c>
      <c r="C1486" s="56" t="s">
        <v>57</v>
      </c>
      <c r="D1486" s="65" t="s">
        <v>175</v>
      </c>
      <c r="E1486" s="197" t="s">
        <v>1785</v>
      </c>
      <c r="F1486" s="329"/>
      <c r="G1486" s="227"/>
      <c r="H1486" s="227"/>
      <c r="I1486" s="227"/>
      <c r="J1486" s="227"/>
      <c r="K1486" s="231"/>
      <c r="L1486" s="334"/>
      <c r="M1486" s="335"/>
    </row>
    <row r="1487" spans="2:13" x14ac:dyDescent="0.3">
      <c r="B1487" s="54">
        <v>1476</v>
      </c>
      <c r="C1487" s="56" t="s">
        <v>57</v>
      </c>
      <c r="D1487" s="65" t="s">
        <v>175</v>
      </c>
      <c r="E1487" s="197" t="s">
        <v>1789</v>
      </c>
      <c r="F1487" s="329"/>
      <c r="G1487" s="227"/>
      <c r="H1487" s="227"/>
      <c r="I1487" s="227"/>
      <c r="J1487" s="227"/>
      <c r="K1487" s="231"/>
      <c r="L1487" s="334"/>
      <c r="M1487" s="335"/>
    </row>
    <row r="1488" spans="2:13" x14ac:dyDescent="0.3">
      <c r="B1488" s="54">
        <v>1477</v>
      </c>
      <c r="C1488" s="56" t="s">
        <v>57</v>
      </c>
      <c r="D1488" s="65" t="s">
        <v>175</v>
      </c>
      <c r="E1488" s="197" t="s">
        <v>1792</v>
      </c>
      <c r="F1488" s="329"/>
      <c r="G1488" s="227"/>
      <c r="H1488" s="227"/>
      <c r="I1488" s="227"/>
      <c r="J1488" s="227"/>
      <c r="K1488" s="231"/>
      <c r="L1488" s="334"/>
      <c r="M1488" s="335"/>
    </row>
    <row r="1489" spans="2:13" x14ac:dyDescent="0.3">
      <c r="B1489" s="54">
        <v>1478</v>
      </c>
      <c r="C1489" s="56" t="s">
        <v>57</v>
      </c>
      <c r="D1489" s="65" t="s">
        <v>175</v>
      </c>
      <c r="E1489" s="197" t="s">
        <v>1796</v>
      </c>
      <c r="F1489" s="329"/>
      <c r="G1489" s="227"/>
      <c r="H1489" s="227"/>
      <c r="I1489" s="227"/>
      <c r="J1489" s="227"/>
      <c r="K1489" s="231"/>
      <c r="L1489" s="334"/>
      <c r="M1489" s="335"/>
    </row>
    <row r="1490" spans="2:13" x14ac:dyDescent="0.3">
      <c r="B1490" s="54">
        <v>1479</v>
      </c>
      <c r="C1490" s="56" t="s">
        <v>57</v>
      </c>
      <c r="D1490" s="65" t="s">
        <v>175</v>
      </c>
      <c r="E1490" s="197" t="s">
        <v>1800</v>
      </c>
      <c r="F1490" s="329"/>
      <c r="G1490" s="227"/>
      <c r="H1490" s="227"/>
      <c r="I1490" s="227"/>
      <c r="J1490" s="227"/>
      <c r="K1490" s="231"/>
      <c r="L1490" s="334"/>
      <c r="M1490" s="335"/>
    </row>
    <row r="1491" spans="2:13" x14ac:dyDescent="0.3">
      <c r="B1491" s="54">
        <v>1480</v>
      </c>
      <c r="C1491" s="56" t="s">
        <v>57</v>
      </c>
      <c r="D1491" s="65" t="s">
        <v>175</v>
      </c>
      <c r="E1491" s="197" t="s">
        <v>1804</v>
      </c>
      <c r="F1491" s="329"/>
      <c r="G1491" s="227"/>
      <c r="H1491" s="227"/>
      <c r="I1491" s="227"/>
      <c r="J1491" s="227"/>
      <c r="K1491" s="231"/>
      <c r="L1491" s="334"/>
      <c r="M1491" s="335"/>
    </row>
    <row r="1492" spans="2:13" x14ac:dyDescent="0.3">
      <c r="B1492" s="54">
        <v>1481</v>
      </c>
      <c r="C1492" s="56" t="s">
        <v>57</v>
      </c>
      <c r="D1492" s="65" t="s">
        <v>175</v>
      </c>
      <c r="E1492" s="197" t="s">
        <v>1808</v>
      </c>
      <c r="F1492" s="329"/>
      <c r="G1492" s="227"/>
      <c r="H1492" s="227"/>
      <c r="I1492" s="227"/>
      <c r="J1492" s="227"/>
      <c r="K1492" s="231"/>
      <c r="L1492" s="334"/>
      <c r="M1492" s="335"/>
    </row>
    <row r="1493" spans="2:13" x14ac:dyDescent="0.3">
      <c r="B1493" s="54">
        <v>1482</v>
      </c>
      <c r="C1493" s="56" t="s">
        <v>57</v>
      </c>
      <c r="D1493" s="65" t="s">
        <v>175</v>
      </c>
      <c r="E1493" s="197" t="s">
        <v>1812</v>
      </c>
      <c r="F1493" s="329"/>
      <c r="G1493" s="227"/>
      <c r="H1493" s="227"/>
      <c r="I1493" s="227"/>
      <c r="J1493" s="227"/>
      <c r="K1493" s="231"/>
      <c r="L1493" s="334"/>
      <c r="M1493" s="335"/>
    </row>
    <row r="1494" spans="2:13" x14ac:dyDescent="0.3">
      <c r="B1494" s="54">
        <v>1483</v>
      </c>
      <c r="C1494" s="56" t="s">
        <v>57</v>
      </c>
      <c r="D1494" s="65" t="s">
        <v>175</v>
      </c>
      <c r="E1494" s="197" t="s">
        <v>1816</v>
      </c>
      <c r="F1494" s="329"/>
      <c r="G1494" s="227"/>
      <c r="H1494" s="227"/>
      <c r="I1494" s="227"/>
      <c r="J1494" s="227"/>
      <c r="K1494" s="231"/>
      <c r="L1494" s="334"/>
      <c r="M1494" s="335"/>
    </row>
    <row r="1495" spans="2:13" x14ac:dyDescent="0.3">
      <c r="B1495" s="54">
        <v>1484</v>
      </c>
      <c r="C1495" s="56" t="s">
        <v>57</v>
      </c>
      <c r="D1495" s="65" t="s">
        <v>175</v>
      </c>
      <c r="E1495" s="197" t="s">
        <v>1820</v>
      </c>
      <c r="F1495" s="329"/>
      <c r="G1495" s="227"/>
      <c r="H1495" s="227"/>
      <c r="I1495" s="227"/>
      <c r="J1495" s="227"/>
      <c r="K1495" s="231"/>
      <c r="L1495" s="334"/>
      <c r="M1495" s="335"/>
    </row>
    <row r="1496" spans="2:13" x14ac:dyDescent="0.3">
      <c r="B1496" s="54">
        <v>1485</v>
      </c>
      <c r="C1496" s="56" t="s">
        <v>57</v>
      </c>
      <c r="D1496" s="65" t="s">
        <v>175</v>
      </c>
      <c r="E1496" s="197" t="s">
        <v>1824</v>
      </c>
      <c r="F1496" s="329"/>
      <c r="G1496" s="227"/>
      <c r="H1496" s="227"/>
      <c r="I1496" s="227"/>
      <c r="J1496" s="227"/>
      <c r="K1496" s="231"/>
      <c r="L1496" s="334"/>
      <c r="M1496" s="335"/>
    </row>
    <row r="1497" spans="2:13" x14ac:dyDescent="0.3">
      <c r="B1497" s="54">
        <v>1486</v>
      </c>
      <c r="C1497" s="56" t="s">
        <v>57</v>
      </c>
      <c r="D1497" s="65" t="s">
        <v>175</v>
      </c>
      <c r="E1497" s="197" t="s">
        <v>1828</v>
      </c>
      <c r="F1497" s="329"/>
      <c r="G1497" s="227"/>
      <c r="H1497" s="227"/>
      <c r="I1497" s="227"/>
      <c r="J1497" s="227"/>
      <c r="K1497" s="231"/>
      <c r="L1497" s="334"/>
      <c r="M1497" s="335"/>
    </row>
    <row r="1498" spans="2:13" x14ac:dyDescent="0.3">
      <c r="B1498" s="54">
        <v>1487</v>
      </c>
      <c r="C1498" s="56" t="s">
        <v>57</v>
      </c>
      <c r="D1498" s="65" t="s">
        <v>175</v>
      </c>
      <c r="E1498" s="197" t="s">
        <v>1832</v>
      </c>
      <c r="F1498" s="329"/>
      <c r="G1498" s="227"/>
      <c r="H1498" s="227"/>
      <c r="I1498" s="227"/>
      <c r="J1498" s="227"/>
      <c r="K1498" s="231"/>
      <c r="L1498" s="334"/>
      <c r="M1498" s="335"/>
    </row>
    <row r="1499" spans="2:13" x14ac:dyDescent="0.3">
      <c r="B1499" s="54">
        <v>1488</v>
      </c>
      <c r="C1499" s="56" t="s">
        <v>57</v>
      </c>
      <c r="D1499" s="65" t="s">
        <v>175</v>
      </c>
      <c r="E1499" s="197" t="s">
        <v>1836</v>
      </c>
      <c r="F1499" s="329"/>
      <c r="G1499" s="227"/>
      <c r="H1499" s="227"/>
      <c r="I1499" s="227"/>
      <c r="J1499" s="227"/>
      <c r="K1499" s="231"/>
      <c r="L1499" s="334"/>
      <c r="M1499" s="335"/>
    </row>
    <row r="1500" spans="2:13" x14ac:dyDescent="0.3">
      <c r="B1500" s="54">
        <v>1489</v>
      </c>
      <c r="C1500" s="56" t="s">
        <v>57</v>
      </c>
      <c r="D1500" s="65" t="s">
        <v>175</v>
      </c>
      <c r="E1500" s="197" t="s">
        <v>1840</v>
      </c>
      <c r="F1500" s="329"/>
      <c r="G1500" s="227"/>
      <c r="H1500" s="227"/>
      <c r="I1500" s="227"/>
      <c r="J1500" s="227"/>
      <c r="K1500" s="231"/>
      <c r="L1500" s="334"/>
      <c r="M1500" s="335"/>
    </row>
    <row r="1501" spans="2:13" x14ac:dyDescent="0.3">
      <c r="B1501" s="54">
        <v>1490</v>
      </c>
      <c r="C1501" s="56" t="s">
        <v>57</v>
      </c>
      <c r="D1501" s="65" t="s">
        <v>175</v>
      </c>
      <c r="E1501" s="197" t="s">
        <v>1844</v>
      </c>
      <c r="F1501" s="329"/>
      <c r="G1501" s="227"/>
      <c r="H1501" s="227"/>
      <c r="I1501" s="227"/>
      <c r="J1501" s="227"/>
      <c r="K1501" s="231"/>
      <c r="L1501" s="334"/>
      <c r="M1501" s="335"/>
    </row>
    <row r="1502" spans="2:13" x14ac:dyDescent="0.3">
      <c r="B1502" s="54">
        <v>1491</v>
      </c>
      <c r="C1502" s="56" t="s">
        <v>57</v>
      </c>
      <c r="D1502" s="65" t="s">
        <v>175</v>
      </c>
      <c r="E1502" s="197" t="s">
        <v>1848</v>
      </c>
      <c r="F1502" s="329"/>
      <c r="G1502" s="227"/>
      <c r="H1502" s="227"/>
      <c r="I1502" s="227"/>
      <c r="J1502" s="227"/>
      <c r="K1502" s="231"/>
      <c r="L1502" s="334"/>
      <c r="M1502" s="335"/>
    </row>
    <row r="1503" spans="2:13" x14ac:dyDescent="0.3">
      <c r="B1503" s="54">
        <v>1492</v>
      </c>
      <c r="C1503" s="56" t="s">
        <v>57</v>
      </c>
      <c r="D1503" s="65" t="s">
        <v>175</v>
      </c>
      <c r="E1503" s="197" t="s">
        <v>1852</v>
      </c>
      <c r="F1503" s="329"/>
      <c r="G1503" s="227"/>
      <c r="H1503" s="227"/>
      <c r="I1503" s="227"/>
      <c r="J1503" s="227"/>
      <c r="K1503" s="231"/>
      <c r="L1503" s="334"/>
      <c r="M1503" s="335"/>
    </row>
    <row r="1504" spans="2:13" x14ac:dyDescent="0.3">
      <c r="B1504" s="54">
        <v>1493</v>
      </c>
      <c r="C1504" s="56" t="s">
        <v>57</v>
      </c>
      <c r="D1504" s="65" t="s">
        <v>175</v>
      </c>
      <c r="E1504" s="197" t="s">
        <v>1856</v>
      </c>
      <c r="F1504" s="329"/>
      <c r="G1504" s="227"/>
      <c r="H1504" s="227"/>
      <c r="I1504" s="227"/>
      <c r="J1504" s="227"/>
      <c r="K1504" s="231"/>
      <c r="L1504" s="334"/>
      <c r="M1504" s="335"/>
    </row>
    <row r="1505" spans="2:13" x14ac:dyDescent="0.3">
      <c r="B1505" s="54">
        <v>1494</v>
      </c>
      <c r="C1505" s="56" t="s">
        <v>57</v>
      </c>
      <c r="D1505" s="65" t="s">
        <v>175</v>
      </c>
      <c r="E1505" s="197" t="s">
        <v>1860</v>
      </c>
      <c r="F1505" s="329"/>
      <c r="G1505" s="227"/>
      <c r="H1505" s="227"/>
      <c r="I1505" s="227"/>
      <c r="J1505" s="227"/>
      <c r="K1505" s="231"/>
      <c r="L1505" s="334"/>
      <c r="M1505" s="335"/>
    </row>
    <row r="1506" spans="2:13" x14ac:dyDescent="0.3">
      <c r="B1506" s="54">
        <v>1495</v>
      </c>
      <c r="C1506" s="56" t="s">
        <v>57</v>
      </c>
      <c r="D1506" s="65" t="s">
        <v>175</v>
      </c>
      <c r="E1506" s="197" t="s">
        <v>1864</v>
      </c>
      <c r="F1506" s="329"/>
      <c r="G1506" s="227"/>
      <c r="H1506" s="227"/>
      <c r="I1506" s="227"/>
      <c r="J1506" s="227"/>
      <c r="K1506" s="231"/>
      <c r="L1506" s="334"/>
      <c r="M1506" s="335"/>
    </row>
    <row r="1507" spans="2:13" x14ac:dyDescent="0.3">
      <c r="B1507" s="54">
        <v>1496</v>
      </c>
      <c r="C1507" s="56" t="s">
        <v>57</v>
      </c>
      <c r="D1507" s="65" t="s">
        <v>175</v>
      </c>
      <c r="E1507" s="197" t="s">
        <v>1868</v>
      </c>
      <c r="F1507" s="329"/>
      <c r="G1507" s="227"/>
      <c r="H1507" s="227"/>
      <c r="I1507" s="227"/>
      <c r="J1507" s="227"/>
      <c r="K1507" s="231"/>
      <c r="L1507" s="334"/>
      <c r="M1507" s="335"/>
    </row>
    <row r="1508" spans="2:13" x14ac:dyDescent="0.3">
      <c r="B1508" s="54">
        <v>1497</v>
      </c>
      <c r="C1508" s="56" t="s">
        <v>57</v>
      </c>
      <c r="D1508" s="65" t="s">
        <v>175</v>
      </c>
      <c r="E1508" s="197" t="s">
        <v>1872</v>
      </c>
      <c r="F1508" s="329"/>
      <c r="G1508" s="227"/>
      <c r="H1508" s="227"/>
      <c r="I1508" s="227"/>
      <c r="J1508" s="227"/>
      <c r="K1508" s="231"/>
      <c r="L1508" s="334"/>
      <c r="M1508" s="335"/>
    </row>
    <row r="1509" spans="2:13" x14ac:dyDescent="0.3">
      <c r="B1509" s="54">
        <v>1498</v>
      </c>
      <c r="C1509" s="56" t="s">
        <v>57</v>
      </c>
      <c r="D1509" s="65" t="s">
        <v>175</v>
      </c>
      <c r="E1509" s="197" t="s">
        <v>1876</v>
      </c>
      <c r="F1509" s="329"/>
      <c r="G1509" s="227"/>
      <c r="H1509" s="227"/>
      <c r="I1509" s="227"/>
      <c r="J1509" s="227"/>
      <c r="K1509" s="231"/>
      <c r="L1509" s="334"/>
      <c r="M1509" s="335"/>
    </row>
    <row r="1510" spans="2:13" x14ac:dyDescent="0.3">
      <c r="B1510" s="54">
        <v>1499</v>
      </c>
      <c r="C1510" s="56" t="s">
        <v>57</v>
      </c>
      <c r="D1510" s="65" t="s">
        <v>175</v>
      </c>
      <c r="E1510" s="197" t="s">
        <v>1880</v>
      </c>
      <c r="F1510" s="329"/>
      <c r="G1510" s="227"/>
      <c r="H1510" s="227"/>
      <c r="I1510" s="227"/>
      <c r="J1510" s="227"/>
      <c r="K1510" s="231"/>
      <c r="L1510" s="334"/>
      <c r="M1510" s="335"/>
    </row>
    <row r="1511" spans="2:13" x14ac:dyDescent="0.3">
      <c r="B1511" s="54">
        <v>1500</v>
      </c>
      <c r="C1511" s="56" t="s">
        <v>57</v>
      </c>
      <c r="D1511" s="65" t="s">
        <v>175</v>
      </c>
      <c r="E1511" s="197" t="s">
        <v>1884</v>
      </c>
      <c r="F1511" s="329"/>
      <c r="G1511" s="227"/>
      <c r="H1511" s="227"/>
      <c r="I1511" s="227"/>
      <c r="J1511" s="227"/>
      <c r="K1511" s="231"/>
      <c r="L1511" s="334"/>
      <c r="M1511" s="335"/>
    </row>
    <row r="1512" spans="2:13" x14ac:dyDescent="0.3">
      <c r="B1512" s="54">
        <v>1501</v>
      </c>
      <c r="C1512" s="56" t="s">
        <v>57</v>
      </c>
      <c r="D1512" s="65" t="s">
        <v>175</v>
      </c>
      <c r="E1512" s="197" t="s">
        <v>1888</v>
      </c>
      <c r="F1512" s="329"/>
      <c r="G1512" s="227"/>
      <c r="H1512" s="227"/>
      <c r="I1512" s="227"/>
      <c r="J1512" s="227"/>
      <c r="K1512" s="231"/>
      <c r="L1512" s="334"/>
      <c r="M1512" s="335"/>
    </row>
    <row r="1513" spans="2:13" x14ac:dyDescent="0.3">
      <c r="B1513" s="54">
        <v>1502</v>
      </c>
      <c r="C1513" s="56" t="s">
        <v>57</v>
      </c>
      <c r="D1513" s="65" t="s">
        <v>175</v>
      </c>
      <c r="E1513" s="197" t="s">
        <v>1892</v>
      </c>
      <c r="F1513" s="329"/>
      <c r="G1513" s="227"/>
      <c r="H1513" s="227"/>
      <c r="I1513" s="227"/>
      <c r="J1513" s="227"/>
      <c r="K1513" s="231"/>
      <c r="L1513" s="334"/>
      <c r="M1513" s="335"/>
    </row>
    <row r="1514" spans="2:13" x14ac:dyDescent="0.3">
      <c r="B1514" s="54">
        <v>1503</v>
      </c>
      <c r="C1514" s="56" t="s">
        <v>57</v>
      </c>
      <c r="D1514" s="65" t="s">
        <v>175</v>
      </c>
      <c r="E1514" s="197" t="s">
        <v>1896</v>
      </c>
      <c r="F1514" s="329"/>
      <c r="G1514" s="227"/>
      <c r="H1514" s="227"/>
      <c r="I1514" s="227"/>
      <c r="J1514" s="227"/>
      <c r="K1514" s="231"/>
      <c r="L1514" s="334"/>
      <c r="M1514" s="335"/>
    </row>
    <row r="1515" spans="2:13" x14ac:dyDescent="0.3">
      <c r="B1515" s="54">
        <v>1504</v>
      </c>
      <c r="C1515" s="56" t="s">
        <v>57</v>
      </c>
      <c r="D1515" s="65" t="s">
        <v>175</v>
      </c>
      <c r="E1515" s="197" t="s">
        <v>1900</v>
      </c>
      <c r="F1515" s="329"/>
      <c r="G1515" s="227"/>
      <c r="H1515" s="227"/>
      <c r="I1515" s="227"/>
      <c r="J1515" s="227"/>
      <c r="K1515" s="231"/>
      <c r="L1515" s="334"/>
      <c r="M1515" s="335"/>
    </row>
    <row r="1516" spans="2:13" x14ac:dyDescent="0.3">
      <c r="B1516" s="54">
        <v>1505</v>
      </c>
      <c r="C1516" s="56" t="s">
        <v>57</v>
      </c>
      <c r="D1516" s="65" t="s">
        <v>175</v>
      </c>
      <c r="E1516" s="197" t="s">
        <v>1904</v>
      </c>
      <c r="F1516" s="329"/>
      <c r="G1516" s="227"/>
      <c r="H1516" s="227"/>
      <c r="I1516" s="227"/>
      <c r="J1516" s="227"/>
      <c r="K1516" s="231"/>
      <c r="L1516" s="334"/>
      <c r="M1516" s="335"/>
    </row>
    <row r="1517" spans="2:13" x14ac:dyDescent="0.3">
      <c r="B1517" s="54">
        <v>1506</v>
      </c>
      <c r="C1517" s="56" t="s">
        <v>57</v>
      </c>
      <c r="D1517" s="65" t="s">
        <v>175</v>
      </c>
      <c r="E1517" s="197" t="s">
        <v>1908</v>
      </c>
      <c r="F1517" s="329"/>
      <c r="G1517" s="227"/>
      <c r="H1517" s="227"/>
      <c r="I1517" s="227"/>
      <c r="J1517" s="227"/>
      <c r="K1517" s="231"/>
      <c r="L1517" s="334"/>
      <c r="M1517" s="335"/>
    </row>
    <row r="1518" spans="2:13" x14ac:dyDescent="0.3">
      <c r="B1518" s="54">
        <v>1507</v>
      </c>
      <c r="C1518" s="56" t="s">
        <v>57</v>
      </c>
      <c r="D1518" s="65" t="s">
        <v>175</v>
      </c>
      <c r="E1518" s="197" t="s">
        <v>1912</v>
      </c>
      <c r="F1518" s="329"/>
      <c r="G1518" s="227"/>
      <c r="H1518" s="227"/>
      <c r="I1518" s="227"/>
      <c r="J1518" s="227"/>
      <c r="K1518" s="231"/>
      <c r="L1518" s="334"/>
      <c r="M1518" s="335"/>
    </row>
    <row r="1519" spans="2:13" x14ac:dyDescent="0.3">
      <c r="B1519" s="54">
        <v>1508</v>
      </c>
      <c r="C1519" s="56" t="s">
        <v>57</v>
      </c>
      <c r="D1519" s="65" t="s">
        <v>175</v>
      </c>
      <c r="E1519" s="197" t="s">
        <v>1916</v>
      </c>
      <c r="F1519" s="329"/>
      <c r="G1519" s="227"/>
      <c r="H1519" s="227"/>
      <c r="I1519" s="227"/>
      <c r="J1519" s="227"/>
      <c r="K1519" s="231"/>
      <c r="L1519" s="334"/>
      <c r="M1519" s="335"/>
    </row>
    <row r="1520" spans="2:13" x14ac:dyDescent="0.3">
      <c r="B1520" s="54">
        <v>1509</v>
      </c>
      <c r="C1520" s="56" t="s">
        <v>57</v>
      </c>
      <c r="D1520" s="65" t="s">
        <v>175</v>
      </c>
      <c r="E1520" s="197" t="s">
        <v>1920</v>
      </c>
      <c r="F1520" s="329"/>
      <c r="G1520" s="227"/>
      <c r="H1520" s="227"/>
      <c r="I1520" s="227"/>
      <c r="J1520" s="227"/>
      <c r="K1520" s="231"/>
      <c r="L1520" s="334"/>
      <c r="M1520" s="335"/>
    </row>
    <row r="1521" spans="2:13" x14ac:dyDescent="0.3">
      <c r="B1521" s="54">
        <v>1510</v>
      </c>
      <c r="C1521" s="56" t="s">
        <v>57</v>
      </c>
      <c r="D1521" s="65" t="s">
        <v>175</v>
      </c>
      <c r="E1521" s="197" t="s">
        <v>1924</v>
      </c>
      <c r="F1521" s="329"/>
      <c r="G1521" s="227"/>
      <c r="H1521" s="227"/>
      <c r="I1521" s="227"/>
      <c r="J1521" s="227"/>
      <c r="K1521" s="231"/>
      <c r="L1521" s="334"/>
      <c r="M1521" s="335"/>
    </row>
    <row r="1522" spans="2:13" x14ac:dyDescent="0.3">
      <c r="B1522" s="54">
        <v>1511</v>
      </c>
      <c r="C1522" s="56" t="s">
        <v>57</v>
      </c>
      <c r="D1522" s="65" t="s">
        <v>175</v>
      </c>
      <c r="E1522" s="197" t="s">
        <v>1928</v>
      </c>
      <c r="F1522" s="329"/>
      <c r="G1522" s="227"/>
      <c r="H1522" s="227"/>
      <c r="I1522" s="227"/>
      <c r="J1522" s="227"/>
      <c r="K1522" s="231"/>
      <c r="L1522" s="334"/>
      <c r="M1522" s="335"/>
    </row>
    <row r="1523" spans="2:13" x14ac:dyDescent="0.3">
      <c r="B1523" s="54">
        <v>1512</v>
      </c>
      <c r="C1523" s="56" t="s">
        <v>57</v>
      </c>
      <c r="D1523" s="65" t="s">
        <v>175</v>
      </c>
      <c r="E1523" s="197" t="s">
        <v>1932</v>
      </c>
      <c r="F1523" s="329"/>
      <c r="G1523" s="227"/>
      <c r="H1523" s="227"/>
      <c r="I1523" s="227"/>
      <c r="J1523" s="227"/>
      <c r="K1523" s="231"/>
      <c r="L1523" s="334"/>
      <c r="M1523" s="335"/>
    </row>
    <row r="1524" spans="2:13" x14ac:dyDescent="0.3">
      <c r="B1524" s="54">
        <v>1513</v>
      </c>
      <c r="C1524" s="56" t="s">
        <v>57</v>
      </c>
      <c r="D1524" s="65" t="s">
        <v>175</v>
      </c>
      <c r="E1524" s="197" t="s">
        <v>1936</v>
      </c>
      <c r="F1524" s="329"/>
      <c r="G1524" s="227"/>
      <c r="H1524" s="227"/>
      <c r="I1524" s="227"/>
      <c r="J1524" s="227"/>
      <c r="K1524" s="231"/>
      <c r="L1524" s="334"/>
      <c r="M1524" s="335"/>
    </row>
    <row r="1525" spans="2:13" x14ac:dyDescent="0.3">
      <c r="B1525" s="54">
        <v>1514</v>
      </c>
      <c r="C1525" s="56" t="s">
        <v>57</v>
      </c>
      <c r="D1525" s="65" t="s">
        <v>175</v>
      </c>
      <c r="E1525" s="197" t="s">
        <v>1940</v>
      </c>
      <c r="F1525" s="329"/>
      <c r="G1525" s="227"/>
      <c r="H1525" s="227"/>
      <c r="I1525" s="227"/>
      <c r="J1525" s="227"/>
      <c r="K1525" s="231"/>
      <c r="L1525" s="334"/>
      <c r="M1525" s="335"/>
    </row>
    <row r="1526" spans="2:13" x14ac:dyDescent="0.3">
      <c r="B1526" s="54">
        <v>1515</v>
      </c>
      <c r="C1526" s="56" t="s">
        <v>57</v>
      </c>
      <c r="D1526" s="65" t="s">
        <v>175</v>
      </c>
      <c r="E1526" s="197" t="s">
        <v>1944</v>
      </c>
      <c r="F1526" s="329"/>
      <c r="G1526" s="227"/>
      <c r="H1526" s="227"/>
      <c r="I1526" s="227"/>
      <c r="J1526" s="227"/>
      <c r="K1526" s="231"/>
      <c r="L1526" s="334"/>
      <c r="M1526" s="335"/>
    </row>
    <row r="1527" spans="2:13" x14ac:dyDescent="0.3">
      <c r="B1527" s="54">
        <v>1516</v>
      </c>
      <c r="C1527" s="56" t="s">
        <v>57</v>
      </c>
      <c r="D1527" s="65" t="s">
        <v>175</v>
      </c>
      <c r="E1527" s="197" t="s">
        <v>1948</v>
      </c>
      <c r="F1527" s="329"/>
      <c r="G1527" s="227"/>
      <c r="H1527" s="227"/>
      <c r="I1527" s="227"/>
      <c r="J1527" s="227"/>
      <c r="K1527" s="231"/>
      <c r="L1527" s="334"/>
      <c r="M1527" s="335"/>
    </row>
    <row r="1528" spans="2:13" x14ac:dyDescent="0.3">
      <c r="B1528" s="54">
        <v>1517</v>
      </c>
      <c r="C1528" s="56" t="s">
        <v>57</v>
      </c>
      <c r="D1528" s="65" t="s">
        <v>175</v>
      </c>
      <c r="E1528" s="197" t="s">
        <v>1952</v>
      </c>
      <c r="F1528" s="329"/>
      <c r="G1528" s="227"/>
      <c r="H1528" s="227"/>
      <c r="I1528" s="227"/>
      <c r="J1528" s="227"/>
      <c r="K1528" s="231"/>
      <c r="L1528" s="334"/>
      <c r="M1528" s="335"/>
    </row>
    <row r="1529" spans="2:13" x14ac:dyDescent="0.3">
      <c r="B1529" s="54">
        <v>1518</v>
      </c>
      <c r="C1529" s="56" t="s">
        <v>57</v>
      </c>
      <c r="D1529" s="65" t="s">
        <v>175</v>
      </c>
      <c r="E1529" s="197" t="s">
        <v>1956</v>
      </c>
      <c r="F1529" s="329"/>
      <c r="G1529" s="227"/>
      <c r="H1529" s="227"/>
      <c r="I1529" s="227"/>
      <c r="J1529" s="227"/>
      <c r="K1529" s="231"/>
      <c r="L1529" s="334"/>
      <c r="M1529" s="335"/>
    </row>
    <row r="1530" spans="2:13" x14ac:dyDescent="0.3">
      <c r="B1530" s="54">
        <v>1519</v>
      </c>
      <c r="C1530" s="56" t="s">
        <v>57</v>
      </c>
      <c r="D1530" s="65" t="s">
        <v>175</v>
      </c>
      <c r="E1530" s="197" t="s">
        <v>1960</v>
      </c>
      <c r="F1530" s="329"/>
      <c r="G1530" s="227"/>
      <c r="H1530" s="227"/>
      <c r="I1530" s="227"/>
      <c r="J1530" s="227"/>
      <c r="K1530" s="231"/>
      <c r="L1530" s="334"/>
      <c r="M1530" s="335"/>
    </row>
    <row r="1531" spans="2:13" x14ac:dyDescent="0.3">
      <c r="B1531" s="54">
        <v>1520</v>
      </c>
      <c r="C1531" s="56" t="s">
        <v>57</v>
      </c>
      <c r="D1531" s="65" t="s">
        <v>175</v>
      </c>
      <c r="E1531" s="197" t="s">
        <v>1964</v>
      </c>
      <c r="F1531" s="329"/>
      <c r="G1531" s="227"/>
      <c r="H1531" s="227"/>
      <c r="I1531" s="227"/>
      <c r="J1531" s="227"/>
      <c r="K1531" s="231"/>
      <c r="L1531" s="334"/>
      <c r="M1531" s="335"/>
    </row>
    <row r="1532" spans="2:13" x14ac:dyDescent="0.3">
      <c r="B1532" s="54">
        <v>1521</v>
      </c>
      <c r="C1532" s="56" t="s">
        <v>57</v>
      </c>
      <c r="D1532" s="65" t="s">
        <v>175</v>
      </c>
      <c r="E1532" s="197" t="s">
        <v>1968</v>
      </c>
      <c r="F1532" s="329"/>
      <c r="G1532" s="227"/>
      <c r="H1532" s="227"/>
      <c r="I1532" s="227"/>
      <c r="J1532" s="227"/>
      <c r="K1532" s="231"/>
      <c r="L1532" s="334"/>
      <c r="M1532" s="335"/>
    </row>
    <row r="1533" spans="2:13" x14ac:dyDescent="0.3">
      <c r="B1533" s="54">
        <v>1522</v>
      </c>
      <c r="C1533" s="56" t="s">
        <v>57</v>
      </c>
      <c r="D1533" s="65" t="s">
        <v>175</v>
      </c>
      <c r="E1533" s="197" t="s">
        <v>1972</v>
      </c>
      <c r="F1533" s="329"/>
      <c r="G1533" s="227"/>
      <c r="H1533" s="227"/>
      <c r="I1533" s="227"/>
      <c r="J1533" s="227"/>
      <c r="K1533" s="231"/>
      <c r="L1533" s="334"/>
      <c r="M1533" s="335"/>
    </row>
    <row r="1534" spans="2:13" x14ac:dyDescent="0.3">
      <c r="B1534" s="54">
        <v>1523</v>
      </c>
      <c r="C1534" s="56" t="s">
        <v>57</v>
      </c>
      <c r="D1534" s="65" t="s">
        <v>175</v>
      </c>
      <c r="E1534" s="197" t="s">
        <v>1976</v>
      </c>
      <c r="F1534" s="329"/>
      <c r="G1534" s="227"/>
      <c r="H1534" s="227"/>
      <c r="I1534" s="227"/>
      <c r="J1534" s="227"/>
      <c r="K1534" s="231"/>
      <c r="L1534" s="334"/>
      <c r="M1534" s="335"/>
    </row>
    <row r="1535" spans="2:13" x14ac:dyDescent="0.3">
      <c r="B1535" s="54">
        <v>1524</v>
      </c>
      <c r="C1535" s="56" t="s">
        <v>57</v>
      </c>
      <c r="D1535" s="65" t="s">
        <v>175</v>
      </c>
      <c r="E1535" s="197" t="s">
        <v>1980</v>
      </c>
      <c r="F1535" s="329"/>
      <c r="G1535" s="227"/>
      <c r="H1535" s="227"/>
      <c r="I1535" s="227"/>
      <c r="J1535" s="227"/>
      <c r="K1535" s="231"/>
      <c r="L1535" s="334"/>
      <c r="M1535" s="335"/>
    </row>
    <row r="1536" spans="2:13" x14ac:dyDescent="0.3">
      <c r="B1536" s="54">
        <v>1525</v>
      </c>
      <c r="C1536" s="56" t="s">
        <v>57</v>
      </c>
      <c r="D1536" s="65" t="s">
        <v>175</v>
      </c>
      <c r="E1536" s="197" t="s">
        <v>1984</v>
      </c>
      <c r="F1536" s="329"/>
      <c r="G1536" s="227"/>
      <c r="H1536" s="227"/>
      <c r="I1536" s="227"/>
      <c r="J1536" s="227"/>
      <c r="K1536" s="231"/>
      <c r="L1536" s="334"/>
      <c r="M1536" s="335"/>
    </row>
    <row r="1537" spans="2:13" x14ac:dyDescent="0.3">
      <c r="B1537" s="54">
        <v>1526</v>
      </c>
      <c r="C1537" s="56" t="s">
        <v>57</v>
      </c>
      <c r="D1537" s="65" t="s">
        <v>175</v>
      </c>
      <c r="E1537" s="197" t="s">
        <v>1988</v>
      </c>
      <c r="F1537" s="329"/>
      <c r="G1537" s="227"/>
      <c r="H1537" s="227"/>
      <c r="I1537" s="227"/>
      <c r="J1537" s="227"/>
      <c r="K1537" s="231"/>
      <c r="L1537" s="334"/>
      <c r="M1537" s="335"/>
    </row>
    <row r="1538" spans="2:13" x14ac:dyDescent="0.3">
      <c r="B1538" s="54">
        <v>1527</v>
      </c>
      <c r="C1538" s="56" t="s">
        <v>57</v>
      </c>
      <c r="D1538" s="65" t="s">
        <v>175</v>
      </c>
      <c r="E1538" s="197" t="s">
        <v>1992</v>
      </c>
      <c r="F1538" s="329"/>
      <c r="G1538" s="227"/>
      <c r="H1538" s="227"/>
      <c r="I1538" s="227"/>
      <c r="J1538" s="227"/>
      <c r="K1538" s="231"/>
      <c r="L1538" s="334"/>
      <c r="M1538" s="335"/>
    </row>
    <row r="1539" spans="2:13" x14ac:dyDescent="0.3">
      <c r="B1539" s="54">
        <v>1528</v>
      </c>
      <c r="C1539" s="56" t="s">
        <v>57</v>
      </c>
      <c r="D1539" s="65" t="s">
        <v>175</v>
      </c>
      <c r="E1539" s="197" t="s">
        <v>1996</v>
      </c>
      <c r="F1539" s="329"/>
      <c r="G1539" s="227"/>
      <c r="H1539" s="227"/>
      <c r="I1539" s="227"/>
      <c r="J1539" s="227"/>
      <c r="K1539" s="231"/>
      <c r="L1539" s="334"/>
      <c r="M1539" s="335"/>
    </row>
    <row r="1540" spans="2:13" x14ac:dyDescent="0.3">
      <c r="B1540" s="54">
        <v>1529</v>
      </c>
      <c r="C1540" s="56" t="s">
        <v>57</v>
      </c>
      <c r="D1540" s="65" t="s">
        <v>175</v>
      </c>
      <c r="E1540" s="197" t="s">
        <v>2000</v>
      </c>
      <c r="F1540" s="329"/>
      <c r="G1540" s="227"/>
      <c r="H1540" s="227"/>
      <c r="I1540" s="227"/>
      <c r="J1540" s="227"/>
      <c r="K1540" s="231"/>
      <c r="L1540" s="334"/>
      <c r="M1540" s="335"/>
    </row>
    <row r="1541" spans="2:13" x14ac:dyDescent="0.3">
      <c r="B1541" s="54">
        <v>1530</v>
      </c>
      <c r="C1541" s="56" t="s">
        <v>57</v>
      </c>
      <c r="D1541" s="65" t="s">
        <v>175</v>
      </c>
      <c r="E1541" s="197" t="s">
        <v>2004</v>
      </c>
      <c r="F1541" s="329"/>
      <c r="G1541" s="227"/>
      <c r="H1541" s="227"/>
      <c r="I1541" s="227"/>
      <c r="J1541" s="227"/>
      <c r="K1541" s="231"/>
      <c r="L1541" s="334"/>
      <c r="M1541" s="335"/>
    </row>
    <row r="1542" spans="2:13" x14ac:dyDescent="0.3">
      <c r="B1542" s="54">
        <v>1531</v>
      </c>
      <c r="C1542" s="56" t="s">
        <v>57</v>
      </c>
      <c r="D1542" s="65" t="s">
        <v>175</v>
      </c>
      <c r="E1542" s="197" t="s">
        <v>2008</v>
      </c>
      <c r="F1542" s="329"/>
      <c r="G1542" s="227"/>
      <c r="H1542" s="227"/>
      <c r="I1542" s="227"/>
      <c r="J1542" s="227"/>
      <c r="K1542" s="231"/>
      <c r="L1542" s="334"/>
      <c r="M1542" s="335"/>
    </row>
    <row r="1543" spans="2:13" x14ac:dyDescent="0.3">
      <c r="B1543" s="54">
        <v>1532</v>
      </c>
      <c r="C1543" s="56" t="s">
        <v>57</v>
      </c>
      <c r="D1543" s="65" t="s">
        <v>175</v>
      </c>
      <c r="E1543" s="197" t="s">
        <v>2012</v>
      </c>
      <c r="F1543" s="329"/>
      <c r="G1543" s="227"/>
      <c r="H1543" s="227"/>
      <c r="I1543" s="227"/>
      <c r="J1543" s="227"/>
      <c r="K1543" s="231"/>
      <c r="L1543" s="334"/>
      <c r="M1543" s="335"/>
    </row>
    <row r="1544" spans="2:13" x14ac:dyDescent="0.3">
      <c r="B1544" s="54">
        <v>1533</v>
      </c>
      <c r="C1544" s="56" t="s">
        <v>57</v>
      </c>
      <c r="D1544" s="65" t="s">
        <v>175</v>
      </c>
      <c r="E1544" s="197" t="s">
        <v>2016</v>
      </c>
      <c r="F1544" s="329"/>
      <c r="G1544" s="227"/>
      <c r="H1544" s="227"/>
      <c r="I1544" s="227"/>
      <c r="J1544" s="227"/>
      <c r="K1544" s="231"/>
      <c r="L1544" s="334"/>
      <c r="M1544" s="335"/>
    </row>
    <row r="1545" spans="2:13" x14ac:dyDescent="0.3">
      <c r="B1545" s="54">
        <v>1534</v>
      </c>
      <c r="C1545" s="56" t="s">
        <v>57</v>
      </c>
      <c r="D1545" s="65" t="s">
        <v>175</v>
      </c>
      <c r="E1545" s="197" t="s">
        <v>2020</v>
      </c>
      <c r="F1545" s="329"/>
      <c r="G1545" s="227"/>
      <c r="H1545" s="227"/>
      <c r="I1545" s="227"/>
      <c r="J1545" s="227"/>
      <c r="K1545" s="231"/>
      <c r="L1545" s="334"/>
      <c r="M1545" s="335"/>
    </row>
    <row r="1546" spans="2:13" x14ac:dyDescent="0.3">
      <c r="B1546" s="54">
        <v>1535</v>
      </c>
      <c r="C1546" s="56" t="s">
        <v>57</v>
      </c>
      <c r="D1546" s="65" t="s">
        <v>175</v>
      </c>
      <c r="E1546" s="197" t="s">
        <v>2024</v>
      </c>
      <c r="F1546" s="329"/>
      <c r="G1546" s="227"/>
      <c r="H1546" s="227"/>
      <c r="I1546" s="227"/>
      <c r="J1546" s="227"/>
      <c r="K1546" s="231"/>
      <c r="L1546" s="334"/>
      <c r="M1546" s="335"/>
    </row>
    <row r="1547" spans="2:13" x14ac:dyDescent="0.3">
      <c r="B1547" s="54">
        <v>1536</v>
      </c>
      <c r="C1547" s="56" t="s">
        <v>57</v>
      </c>
      <c r="D1547" s="65" t="s">
        <v>175</v>
      </c>
      <c r="E1547" s="197" t="s">
        <v>2028</v>
      </c>
      <c r="F1547" s="329"/>
      <c r="G1547" s="227"/>
      <c r="H1547" s="227"/>
      <c r="I1547" s="227"/>
      <c r="J1547" s="227"/>
      <c r="K1547" s="231"/>
      <c r="L1547" s="334"/>
      <c r="M1547" s="335"/>
    </row>
    <row r="1548" spans="2:13" x14ac:dyDescent="0.3">
      <c r="B1548" s="54">
        <v>1537</v>
      </c>
      <c r="C1548" s="56" t="s">
        <v>57</v>
      </c>
      <c r="D1548" s="65" t="s">
        <v>175</v>
      </c>
      <c r="E1548" s="197" t="s">
        <v>2032</v>
      </c>
      <c r="F1548" s="329"/>
      <c r="G1548" s="227"/>
      <c r="H1548" s="227"/>
      <c r="I1548" s="227"/>
      <c r="J1548" s="227"/>
      <c r="K1548" s="231"/>
      <c r="L1548" s="334"/>
      <c r="M1548" s="335"/>
    </row>
    <row r="1549" spans="2:13" x14ac:dyDescent="0.3">
      <c r="B1549" s="54">
        <v>1538</v>
      </c>
      <c r="C1549" s="56" t="s">
        <v>57</v>
      </c>
      <c r="D1549" s="65" t="s">
        <v>175</v>
      </c>
      <c r="E1549" s="197" t="s">
        <v>2036</v>
      </c>
      <c r="F1549" s="329"/>
      <c r="G1549" s="227"/>
      <c r="H1549" s="227"/>
      <c r="I1549" s="227"/>
      <c r="J1549" s="227"/>
      <c r="K1549" s="231"/>
      <c r="L1549" s="334"/>
      <c r="M1549" s="335"/>
    </row>
    <row r="1550" spans="2:13" x14ac:dyDescent="0.3">
      <c r="B1550" s="54">
        <v>1539</v>
      </c>
      <c r="C1550" s="56" t="s">
        <v>57</v>
      </c>
      <c r="D1550" s="65" t="s">
        <v>175</v>
      </c>
      <c r="E1550" s="197" t="s">
        <v>2040</v>
      </c>
      <c r="F1550" s="329"/>
      <c r="G1550" s="227"/>
      <c r="H1550" s="227"/>
      <c r="I1550" s="227"/>
      <c r="J1550" s="227"/>
      <c r="K1550" s="231"/>
      <c r="L1550" s="334"/>
      <c r="M1550" s="335"/>
    </row>
    <row r="1551" spans="2:13" x14ac:dyDescent="0.3">
      <c r="B1551" s="54">
        <v>1540</v>
      </c>
      <c r="C1551" s="56" t="s">
        <v>57</v>
      </c>
      <c r="D1551" s="65" t="s">
        <v>175</v>
      </c>
      <c r="E1551" s="197" t="s">
        <v>2044</v>
      </c>
      <c r="F1551" s="329"/>
      <c r="G1551" s="227"/>
      <c r="H1551" s="227"/>
      <c r="I1551" s="227"/>
      <c r="J1551" s="227"/>
      <c r="K1551" s="231"/>
      <c r="L1551" s="334"/>
      <c r="M1551" s="335"/>
    </row>
    <row r="1552" spans="2:13" x14ac:dyDescent="0.3">
      <c r="B1552" s="54">
        <v>1541</v>
      </c>
      <c r="C1552" s="56" t="s">
        <v>57</v>
      </c>
      <c r="D1552" s="65" t="s">
        <v>175</v>
      </c>
      <c r="E1552" s="197" t="s">
        <v>2048</v>
      </c>
      <c r="F1552" s="329"/>
      <c r="G1552" s="227"/>
      <c r="H1552" s="227"/>
      <c r="I1552" s="227"/>
      <c r="J1552" s="227"/>
      <c r="K1552" s="231"/>
      <c r="L1552" s="334"/>
      <c r="M1552" s="335"/>
    </row>
    <row r="1553" spans="2:13" x14ac:dyDescent="0.3">
      <c r="B1553" s="54">
        <v>1542</v>
      </c>
      <c r="C1553" s="56" t="s">
        <v>57</v>
      </c>
      <c r="D1553" s="65" t="s">
        <v>175</v>
      </c>
      <c r="E1553" s="197" t="s">
        <v>2052</v>
      </c>
      <c r="F1553" s="329"/>
      <c r="G1553" s="227"/>
      <c r="H1553" s="227"/>
      <c r="I1553" s="227"/>
      <c r="J1553" s="227"/>
      <c r="K1553" s="231"/>
      <c r="L1553" s="334"/>
      <c r="M1553" s="335"/>
    </row>
    <row r="1554" spans="2:13" x14ac:dyDescent="0.3">
      <c r="B1554" s="54">
        <v>1543</v>
      </c>
      <c r="C1554" s="56" t="s">
        <v>57</v>
      </c>
      <c r="D1554" s="65" t="s">
        <v>175</v>
      </c>
      <c r="E1554" s="197" t="s">
        <v>2056</v>
      </c>
      <c r="F1554" s="329"/>
      <c r="G1554" s="227"/>
      <c r="H1554" s="227"/>
      <c r="I1554" s="227"/>
      <c r="J1554" s="227"/>
      <c r="K1554" s="231"/>
      <c r="L1554" s="334"/>
      <c r="M1554" s="335"/>
    </row>
    <row r="1555" spans="2:13" x14ac:dyDescent="0.3">
      <c r="B1555" s="54">
        <v>1544</v>
      </c>
      <c r="C1555" s="56" t="s">
        <v>57</v>
      </c>
      <c r="D1555" s="65" t="s">
        <v>175</v>
      </c>
      <c r="E1555" s="197" t="s">
        <v>2060</v>
      </c>
      <c r="F1555" s="329"/>
      <c r="G1555" s="227"/>
      <c r="H1555" s="227"/>
      <c r="I1555" s="227"/>
      <c r="J1555" s="227"/>
      <c r="K1555" s="231"/>
      <c r="L1555" s="334"/>
      <c r="M1555" s="335"/>
    </row>
    <row r="1556" spans="2:13" x14ac:dyDescent="0.3">
      <c r="B1556" s="54">
        <v>1545</v>
      </c>
      <c r="C1556" s="56" t="s">
        <v>57</v>
      </c>
      <c r="D1556" s="65" t="s">
        <v>175</v>
      </c>
      <c r="E1556" s="197" t="s">
        <v>2064</v>
      </c>
      <c r="F1556" s="329"/>
      <c r="G1556" s="227"/>
      <c r="H1556" s="227"/>
      <c r="I1556" s="227"/>
      <c r="J1556" s="227"/>
      <c r="K1556" s="231"/>
      <c r="L1556" s="334"/>
      <c r="M1556" s="335"/>
    </row>
    <row r="1557" spans="2:13" x14ac:dyDescent="0.3">
      <c r="B1557" s="54">
        <v>1546</v>
      </c>
      <c r="C1557" s="56" t="s">
        <v>57</v>
      </c>
      <c r="D1557" s="65" t="s">
        <v>175</v>
      </c>
      <c r="E1557" s="197" t="s">
        <v>2068</v>
      </c>
      <c r="F1557" s="329"/>
      <c r="G1557" s="227"/>
      <c r="H1557" s="227"/>
      <c r="I1557" s="227"/>
      <c r="J1557" s="227"/>
      <c r="K1557" s="231"/>
      <c r="L1557" s="334"/>
      <c r="M1557" s="335"/>
    </row>
    <row r="1558" spans="2:13" x14ac:dyDescent="0.3">
      <c r="B1558" s="54">
        <v>1547</v>
      </c>
      <c r="C1558" s="56" t="s">
        <v>57</v>
      </c>
      <c r="D1558" s="65" t="s">
        <v>175</v>
      </c>
      <c r="E1558" s="197" t="s">
        <v>2072</v>
      </c>
      <c r="F1558" s="329"/>
      <c r="G1558" s="227"/>
      <c r="H1558" s="227"/>
      <c r="I1558" s="227"/>
      <c r="J1558" s="227"/>
      <c r="K1558" s="231"/>
      <c r="L1558" s="334"/>
      <c r="M1558" s="335"/>
    </row>
    <row r="1559" spans="2:13" x14ac:dyDescent="0.3">
      <c r="B1559" s="54">
        <v>1548</v>
      </c>
      <c r="C1559" s="56" t="s">
        <v>57</v>
      </c>
      <c r="D1559" s="65" t="s">
        <v>175</v>
      </c>
      <c r="E1559" s="197" t="s">
        <v>2076</v>
      </c>
      <c r="F1559" s="329"/>
      <c r="G1559" s="227"/>
      <c r="H1559" s="227"/>
      <c r="I1559" s="227"/>
      <c r="J1559" s="227"/>
      <c r="K1559" s="231"/>
      <c r="L1559" s="334"/>
      <c r="M1559" s="335"/>
    </row>
    <row r="1560" spans="2:13" x14ac:dyDescent="0.3">
      <c r="B1560" s="54">
        <v>1549</v>
      </c>
      <c r="C1560" s="56" t="s">
        <v>57</v>
      </c>
      <c r="D1560" s="65" t="s">
        <v>175</v>
      </c>
      <c r="E1560" s="197" t="s">
        <v>2080</v>
      </c>
      <c r="F1560" s="329"/>
      <c r="G1560" s="227"/>
      <c r="H1560" s="227"/>
      <c r="I1560" s="227"/>
      <c r="J1560" s="227"/>
      <c r="K1560" s="231"/>
      <c r="L1560" s="334"/>
      <c r="M1560" s="335"/>
    </row>
    <row r="1561" spans="2:13" x14ac:dyDescent="0.3">
      <c r="B1561" s="54">
        <v>1550</v>
      </c>
      <c r="C1561" s="56" t="s">
        <v>57</v>
      </c>
      <c r="D1561" s="65" t="s">
        <v>175</v>
      </c>
      <c r="E1561" s="197" t="s">
        <v>2084</v>
      </c>
      <c r="F1561" s="329"/>
      <c r="G1561" s="227"/>
      <c r="H1561" s="227"/>
      <c r="I1561" s="227"/>
      <c r="J1561" s="227"/>
      <c r="K1561" s="231"/>
      <c r="L1561" s="334"/>
      <c r="M1561" s="335"/>
    </row>
    <row r="1562" spans="2:13" x14ac:dyDescent="0.3">
      <c r="B1562" s="54">
        <v>1551</v>
      </c>
      <c r="C1562" s="56" t="s">
        <v>57</v>
      </c>
      <c r="D1562" s="65" t="s">
        <v>175</v>
      </c>
      <c r="E1562" s="197" t="s">
        <v>2088</v>
      </c>
      <c r="F1562" s="329"/>
      <c r="G1562" s="227"/>
      <c r="H1562" s="227"/>
      <c r="I1562" s="227"/>
      <c r="J1562" s="227"/>
      <c r="K1562" s="231"/>
      <c r="L1562" s="334"/>
      <c r="M1562" s="335"/>
    </row>
    <row r="1563" spans="2:13" x14ac:dyDescent="0.3">
      <c r="B1563" s="54">
        <v>1552</v>
      </c>
      <c r="C1563" s="56" t="s">
        <v>57</v>
      </c>
      <c r="D1563" s="65" t="s">
        <v>175</v>
      </c>
      <c r="E1563" s="197" t="s">
        <v>2092</v>
      </c>
      <c r="F1563" s="329"/>
      <c r="G1563" s="227"/>
      <c r="H1563" s="227"/>
      <c r="I1563" s="227"/>
      <c r="J1563" s="227"/>
      <c r="K1563" s="231"/>
      <c r="L1563" s="334"/>
      <c r="M1563" s="335"/>
    </row>
    <row r="1564" spans="2:13" x14ac:dyDescent="0.3">
      <c r="B1564" s="54">
        <v>1553</v>
      </c>
      <c r="C1564" s="56" t="s">
        <v>57</v>
      </c>
      <c r="D1564" s="65" t="s">
        <v>175</v>
      </c>
      <c r="E1564" s="197" t="s">
        <v>2096</v>
      </c>
      <c r="F1564" s="329"/>
      <c r="G1564" s="227"/>
      <c r="H1564" s="227"/>
      <c r="I1564" s="227"/>
      <c r="J1564" s="227"/>
      <c r="K1564" s="231"/>
      <c r="L1564" s="334"/>
      <c r="M1564" s="335"/>
    </row>
    <row r="1565" spans="2:13" x14ac:dyDescent="0.3">
      <c r="B1565" s="54">
        <v>1554</v>
      </c>
      <c r="C1565" s="56" t="s">
        <v>57</v>
      </c>
      <c r="D1565" s="65" t="s">
        <v>175</v>
      </c>
      <c r="E1565" s="197" t="s">
        <v>2100</v>
      </c>
      <c r="F1565" s="329"/>
      <c r="G1565" s="227"/>
      <c r="H1565" s="227"/>
      <c r="I1565" s="227"/>
      <c r="J1565" s="227"/>
      <c r="K1565" s="231"/>
      <c r="L1565" s="334"/>
      <c r="M1565" s="335"/>
    </row>
    <row r="1566" spans="2:13" x14ac:dyDescent="0.3">
      <c r="B1566" s="54">
        <v>1555</v>
      </c>
      <c r="C1566" s="56" t="s">
        <v>57</v>
      </c>
      <c r="D1566" s="65" t="s">
        <v>175</v>
      </c>
      <c r="E1566" s="197" t="s">
        <v>2104</v>
      </c>
      <c r="F1566" s="329"/>
      <c r="G1566" s="227"/>
      <c r="H1566" s="227"/>
      <c r="I1566" s="227"/>
      <c r="J1566" s="227"/>
      <c r="K1566" s="231"/>
      <c r="L1566" s="334"/>
      <c r="M1566" s="335"/>
    </row>
    <row r="1567" spans="2:13" x14ac:dyDescent="0.3">
      <c r="B1567" s="54">
        <v>1556</v>
      </c>
      <c r="C1567" s="56" t="s">
        <v>57</v>
      </c>
      <c r="D1567" s="65" t="s">
        <v>175</v>
      </c>
      <c r="E1567" s="197" t="s">
        <v>2108</v>
      </c>
      <c r="F1567" s="329"/>
      <c r="G1567" s="227"/>
      <c r="H1567" s="227"/>
      <c r="I1567" s="227"/>
      <c r="J1567" s="227"/>
      <c r="K1567" s="231"/>
      <c r="L1567" s="334"/>
      <c r="M1567" s="335"/>
    </row>
    <row r="1568" spans="2:13" x14ac:dyDescent="0.3">
      <c r="B1568" s="54">
        <v>1557</v>
      </c>
      <c r="C1568" s="56" t="s">
        <v>57</v>
      </c>
      <c r="D1568" s="65" t="s">
        <v>175</v>
      </c>
      <c r="E1568" s="197" t="s">
        <v>2112</v>
      </c>
      <c r="F1568" s="329"/>
      <c r="G1568" s="227"/>
      <c r="H1568" s="227"/>
      <c r="I1568" s="227"/>
      <c r="J1568" s="227"/>
      <c r="K1568" s="231"/>
      <c r="L1568" s="334"/>
      <c r="M1568" s="335"/>
    </row>
    <row r="1569" spans="2:13" x14ac:dyDescent="0.3">
      <c r="B1569" s="54">
        <v>1558</v>
      </c>
      <c r="C1569" s="56" t="s">
        <v>57</v>
      </c>
      <c r="D1569" s="65" t="s">
        <v>175</v>
      </c>
      <c r="E1569" s="197" t="s">
        <v>2116</v>
      </c>
      <c r="F1569" s="329"/>
      <c r="G1569" s="227"/>
      <c r="H1569" s="227"/>
      <c r="I1569" s="227"/>
      <c r="J1569" s="227"/>
      <c r="K1569" s="231"/>
      <c r="L1569" s="334"/>
      <c r="M1569" s="335"/>
    </row>
    <row r="1570" spans="2:13" x14ac:dyDescent="0.3">
      <c r="B1570" s="54">
        <v>1559</v>
      </c>
      <c r="C1570" s="56" t="s">
        <v>57</v>
      </c>
      <c r="D1570" s="65" t="s">
        <v>175</v>
      </c>
      <c r="E1570" s="197" t="s">
        <v>2120</v>
      </c>
      <c r="F1570" s="329"/>
      <c r="G1570" s="227"/>
      <c r="H1570" s="227"/>
      <c r="I1570" s="227"/>
      <c r="J1570" s="227"/>
      <c r="K1570" s="231"/>
      <c r="L1570" s="334"/>
      <c r="M1570" s="335"/>
    </row>
    <row r="1571" spans="2:13" x14ac:dyDescent="0.3">
      <c r="B1571" s="54">
        <v>1560</v>
      </c>
      <c r="C1571" s="56" t="s">
        <v>57</v>
      </c>
      <c r="D1571" s="65" t="s">
        <v>175</v>
      </c>
      <c r="E1571" s="197" t="s">
        <v>2124</v>
      </c>
      <c r="F1571" s="329"/>
      <c r="G1571" s="227"/>
      <c r="H1571" s="227"/>
      <c r="I1571" s="227"/>
      <c r="J1571" s="227"/>
      <c r="K1571" s="231"/>
      <c r="L1571" s="334"/>
      <c r="M1571" s="335"/>
    </row>
    <row r="1572" spans="2:13" x14ac:dyDescent="0.3">
      <c r="B1572" s="54">
        <v>1561</v>
      </c>
      <c r="C1572" s="56" t="s">
        <v>57</v>
      </c>
      <c r="D1572" s="65" t="s">
        <v>175</v>
      </c>
      <c r="E1572" s="197" t="s">
        <v>2128</v>
      </c>
      <c r="F1572" s="329"/>
      <c r="G1572" s="227"/>
      <c r="H1572" s="227"/>
      <c r="I1572" s="227"/>
      <c r="J1572" s="227"/>
      <c r="K1572" s="231"/>
      <c r="L1572" s="334"/>
      <c r="M1572" s="335"/>
    </row>
    <row r="1573" spans="2:13" x14ac:dyDescent="0.3">
      <c r="B1573" s="54">
        <v>1562</v>
      </c>
      <c r="C1573" s="56" t="s">
        <v>57</v>
      </c>
      <c r="D1573" s="65" t="s">
        <v>175</v>
      </c>
      <c r="E1573" s="197" t="s">
        <v>2132</v>
      </c>
      <c r="F1573" s="329"/>
      <c r="G1573" s="227"/>
      <c r="H1573" s="227"/>
      <c r="I1573" s="227"/>
      <c r="J1573" s="227"/>
      <c r="K1573" s="231"/>
      <c r="L1573" s="334"/>
      <c r="M1573" s="335"/>
    </row>
    <row r="1574" spans="2:13" x14ac:dyDescent="0.3">
      <c r="B1574" s="54">
        <v>1563</v>
      </c>
      <c r="C1574" s="56" t="s">
        <v>57</v>
      </c>
      <c r="D1574" s="65" t="s">
        <v>175</v>
      </c>
      <c r="E1574" s="197" t="s">
        <v>2136</v>
      </c>
      <c r="F1574" s="329"/>
      <c r="G1574" s="227"/>
      <c r="H1574" s="227"/>
      <c r="I1574" s="227"/>
      <c r="J1574" s="227"/>
      <c r="K1574" s="231"/>
      <c r="L1574" s="334"/>
      <c r="M1574" s="335"/>
    </row>
    <row r="1575" spans="2:13" x14ac:dyDescent="0.3">
      <c r="B1575" s="54">
        <v>1564</v>
      </c>
      <c r="C1575" s="56" t="s">
        <v>57</v>
      </c>
      <c r="D1575" s="65" t="s">
        <v>175</v>
      </c>
      <c r="E1575" s="197" t="s">
        <v>2140</v>
      </c>
      <c r="F1575" s="329"/>
      <c r="G1575" s="227"/>
      <c r="H1575" s="227"/>
      <c r="I1575" s="227"/>
      <c r="J1575" s="227"/>
      <c r="K1575" s="231"/>
      <c r="L1575" s="334"/>
      <c r="M1575" s="335"/>
    </row>
    <row r="1576" spans="2:13" x14ac:dyDescent="0.3">
      <c r="B1576" s="54">
        <v>1565</v>
      </c>
      <c r="C1576" s="56" t="s">
        <v>57</v>
      </c>
      <c r="D1576" s="65" t="s">
        <v>175</v>
      </c>
      <c r="E1576" s="197" t="s">
        <v>2144</v>
      </c>
      <c r="F1576" s="329"/>
      <c r="G1576" s="227"/>
      <c r="H1576" s="227"/>
      <c r="I1576" s="227"/>
      <c r="J1576" s="227"/>
      <c r="K1576" s="231"/>
      <c r="L1576" s="334"/>
      <c r="M1576" s="335"/>
    </row>
    <row r="1577" spans="2:13" x14ac:dyDescent="0.3">
      <c r="B1577" s="54">
        <v>1566</v>
      </c>
      <c r="C1577" s="56" t="s">
        <v>57</v>
      </c>
      <c r="D1577" s="65" t="s">
        <v>175</v>
      </c>
      <c r="E1577" s="197" t="s">
        <v>2148</v>
      </c>
      <c r="F1577" s="329"/>
      <c r="G1577" s="227"/>
      <c r="H1577" s="227"/>
      <c r="I1577" s="227"/>
      <c r="J1577" s="227"/>
      <c r="K1577" s="231"/>
      <c r="L1577" s="334"/>
      <c r="M1577" s="335"/>
    </row>
    <row r="1578" spans="2:13" x14ac:dyDescent="0.3">
      <c r="B1578" s="54">
        <v>1567</v>
      </c>
      <c r="C1578" s="56" t="s">
        <v>57</v>
      </c>
      <c r="D1578" s="65" t="s">
        <v>175</v>
      </c>
      <c r="E1578" s="197" t="s">
        <v>2152</v>
      </c>
      <c r="F1578" s="329"/>
      <c r="G1578" s="227"/>
      <c r="H1578" s="227"/>
      <c r="I1578" s="227"/>
      <c r="J1578" s="227"/>
      <c r="K1578" s="231"/>
      <c r="L1578" s="334"/>
      <c r="M1578" s="335"/>
    </row>
    <row r="1579" spans="2:13" x14ac:dyDescent="0.3">
      <c r="B1579" s="54">
        <v>1568</v>
      </c>
      <c r="C1579" s="56" t="s">
        <v>57</v>
      </c>
      <c r="D1579" s="65" t="s">
        <v>175</v>
      </c>
      <c r="E1579" s="197" t="s">
        <v>2156</v>
      </c>
      <c r="F1579" s="329"/>
      <c r="G1579" s="227"/>
      <c r="H1579" s="227"/>
      <c r="I1579" s="227"/>
      <c r="J1579" s="227"/>
      <c r="K1579" s="231"/>
      <c r="L1579" s="334"/>
      <c r="M1579" s="335"/>
    </row>
    <row r="1580" spans="2:13" x14ac:dyDescent="0.3">
      <c r="B1580" s="54">
        <v>1569</v>
      </c>
      <c r="C1580" s="56" t="s">
        <v>57</v>
      </c>
      <c r="D1580" s="65" t="s">
        <v>175</v>
      </c>
      <c r="E1580" s="197" t="s">
        <v>2160</v>
      </c>
      <c r="F1580" s="329"/>
      <c r="G1580" s="227"/>
      <c r="H1580" s="227"/>
      <c r="I1580" s="227"/>
      <c r="J1580" s="227"/>
      <c r="K1580" s="231"/>
      <c r="L1580" s="334"/>
      <c r="M1580" s="335"/>
    </row>
    <row r="1581" spans="2:13" x14ac:dyDescent="0.3">
      <c r="B1581" s="54">
        <v>1570</v>
      </c>
      <c r="C1581" s="56" t="s">
        <v>57</v>
      </c>
      <c r="D1581" s="65" t="s">
        <v>175</v>
      </c>
      <c r="E1581" s="197" t="s">
        <v>2164</v>
      </c>
      <c r="F1581" s="329"/>
      <c r="G1581" s="227"/>
      <c r="H1581" s="227"/>
      <c r="I1581" s="227"/>
      <c r="J1581" s="227"/>
      <c r="K1581" s="231"/>
      <c r="L1581" s="334"/>
      <c r="M1581" s="335"/>
    </row>
    <row r="1582" spans="2:13" x14ac:dyDescent="0.3">
      <c r="B1582" s="54">
        <v>1571</v>
      </c>
      <c r="C1582" s="56" t="s">
        <v>57</v>
      </c>
      <c r="D1582" s="65" t="s">
        <v>175</v>
      </c>
      <c r="E1582" s="197" t="s">
        <v>2168</v>
      </c>
      <c r="F1582" s="329"/>
      <c r="G1582" s="227"/>
      <c r="H1582" s="227"/>
      <c r="I1582" s="227"/>
      <c r="J1582" s="227"/>
      <c r="K1582" s="231"/>
      <c r="L1582" s="334"/>
      <c r="M1582" s="335"/>
    </row>
    <row r="1583" spans="2:13" x14ac:dyDescent="0.3">
      <c r="B1583" s="54">
        <v>1572</v>
      </c>
      <c r="C1583" s="56" t="s">
        <v>57</v>
      </c>
      <c r="D1583" s="65" t="s">
        <v>175</v>
      </c>
      <c r="E1583" s="197" t="s">
        <v>2172</v>
      </c>
      <c r="F1583" s="329"/>
      <c r="G1583" s="227"/>
      <c r="H1583" s="227"/>
      <c r="I1583" s="227"/>
      <c r="J1583" s="227"/>
      <c r="K1583" s="231"/>
      <c r="L1583" s="334"/>
      <c r="M1583" s="335"/>
    </row>
    <row r="1584" spans="2:13" x14ac:dyDescent="0.3">
      <c r="B1584" s="54">
        <v>1573</v>
      </c>
      <c r="C1584" s="56" t="s">
        <v>57</v>
      </c>
      <c r="D1584" s="65" t="s">
        <v>175</v>
      </c>
      <c r="E1584" s="197" t="s">
        <v>2176</v>
      </c>
      <c r="F1584" s="329"/>
      <c r="G1584" s="227"/>
      <c r="H1584" s="227"/>
      <c r="I1584" s="227"/>
      <c r="J1584" s="227"/>
      <c r="K1584" s="231"/>
      <c r="L1584" s="334"/>
      <c r="M1584" s="335"/>
    </row>
    <row r="1585" spans="2:13" x14ac:dyDescent="0.3">
      <c r="B1585" s="54">
        <v>1574</v>
      </c>
      <c r="C1585" s="56" t="s">
        <v>57</v>
      </c>
      <c r="D1585" s="65" t="s">
        <v>175</v>
      </c>
      <c r="E1585" s="197" t="s">
        <v>2180</v>
      </c>
      <c r="F1585" s="329"/>
      <c r="G1585" s="227"/>
      <c r="H1585" s="227"/>
      <c r="I1585" s="227"/>
      <c r="J1585" s="227"/>
      <c r="K1585" s="231"/>
      <c r="L1585" s="334"/>
      <c r="M1585" s="335"/>
    </row>
    <row r="1586" spans="2:13" x14ac:dyDescent="0.3">
      <c r="B1586" s="54">
        <v>1575</v>
      </c>
      <c r="C1586" s="56" t="s">
        <v>57</v>
      </c>
      <c r="D1586" s="65" t="s">
        <v>175</v>
      </c>
      <c r="E1586" s="197" t="s">
        <v>2184</v>
      </c>
      <c r="F1586" s="329"/>
      <c r="G1586" s="227"/>
      <c r="H1586" s="227"/>
      <c r="I1586" s="227"/>
      <c r="J1586" s="227"/>
      <c r="K1586" s="231"/>
      <c r="L1586" s="334"/>
      <c r="M1586" s="335"/>
    </row>
    <row r="1587" spans="2:13" x14ac:dyDescent="0.3">
      <c r="B1587" s="54">
        <v>1576</v>
      </c>
      <c r="C1587" s="56" t="s">
        <v>57</v>
      </c>
      <c r="D1587" s="65" t="s">
        <v>175</v>
      </c>
      <c r="E1587" s="197" t="s">
        <v>2188</v>
      </c>
      <c r="F1587" s="329"/>
      <c r="G1587" s="227"/>
      <c r="H1587" s="227"/>
      <c r="I1587" s="227"/>
      <c r="J1587" s="227"/>
      <c r="K1587" s="231"/>
      <c r="L1587" s="334"/>
      <c r="M1587" s="335"/>
    </row>
    <row r="1588" spans="2:13" x14ac:dyDescent="0.3">
      <c r="B1588" s="54">
        <v>1577</v>
      </c>
      <c r="C1588" s="56" t="s">
        <v>57</v>
      </c>
      <c r="D1588" s="65" t="s">
        <v>175</v>
      </c>
      <c r="E1588" s="197" t="s">
        <v>2192</v>
      </c>
      <c r="F1588" s="329"/>
      <c r="G1588" s="227"/>
      <c r="H1588" s="227"/>
      <c r="I1588" s="227"/>
      <c r="J1588" s="227"/>
      <c r="K1588" s="231"/>
      <c r="L1588" s="334"/>
      <c r="M1588" s="335"/>
    </row>
    <row r="1589" spans="2:13" x14ac:dyDescent="0.3">
      <c r="B1589" s="54">
        <v>1578</v>
      </c>
      <c r="C1589" s="56" t="s">
        <v>57</v>
      </c>
      <c r="D1589" s="65" t="s">
        <v>175</v>
      </c>
      <c r="E1589" s="197" t="s">
        <v>2196</v>
      </c>
      <c r="F1589" s="329"/>
      <c r="G1589" s="227"/>
      <c r="H1589" s="227"/>
      <c r="I1589" s="227"/>
      <c r="J1589" s="227"/>
      <c r="K1589" s="231"/>
      <c r="L1589" s="334"/>
      <c r="M1589" s="335"/>
    </row>
    <row r="1590" spans="2:13" x14ac:dyDescent="0.3">
      <c r="B1590" s="54">
        <v>1579</v>
      </c>
      <c r="C1590" s="56" t="s">
        <v>57</v>
      </c>
      <c r="D1590" s="65" t="s">
        <v>175</v>
      </c>
      <c r="E1590" s="197" t="s">
        <v>2200</v>
      </c>
      <c r="F1590" s="329"/>
      <c r="G1590" s="227"/>
      <c r="H1590" s="227"/>
      <c r="I1590" s="227"/>
      <c r="J1590" s="227"/>
      <c r="K1590" s="231"/>
      <c r="L1590" s="334"/>
      <c r="M1590" s="335"/>
    </row>
    <row r="1591" spans="2:13" x14ac:dyDescent="0.3">
      <c r="B1591" s="54">
        <v>1580</v>
      </c>
      <c r="C1591" s="56" t="s">
        <v>57</v>
      </c>
      <c r="D1591" s="65" t="s">
        <v>175</v>
      </c>
      <c r="E1591" s="197" t="s">
        <v>2204</v>
      </c>
      <c r="F1591" s="329"/>
      <c r="G1591" s="227"/>
      <c r="H1591" s="227"/>
      <c r="I1591" s="227"/>
      <c r="J1591" s="227"/>
      <c r="K1591" s="231"/>
      <c r="L1591" s="334"/>
      <c r="M1591" s="335"/>
    </row>
    <row r="1592" spans="2:13" x14ac:dyDescent="0.3">
      <c r="B1592" s="54">
        <v>1581</v>
      </c>
      <c r="C1592" s="56" t="s">
        <v>57</v>
      </c>
      <c r="D1592" s="65" t="s">
        <v>175</v>
      </c>
      <c r="E1592" s="197" t="s">
        <v>2208</v>
      </c>
      <c r="F1592" s="329"/>
      <c r="G1592" s="227"/>
      <c r="H1592" s="227"/>
      <c r="I1592" s="227"/>
      <c r="J1592" s="227"/>
      <c r="K1592" s="231"/>
      <c r="L1592" s="334"/>
      <c r="M1592" s="335"/>
    </row>
    <row r="1593" spans="2:13" x14ac:dyDescent="0.3">
      <c r="B1593" s="54">
        <v>1582</v>
      </c>
      <c r="C1593" s="56" t="s">
        <v>57</v>
      </c>
      <c r="D1593" s="65" t="s">
        <v>175</v>
      </c>
      <c r="E1593" s="197" t="s">
        <v>2212</v>
      </c>
      <c r="F1593" s="329"/>
      <c r="G1593" s="227"/>
      <c r="H1593" s="227"/>
      <c r="I1593" s="227"/>
      <c r="J1593" s="227"/>
      <c r="K1593" s="231"/>
      <c r="L1593" s="334"/>
      <c r="M1593" s="335"/>
    </row>
    <row r="1594" spans="2:13" x14ac:dyDescent="0.3">
      <c r="B1594" s="54">
        <v>1583</v>
      </c>
      <c r="C1594" s="56" t="s">
        <v>57</v>
      </c>
      <c r="D1594" s="65" t="s">
        <v>175</v>
      </c>
      <c r="E1594" s="197" t="s">
        <v>2216</v>
      </c>
      <c r="F1594" s="329"/>
      <c r="G1594" s="227"/>
      <c r="H1594" s="227"/>
      <c r="I1594" s="227"/>
      <c r="J1594" s="227"/>
      <c r="K1594" s="231"/>
      <c r="L1594" s="334"/>
      <c r="M1594" s="335"/>
    </row>
    <row r="1595" spans="2:13" x14ac:dyDescent="0.3">
      <c r="B1595" s="54">
        <v>1584</v>
      </c>
      <c r="C1595" s="56" t="s">
        <v>57</v>
      </c>
      <c r="D1595" s="65" t="s">
        <v>175</v>
      </c>
      <c r="E1595" s="197" t="s">
        <v>2220</v>
      </c>
      <c r="F1595" s="329"/>
      <c r="G1595" s="227"/>
      <c r="H1595" s="227"/>
      <c r="I1595" s="227"/>
      <c r="J1595" s="227"/>
      <c r="K1595" s="231"/>
      <c r="L1595" s="334"/>
      <c r="M1595" s="335"/>
    </row>
    <row r="1596" spans="2:13" x14ac:dyDescent="0.3">
      <c r="B1596" s="54">
        <v>1585</v>
      </c>
      <c r="C1596" s="56" t="s">
        <v>57</v>
      </c>
      <c r="D1596" s="65" t="s">
        <v>175</v>
      </c>
      <c r="E1596" s="197" t="s">
        <v>2224</v>
      </c>
      <c r="F1596" s="329"/>
      <c r="G1596" s="227"/>
      <c r="H1596" s="227"/>
      <c r="I1596" s="227"/>
      <c r="J1596" s="227"/>
      <c r="K1596" s="231"/>
      <c r="L1596" s="334"/>
      <c r="M1596" s="335"/>
    </row>
    <row r="1597" spans="2:13" x14ac:dyDescent="0.3">
      <c r="B1597" s="54">
        <v>1586</v>
      </c>
      <c r="C1597" s="56" t="s">
        <v>57</v>
      </c>
      <c r="D1597" s="65" t="s">
        <v>175</v>
      </c>
      <c r="E1597" s="197" t="s">
        <v>2228</v>
      </c>
      <c r="F1597" s="329"/>
      <c r="G1597" s="227"/>
      <c r="H1597" s="227"/>
      <c r="I1597" s="227"/>
      <c r="J1597" s="227"/>
      <c r="K1597" s="231"/>
      <c r="L1597" s="334"/>
      <c r="M1597" s="335"/>
    </row>
    <row r="1598" spans="2:13" x14ac:dyDescent="0.3">
      <c r="B1598" s="54">
        <v>1587</v>
      </c>
      <c r="C1598" s="56" t="s">
        <v>57</v>
      </c>
      <c r="D1598" s="65" t="s">
        <v>175</v>
      </c>
      <c r="E1598" s="197" t="s">
        <v>2232</v>
      </c>
      <c r="F1598" s="329"/>
      <c r="G1598" s="227"/>
      <c r="H1598" s="227"/>
      <c r="I1598" s="227"/>
      <c r="J1598" s="227"/>
      <c r="K1598" s="231"/>
      <c r="L1598" s="334"/>
      <c r="M1598" s="335"/>
    </row>
    <row r="1599" spans="2:13" x14ac:dyDescent="0.3">
      <c r="B1599" s="54">
        <v>1588</v>
      </c>
      <c r="C1599" s="56" t="s">
        <v>57</v>
      </c>
      <c r="D1599" s="65" t="s">
        <v>175</v>
      </c>
      <c r="E1599" s="197" t="s">
        <v>2236</v>
      </c>
      <c r="F1599" s="329"/>
      <c r="G1599" s="227"/>
      <c r="H1599" s="227"/>
      <c r="I1599" s="227"/>
      <c r="J1599" s="227"/>
      <c r="K1599" s="231"/>
      <c r="L1599" s="334"/>
      <c r="M1599" s="335"/>
    </row>
    <row r="1600" spans="2:13" x14ac:dyDescent="0.3">
      <c r="B1600" s="54">
        <v>1589</v>
      </c>
      <c r="C1600" s="56" t="s">
        <v>57</v>
      </c>
      <c r="D1600" s="65" t="s">
        <v>175</v>
      </c>
      <c r="E1600" s="197" t="s">
        <v>2240</v>
      </c>
      <c r="F1600" s="329"/>
      <c r="G1600" s="227"/>
      <c r="H1600" s="227"/>
      <c r="I1600" s="227"/>
      <c r="J1600" s="227"/>
      <c r="K1600" s="231"/>
      <c r="L1600" s="334"/>
      <c r="M1600" s="335"/>
    </row>
    <row r="1601" spans="2:13" x14ac:dyDescent="0.3">
      <c r="B1601" s="54">
        <v>1590</v>
      </c>
      <c r="C1601" s="56" t="s">
        <v>57</v>
      </c>
      <c r="D1601" s="65" t="s">
        <v>175</v>
      </c>
      <c r="E1601" s="197" t="s">
        <v>2244</v>
      </c>
      <c r="F1601" s="329"/>
      <c r="G1601" s="227"/>
      <c r="H1601" s="227"/>
      <c r="I1601" s="227"/>
      <c r="J1601" s="227"/>
      <c r="K1601" s="231"/>
      <c r="L1601" s="334"/>
      <c r="M1601" s="335"/>
    </row>
    <row r="1602" spans="2:13" x14ac:dyDescent="0.3">
      <c r="B1602" s="54">
        <v>1591</v>
      </c>
      <c r="C1602" s="56" t="s">
        <v>57</v>
      </c>
      <c r="D1602" s="65" t="s">
        <v>175</v>
      </c>
      <c r="E1602" s="197" t="s">
        <v>2248</v>
      </c>
      <c r="F1602" s="329"/>
      <c r="G1602" s="227"/>
      <c r="H1602" s="227"/>
      <c r="I1602" s="227"/>
      <c r="J1602" s="227"/>
      <c r="K1602" s="231"/>
      <c r="L1602" s="334"/>
      <c r="M1602" s="335"/>
    </row>
    <row r="1603" spans="2:13" x14ac:dyDescent="0.3">
      <c r="B1603" s="54">
        <v>1592</v>
      </c>
      <c r="C1603" s="56" t="s">
        <v>57</v>
      </c>
      <c r="D1603" s="65" t="s">
        <v>175</v>
      </c>
      <c r="E1603" s="197" t="s">
        <v>2252</v>
      </c>
      <c r="F1603" s="329"/>
      <c r="G1603" s="227"/>
      <c r="H1603" s="227"/>
      <c r="I1603" s="227"/>
      <c r="J1603" s="227"/>
      <c r="K1603" s="231"/>
      <c r="L1603" s="334"/>
      <c r="M1603" s="335"/>
    </row>
    <row r="1604" spans="2:13" x14ac:dyDescent="0.3">
      <c r="B1604" s="54">
        <v>1593</v>
      </c>
      <c r="C1604" s="56" t="s">
        <v>57</v>
      </c>
      <c r="D1604" s="65" t="s">
        <v>175</v>
      </c>
      <c r="E1604" s="197" t="s">
        <v>2256</v>
      </c>
      <c r="F1604" s="329"/>
      <c r="G1604" s="227"/>
      <c r="H1604" s="227"/>
      <c r="I1604" s="227"/>
      <c r="J1604" s="227"/>
      <c r="K1604" s="231"/>
      <c r="L1604" s="334"/>
      <c r="M1604" s="335"/>
    </row>
    <row r="1605" spans="2:13" x14ac:dyDescent="0.3">
      <c r="B1605" s="54">
        <v>1594</v>
      </c>
      <c r="C1605" s="56" t="s">
        <v>57</v>
      </c>
      <c r="D1605" s="65" t="s">
        <v>175</v>
      </c>
      <c r="E1605" s="197" t="s">
        <v>2260</v>
      </c>
      <c r="F1605" s="329"/>
      <c r="G1605" s="227"/>
      <c r="H1605" s="227"/>
      <c r="I1605" s="227"/>
      <c r="J1605" s="227"/>
      <c r="K1605" s="231"/>
      <c r="L1605" s="334"/>
      <c r="M1605" s="335"/>
    </row>
    <row r="1606" spans="2:13" x14ac:dyDescent="0.3">
      <c r="B1606" s="54">
        <v>1595</v>
      </c>
      <c r="C1606" s="56" t="s">
        <v>57</v>
      </c>
      <c r="D1606" s="65" t="s">
        <v>175</v>
      </c>
      <c r="E1606" s="197" t="s">
        <v>2264</v>
      </c>
      <c r="F1606" s="329"/>
      <c r="G1606" s="227"/>
      <c r="H1606" s="227"/>
      <c r="I1606" s="227"/>
      <c r="J1606" s="227"/>
      <c r="K1606" s="231"/>
      <c r="L1606" s="334"/>
      <c r="M1606" s="335"/>
    </row>
    <row r="1607" spans="2:13" x14ac:dyDescent="0.3">
      <c r="B1607" s="54">
        <v>1596</v>
      </c>
      <c r="C1607" s="56" t="s">
        <v>57</v>
      </c>
      <c r="D1607" s="65" t="s">
        <v>175</v>
      </c>
      <c r="E1607" s="197" t="s">
        <v>2268</v>
      </c>
      <c r="F1607" s="329"/>
      <c r="G1607" s="227"/>
      <c r="H1607" s="227"/>
      <c r="I1607" s="227"/>
      <c r="J1607" s="227"/>
      <c r="K1607" s="231"/>
      <c r="L1607" s="334"/>
      <c r="M1607" s="335"/>
    </row>
    <row r="1608" spans="2:13" x14ac:dyDescent="0.3">
      <c r="B1608" s="54">
        <v>1597</v>
      </c>
      <c r="C1608" s="56" t="s">
        <v>57</v>
      </c>
      <c r="D1608" s="65" t="s">
        <v>175</v>
      </c>
      <c r="E1608" s="197" t="s">
        <v>2272</v>
      </c>
      <c r="F1608" s="329"/>
      <c r="G1608" s="227"/>
      <c r="H1608" s="227"/>
      <c r="I1608" s="227"/>
      <c r="J1608" s="227"/>
      <c r="K1608" s="231"/>
      <c r="L1608" s="334"/>
      <c r="M1608" s="335"/>
    </row>
    <row r="1609" spans="2:13" x14ac:dyDescent="0.3">
      <c r="B1609" s="54">
        <v>1598</v>
      </c>
      <c r="C1609" s="56" t="s">
        <v>57</v>
      </c>
      <c r="D1609" s="65" t="s">
        <v>175</v>
      </c>
      <c r="E1609" s="197" t="s">
        <v>2276</v>
      </c>
      <c r="F1609" s="329"/>
      <c r="G1609" s="227"/>
      <c r="H1609" s="227"/>
      <c r="I1609" s="227"/>
      <c r="J1609" s="227"/>
      <c r="K1609" s="231"/>
      <c r="L1609" s="334"/>
      <c r="M1609" s="335"/>
    </row>
    <row r="1610" spans="2:13" x14ac:dyDescent="0.3">
      <c r="B1610" s="54">
        <v>1599</v>
      </c>
      <c r="C1610" s="56" t="s">
        <v>57</v>
      </c>
      <c r="D1610" s="65" t="s">
        <v>175</v>
      </c>
      <c r="E1610" s="197" t="s">
        <v>2280</v>
      </c>
      <c r="F1610" s="329"/>
      <c r="G1610" s="227"/>
      <c r="H1610" s="227"/>
      <c r="I1610" s="227"/>
      <c r="J1610" s="227"/>
      <c r="K1610" s="231"/>
      <c r="L1610" s="334"/>
      <c r="M1610" s="335"/>
    </row>
    <row r="1611" spans="2:13" x14ac:dyDescent="0.3">
      <c r="B1611" s="54">
        <v>1600</v>
      </c>
      <c r="C1611" s="56" t="s">
        <v>57</v>
      </c>
      <c r="D1611" s="65" t="s">
        <v>175</v>
      </c>
      <c r="E1611" s="197" t="s">
        <v>2284</v>
      </c>
      <c r="F1611" s="329"/>
      <c r="G1611" s="227"/>
      <c r="H1611" s="227"/>
      <c r="I1611" s="227"/>
      <c r="J1611" s="227"/>
      <c r="K1611" s="231"/>
      <c r="L1611" s="334"/>
      <c r="M1611" s="335"/>
    </row>
    <row r="1612" spans="2:13" x14ac:dyDescent="0.3">
      <c r="B1612" s="54">
        <v>1601</v>
      </c>
      <c r="C1612" s="56" t="s">
        <v>57</v>
      </c>
      <c r="D1612" s="65" t="s">
        <v>175</v>
      </c>
      <c r="E1612" s="197" t="s">
        <v>2288</v>
      </c>
      <c r="F1612" s="329"/>
      <c r="G1612" s="227"/>
      <c r="H1612" s="227"/>
      <c r="I1612" s="227"/>
      <c r="J1612" s="227"/>
      <c r="K1612" s="231"/>
      <c r="L1612" s="334"/>
      <c r="M1612" s="335"/>
    </row>
    <row r="1613" spans="2:13" x14ac:dyDescent="0.3">
      <c r="B1613" s="54">
        <v>1602</v>
      </c>
      <c r="C1613" s="56" t="s">
        <v>57</v>
      </c>
      <c r="D1613" s="65" t="s">
        <v>175</v>
      </c>
      <c r="E1613" s="197" t="s">
        <v>2292</v>
      </c>
      <c r="F1613" s="329"/>
      <c r="G1613" s="227"/>
      <c r="H1613" s="227"/>
      <c r="I1613" s="227"/>
      <c r="J1613" s="227"/>
      <c r="K1613" s="231"/>
      <c r="L1613" s="334"/>
      <c r="M1613" s="335"/>
    </row>
    <row r="1614" spans="2:13" x14ac:dyDescent="0.3">
      <c r="B1614" s="54">
        <v>1603</v>
      </c>
      <c r="C1614" s="56" t="s">
        <v>57</v>
      </c>
      <c r="D1614" s="65" t="s">
        <v>175</v>
      </c>
      <c r="E1614" s="197" t="s">
        <v>2296</v>
      </c>
      <c r="F1614" s="329"/>
      <c r="G1614" s="227"/>
      <c r="H1614" s="227"/>
      <c r="I1614" s="227"/>
      <c r="J1614" s="227"/>
      <c r="K1614" s="231"/>
      <c r="L1614" s="334"/>
      <c r="M1614" s="335"/>
    </row>
    <row r="1615" spans="2:13" x14ac:dyDescent="0.3">
      <c r="B1615" s="54">
        <v>1604</v>
      </c>
      <c r="C1615" s="56" t="s">
        <v>57</v>
      </c>
      <c r="D1615" s="65" t="s">
        <v>175</v>
      </c>
      <c r="E1615" s="197" t="s">
        <v>2300</v>
      </c>
      <c r="F1615" s="329"/>
      <c r="G1615" s="227"/>
      <c r="H1615" s="227"/>
      <c r="I1615" s="227"/>
      <c r="J1615" s="227"/>
      <c r="K1615" s="231"/>
      <c r="L1615" s="334"/>
      <c r="M1615" s="335"/>
    </row>
    <row r="1616" spans="2:13" x14ac:dyDescent="0.3">
      <c r="B1616" s="54">
        <v>1605</v>
      </c>
      <c r="C1616" s="56" t="s">
        <v>57</v>
      </c>
      <c r="D1616" s="65" t="s">
        <v>175</v>
      </c>
      <c r="E1616" s="197" t="s">
        <v>2304</v>
      </c>
      <c r="F1616" s="329"/>
      <c r="G1616" s="227"/>
      <c r="H1616" s="227"/>
      <c r="I1616" s="227"/>
      <c r="J1616" s="227"/>
      <c r="K1616" s="231"/>
      <c r="L1616" s="334"/>
      <c r="M1616" s="335"/>
    </row>
    <row r="1617" spans="2:13" x14ac:dyDescent="0.3">
      <c r="B1617" s="54">
        <v>1606</v>
      </c>
      <c r="C1617" s="56" t="s">
        <v>57</v>
      </c>
      <c r="D1617" s="65" t="s">
        <v>175</v>
      </c>
      <c r="E1617" s="197" t="s">
        <v>2308</v>
      </c>
      <c r="F1617" s="329"/>
      <c r="G1617" s="227"/>
      <c r="H1617" s="227"/>
      <c r="I1617" s="227"/>
      <c r="J1617" s="227"/>
      <c r="K1617" s="231"/>
      <c r="L1617" s="334"/>
      <c r="M1617" s="335"/>
    </row>
    <row r="1618" spans="2:13" x14ac:dyDescent="0.3">
      <c r="B1618" s="54">
        <v>1607</v>
      </c>
      <c r="C1618" s="56" t="s">
        <v>57</v>
      </c>
      <c r="D1618" s="65" t="s">
        <v>175</v>
      </c>
      <c r="E1618" s="197" t="s">
        <v>2312</v>
      </c>
      <c r="F1618" s="329"/>
      <c r="G1618" s="227"/>
      <c r="H1618" s="227"/>
      <c r="I1618" s="227"/>
      <c r="J1618" s="227"/>
      <c r="K1618" s="231"/>
      <c r="L1618" s="334"/>
      <c r="M1618" s="335"/>
    </row>
    <row r="1619" spans="2:13" x14ac:dyDescent="0.3">
      <c r="B1619" s="54">
        <v>1608</v>
      </c>
      <c r="C1619" s="56" t="s">
        <v>57</v>
      </c>
      <c r="D1619" s="65" t="s">
        <v>175</v>
      </c>
      <c r="E1619" s="197" t="s">
        <v>2316</v>
      </c>
      <c r="F1619" s="329"/>
      <c r="G1619" s="227"/>
      <c r="H1619" s="227"/>
      <c r="I1619" s="227"/>
      <c r="J1619" s="227"/>
      <c r="K1619" s="231"/>
      <c r="L1619" s="334"/>
      <c r="M1619" s="335"/>
    </row>
    <row r="1620" spans="2:13" x14ac:dyDescent="0.3">
      <c r="B1620" s="54">
        <v>1609</v>
      </c>
      <c r="C1620" s="56" t="s">
        <v>57</v>
      </c>
      <c r="D1620" s="65" t="s">
        <v>175</v>
      </c>
      <c r="E1620" s="197" t="s">
        <v>2320</v>
      </c>
      <c r="F1620" s="329"/>
      <c r="G1620" s="227"/>
      <c r="H1620" s="227"/>
      <c r="I1620" s="227"/>
      <c r="J1620" s="227"/>
      <c r="K1620" s="231"/>
      <c r="L1620" s="334"/>
      <c r="M1620" s="335"/>
    </row>
    <row r="1621" spans="2:13" x14ac:dyDescent="0.3">
      <c r="B1621" s="54">
        <v>1610</v>
      </c>
      <c r="C1621" s="56" t="s">
        <v>57</v>
      </c>
      <c r="D1621" s="65" t="s">
        <v>175</v>
      </c>
      <c r="E1621" s="197" t="s">
        <v>2324</v>
      </c>
      <c r="F1621" s="329"/>
      <c r="G1621" s="227"/>
      <c r="H1621" s="227"/>
      <c r="I1621" s="227"/>
      <c r="J1621" s="227"/>
      <c r="K1621" s="231"/>
      <c r="L1621" s="334"/>
      <c r="M1621" s="335"/>
    </row>
    <row r="1622" spans="2:13" x14ac:dyDescent="0.3">
      <c r="B1622" s="54">
        <v>1611</v>
      </c>
      <c r="C1622" s="56" t="s">
        <v>57</v>
      </c>
      <c r="D1622" s="65" t="s">
        <v>175</v>
      </c>
      <c r="E1622" s="197" t="s">
        <v>2328</v>
      </c>
      <c r="F1622" s="329"/>
      <c r="G1622" s="227"/>
      <c r="H1622" s="227"/>
      <c r="I1622" s="227"/>
      <c r="J1622" s="227"/>
      <c r="K1622" s="231"/>
      <c r="L1622" s="334"/>
      <c r="M1622" s="335"/>
    </row>
    <row r="1623" spans="2:13" x14ac:dyDescent="0.3">
      <c r="B1623" s="54">
        <v>1612</v>
      </c>
      <c r="C1623" s="56" t="s">
        <v>57</v>
      </c>
      <c r="D1623" s="65" t="s">
        <v>175</v>
      </c>
      <c r="E1623" s="197" t="s">
        <v>2332</v>
      </c>
      <c r="F1623" s="329"/>
      <c r="G1623" s="227"/>
      <c r="H1623" s="227"/>
      <c r="I1623" s="227"/>
      <c r="J1623" s="227"/>
      <c r="K1623" s="231"/>
      <c r="L1623" s="334"/>
      <c r="M1623" s="335"/>
    </row>
    <row r="1624" spans="2:13" x14ac:dyDescent="0.3">
      <c r="B1624" s="54">
        <v>1613</v>
      </c>
      <c r="C1624" s="56" t="s">
        <v>57</v>
      </c>
      <c r="D1624" s="65" t="s">
        <v>175</v>
      </c>
      <c r="E1624" s="197" t="s">
        <v>2336</v>
      </c>
      <c r="F1624" s="329"/>
      <c r="G1624" s="227"/>
      <c r="H1624" s="227"/>
      <c r="I1624" s="227"/>
      <c r="J1624" s="227"/>
      <c r="K1624" s="231"/>
      <c r="L1624" s="334"/>
      <c r="M1624" s="335"/>
    </row>
    <row r="1625" spans="2:13" x14ac:dyDescent="0.3">
      <c r="B1625" s="54">
        <v>1614</v>
      </c>
      <c r="C1625" s="56" t="s">
        <v>57</v>
      </c>
      <c r="D1625" s="65" t="s">
        <v>175</v>
      </c>
      <c r="E1625" s="197" t="s">
        <v>2340</v>
      </c>
      <c r="F1625" s="329"/>
      <c r="G1625" s="227"/>
      <c r="H1625" s="227"/>
      <c r="I1625" s="227"/>
      <c r="J1625" s="227"/>
      <c r="K1625" s="231"/>
      <c r="L1625" s="334"/>
      <c r="M1625" s="335"/>
    </row>
    <row r="1626" spans="2:13" x14ac:dyDescent="0.3">
      <c r="B1626" s="54">
        <v>1615</v>
      </c>
      <c r="C1626" s="56" t="s">
        <v>57</v>
      </c>
      <c r="D1626" s="65" t="s">
        <v>175</v>
      </c>
      <c r="E1626" s="197" t="s">
        <v>2344</v>
      </c>
      <c r="F1626" s="329"/>
      <c r="G1626" s="227"/>
      <c r="H1626" s="227"/>
      <c r="I1626" s="227"/>
      <c r="J1626" s="227"/>
      <c r="K1626" s="231"/>
      <c r="L1626" s="334"/>
      <c r="M1626" s="335"/>
    </row>
    <row r="1627" spans="2:13" x14ac:dyDescent="0.3">
      <c r="B1627" s="54">
        <v>1616</v>
      </c>
      <c r="C1627" s="56" t="s">
        <v>57</v>
      </c>
      <c r="D1627" s="65" t="s">
        <v>175</v>
      </c>
      <c r="E1627" s="197" t="s">
        <v>2348</v>
      </c>
      <c r="F1627" s="329"/>
      <c r="G1627" s="227"/>
      <c r="H1627" s="227"/>
      <c r="I1627" s="227"/>
      <c r="J1627" s="227"/>
      <c r="K1627" s="231"/>
      <c r="L1627" s="334"/>
      <c r="M1627" s="335"/>
    </row>
    <row r="1628" spans="2:13" x14ac:dyDescent="0.3">
      <c r="B1628" s="54">
        <v>1617</v>
      </c>
      <c r="C1628" s="56" t="s">
        <v>57</v>
      </c>
      <c r="D1628" s="65" t="s">
        <v>175</v>
      </c>
      <c r="E1628" s="197" t="s">
        <v>2352</v>
      </c>
      <c r="F1628" s="329"/>
      <c r="G1628" s="227"/>
      <c r="H1628" s="227"/>
      <c r="I1628" s="227"/>
      <c r="J1628" s="227"/>
      <c r="K1628" s="231"/>
      <c r="L1628" s="334"/>
      <c r="M1628" s="335"/>
    </row>
    <row r="1629" spans="2:13" x14ac:dyDescent="0.3">
      <c r="B1629" s="54">
        <v>1618</v>
      </c>
      <c r="C1629" s="56" t="s">
        <v>57</v>
      </c>
      <c r="D1629" s="65" t="s">
        <v>175</v>
      </c>
      <c r="E1629" s="197" t="s">
        <v>2356</v>
      </c>
      <c r="F1629" s="329"/>
      <c r="G1629" s="227"/>
      <c r="H1629" s="227"/>
      <c r="I1629" s="227"/>
      <c r="J1629" s="227"/>
      <c r="K1629" s="231"/>
      <c r="L1629" s="334"/>
      <c r="M1629" s="335"/>
    </row>
    <row r="1630" spans="2:13" x14ac:dyDescent="0.3">
      <c r="B1630" s="54">
        <v>1619</v>
      </c>
      <c r="C1630" s="56" t="s">
        <v>57</v>
      </c>
      <c r="D1630" s="65" t="s">
        <v>175</v>
      </c>
      <c r="E1630" s="197" t="s">
        <v>2360</v>
      </c>
      <c r="F1630" s="329"/>
      <c r="G1630" s="227"/>
      <c r="H1630" s="227"/>
      <c r="I1630" s="227"/>
      <c r="J1630" s="227"/>
      <c r="K1630" s="231"/>
      <c r="L1630" s="334"/>
      <c r="M1630" s="335"/>
    </row>
    <row r="1631" spans="2:13" x14ac:dyDescent="0.3">
      <c r="B1631" s="54">
        <v>1620</v>
      </c>
      <c r="C1631" s="56" t="s">
        <v>57</v>
      </c>
      <c r="D1631" s="65" t="s">
        <v>175</v>
      </c>
      <c r="E1631" s="197" t="s">
        <v>2364</v>
      </c>
      <c r="F1631" s="329"/>
      <c r="G1631" s="227"/>
      <c r="H1631" s="227"/>
      <c r="I1631" s="227"/>
      <c r="J1631" s="227"/>
      <c r="K1631" s="231"/>
      <c r="L1631" s="334"/>
      <c r="M1631" s="335"/>
    </row>
    <row r="1632" spans="2:13" x14ac:dyDescent="0.3">
      <c r="B1632" s="54">
        <v>1621</v>
      </c>
      <c r="C1632" s="56" t="s">
        <v>57</v>
      </c>
      <c r="D1632" s="65" t="s">
        <v>175</v>
      </c>
      <c r="E1632" s="197" t="s">
        <v>2368</v>
      </c>
      <c r="F1632" s="329"/>
      <c r="G1632" s="227"/>
      <c r="H1632" s="227"/>
      <c r="I1632" s="227"/>
      <c r="J1632" s="227"/>
      <c r="K1632" s="231"/>
      <c r="L1632" s="334"/>
      <c r="M1632" s="335"/>
    </row>
    <row r="1633" spans="2:13" x14ac:dyDescent="0.3">
      <c r="B1633" s="54">
        <v>1622</v>
      </c>
      <c r="C1633" s="56" t="s">
        <v>57</v>
      </c>
      <c r="D1633" s="65" t="s">
        <v>175</v>
      </c>
      <c r="E1633" s="197" t="s">
        <v>2372</v>
      </c>
      <c r="F1633" s="329"/>
      <c r="G1633" s="227"/>
      <c r="H1633" s="227"/>
      <c r="I1633" s="227"/>
      <c r="J1633" s="227"/>
      <c r="K1633" s="231"/>
      <c r="L1633" s="334"/>
      <c r="M1633" s="335"/>
    </row>
    <row r="1634" spans="2:13" x14ac:dyDescent="0.3">
      <c r="B1634" s="54">
        <v>1623</v>
      </c>
      <c r="C1634" s="56" t="s">
        <v>57</v>
      </c>
      <c r="D1634" s="65" t="s">
        <v>175</v>
      </c>
      <c r="E1634" s="197" t="s">
        <v>2376</v>
      </c>
      <c r="F1634" s="329"/>
      <c r="G1634" s="227"/>
      <c r="H1634" s="227"/>
      <c r="I1634" s="227"/>
      <c r="J1634" s="227"/>
      <c r="K1634" s="231"/>
      <c r="L1634" s="334"/>
      <c r="M1634" s="335"/>
    </row>
    <row r="1635" spans="2:13" x14ac:dyDescent="0.3">
      <c r="B1635" s="54">
        <v>1624</v>
      </c>
      <c r="C1635" s="56" t="s">
        <v>57</v>
      </c>
      <c r="D1635" s="65" t="s">
        <v>175</v>
      </c>
      <c r="E1635" s="197" t="s">
        <v>2380</v>
      </c>
      <c r="F1635" s="329"/>
      <c r="G1635" s="227"/>
      <c r="H1635" s="227"/>
      <c r="I1635" s="227"/>
      <c r="J1635" s="227"/>
      <c r="K1635" s="231"/>
      <c r="L1635" s="334"/>
      <c r="M1635" s="335"/>
    </row>
    <row r="1636" spans="2:13" x14ac:dyDescent="0.3">
      <c r="B1636" s="54">
        <v>1625</v>
      </c>
      <c r="C1636" s="56" t="s">
        <v>57</v>
      </c>
      <c r="D1636" s="65" t="s">
        <v>175</v>
      </c>
      <c r="E1636" s="197" t="s">
        <v>2384</v>
      </c>
      <c r="F1636" s="329"/>
      <c r="G1636" s="227"/>
      <c r="H1636" s="227"/>
      <c r="I1636" s="227"/>
      <c r="J1636" s="227"/>
      <c r="K1636" s="231"/>
      <c r="L1636" s="334"/>
      <c r="M1636" s="335"/>
    </row>
    <row r="1637" spans="2:13" x14ac:dyDescent="0.3">
      <c r="B1637" s="54">
        <v>1626</v>
      </c>
      <c r="C1637" s="56" t="s">
        <v>57</v>
      </c>
      <c r="D1637" s="65" t="s">
        <v>175</v>
      </c>
      <c r="E1637" s="197" t="s">
        <v>2388</v>
      </c>
      <c r="F1637" s="329"/>
      <c r="G1637" s="227"/>
      <c r="H1637" s="227"/>
      <c r="I1637" s="227"/>
      <c r="J1637" s="227"/>
      <c r="K1637" s="231"/>
      <c r="L1637" s="334"/>
      <c r="M1637" s="335"/>
    </row>
    <row r="1638" spans="2:13" x14ac:dyDescent="0.3">
      <c r="B1638" s="54">
        <v>1627</v>
      </c>
      <c r="C1638" s="56" t="s">
        <v>57</v>
      </c>
      <c r="D1638" s="65" t="s">
        <v>175</v>
      </c>
      <c r="E1638" s="197" t="s">
        <v>2390</v>
      </c>
      <c r="F1638" s="329"/>
      <c r="G1638" s="227"/>
      <c r="H1638" s="227"/>
      <c r="I1638" s="227"/>
      <c r="J1638" s="227"/>
      <c r="K1638" s="231"/>
      <c r="L1638" s="334"/>
      <c r="M1638" s="335"/>
    </row>
    <row r="1639" spans="2:13" x14ac:dyDescent="0.3">
      <c r="B1639" s="54">
        <v>1628</v>
      </c>
      <c r="C1639" s="56" t="s">
        <v>57</v>
      </c>
      <c r="D1639" s="65" t="s">
        <v>175</v>
      </c>
      <c r="E1639" s="197" t="s">
        <v>2392</v>
      </c>
      <c r="F1639" s="329"/>
      <c r="G1639" s="227"/>
      <c r="H1639" s="227"/>
      <c r="I1639" s="227"/>
      <c r="J1639" s="227"/>
      <c r="K1639" s="231"/>
      <c r="L1639" s="334"/>
      <c r="M1639" s="335"/>
    </row>
    <row r="1640" spans="2:13" x14ac:dyDescent="0.3">
      <c r="B1640" s="54">
        <v>1629</v>
      </c>
      <c r="C1640" s="56" t="s">
        <v>57</v>
      </c>
      <c r="D1640" s="65" t="s">
        <v>175</v>
      </c>
      <c r="E1640" s="197" t="s">
        <v>2394</v>
      </c>
      <c r="F1640" s="329"/>
      <c r="G1640" s="227"/>
      <c r="H1640" s="227"/>
      <c r="I1640" s="227"/>
      <c r="J1640" s="227"/>
      <c r="K1640" s="231"/>
      <c r="L1640" s="334"/>
      <c r="M1640" s="335"/>
    </row>
    <row r="1641" spans="2:13" x14ac:dyDescent="0.3">
      <c r="B1641" s="54">
        <v>1630</v>
      </c>
      <c r="C1641" s="56" t="s">
        <v>57</v>
      </c>
      <c r="D1641" s="65" t="s">
        <v>175</v>
      </c>
      <c r="E1641" s="197" t="s">
        <v>2396</v>
      </c>
      <c r="F1641" s="329"/>
      <c r="G1641" s="227"/>
      <c r="H1641" s="227"/>
      <c r="I1641" s="227"/>
      <c r="J1641" s="227"/>
      <c r="K1641" s="231"/>
      <c r="L1641" s="334"/>
      <c r="M1641" s="335"/>
    </row>
    <row r="1642" spans="2:13" x14ac:dyDescent="0.3">
      <c r="B1642" s="54">
        <v>1631</v>
      </c>
      <c r="C1642" s="56" t="s">
        <v>57</v>
      </c>
      <c r="D1642" s="65" t="s">
        <v>175</v>
      </c>
      <c r="E1642" s="197" t="s">
        <v>2398</v>
      </c>
      <c r="F1642" s="329"/>
      <c r="G1642" s="227"/>
      <c r="H1642" s="227"/>
      <c r="I1642" s="227"/>
      <c r="J1642" s="227"/>
      <c r="K1642" s="231"/>
      <c r="L1642" s="334"/>
      <c r="M1642" s="335"/>
    </row>
    <row r="1643" spans="2:13" x14ac:dyDescent="0.3">
      <c r="B1643" s="54">
        <v>1632</v>
      </c>
      <c r="C1643" s="56" t="s">
        <v>57</v>
      </c>
      <c r="D1643" s="65" t="s">
        <v>175</v>
      </c>
      <c r="E1643" s="197" t="s">
        <v>2400</v>
      </c>
      <c r="F1643" s="329"/>
      <c r="G1643" s="227"/>
      <c r="H1643" s="227"/>
      <c r="I1643" s="227"/>
      <c r="J1643" s="227"/>
      <c r="K1643" s="231"/>
      <c r="L1643" s="334"/>
      <c r="M1643" s="335"/>
    </row>
    <row r="1644" spans="2:13" x14ac:dyDescent="0.3">
      <c r="B1644" s="54">
        <v>1633</v>
      </c>
      <c r="C1644" s="56" t="s">
        <v>57</v>
      </c>
      <c r="D1644" s="65" t="s">
        <v>175</v>
      </c>
      <c r="E1644" s="197" t="s">
        <v>2402</v>
      </c>
      <c r="F1644" s="329"/>
      <c r="G1644" s="227"/>
      <c r="H1644" s="227"/>
      <c r="I1644" s="227"/>
      <c r="J1644" s="227"/>
      <c r="K1644" s="231"/>
      <c r="L1644" s="334"/>
      <c r="M1644" s="335"/>
    </row>
    <row r="1645" spans="2:13" x14ac:dyDescent="0.3">
      <c r="B1645" s="54">
        <v>1634</v>
      </c>
      <c r="C1645" s="56" t="s">
        <v>57</v>
      </c>
      <c r="D1645" s="65" t="s">
        <v>175</v>
      </c>
      <c r="E1645" s="197" t="s">
        <v>2404</v>
      </c>
      <c r="F1645" s="329"/>
      <c r="G1645" s="227"/>
      <c r="H1645" s="227"/>
      <c r="I1645" s="227"/>
      <c r="J1645" s="227"/>
      <c r="K1645" s="231"/>
      <c r="L1645" s="334"/>
      <c r="M1645" s="335"/>
    </row>
    <row r="1646" spans="2:13" x14ac:dyDescent="0.3">
      <c r="B1646" s="54">
        <v>1635</v>
      </c>
      <c r="C1646" s="56" t="s">
        <v>57</v>
      </c>
      <c r="D1646" s="65" t="s">
        <v>175</v>
      </c>
      <c r="E1646" s="197" t="s">
        <v>2406</v>
      </c>
      <c r="F1646" s="329"/>
      <c r="G1646" s="227"/>
      <c r="H1646" s="227"/>
      <c r="I1646" s="227"/>
      <c r="J1646" s="227"/>
      <c r="K1646" s="231"/>
      <c r="L1646" s="334"/>
      <c r="M1646" s="335"/>
    </row>
    <row r="1647" spans="2:13" x14ac:dyDescent="0.3">
      <c r="B1647" s="54">
        <v>1636</v>
      </c>
      <c r="C1647" s="56" t="s">
        <v>57</v>
      </c>
      <c r="D1647" s="65" t="s">
        <v>175</v>
      </c>
      <c r="E1647" s="197" t="s">
        <v>2408</v>
      </c>
      <c r="F1647" s="329"/>
      <c r="G1647" s="227"/>
      <c r="H1647" s="227"/>
      <c r="I1647" s="227"/>
      <c r="J1647" s="227"/>
      <c r="K1647" s="231"/>
      <c r="L1647" s="334"/>
      <c r="M1647" s="335"/>
    </row>
    <row r="1648" spans="2:13" x14ac:dyDescent="0.3">
      <c r="B1648" s="54">
        <v>1637</v>
      </c>
      <c r="C1648" s="56" t="s">
        <v>57</v>
      </c>
      <c r="D1648" s="65" t="s">
        <v>175</v>
      </c>
      <c r="E1648" s="197" t="s">
        <v>2410</v>
      </c>
      <c r="F1648" s="329"/>
      <c r="G1648" s="227"/>
      <c r="H1648" s="227"/>
      <c r="I1648" s="227"/>
      <c r="J1648" s="227"/>
      <c r="K1648" s="231"/>
      <c r="L1648" s="334"/>
      <c r="M1648" s="335"/>
    </row>
    <row r="1649" spans="2:13" x14ac:dyDescent="0.3">
      <c r="B1649" s="54">
        <v>1638</v>
      </c>
      <c r="C1649" s="56" t="s">
        <v>57</v>
      </c>
      <c r="D1649" s="65" t="s">
        <v>175</v>
      </c>
      <c r="E1649" s="197" t="s">
        <v>2412</v>
      </c>
      <c r="F1649" s="329"/>
      <c r="G1649" s="227"/>
      <c r="H1649" s="227"/>
      <c r="I1649" s="227"/>
      <c r="J1649" s="227"/>
      <c r="K1649" s="231"/>
      <c r="L1649" s="334"/>
      <c r="M1649" s="335"/>
    </row>
    <row r="1650" spans="2:13" x14ac:dyDescent="0.3">
      <c r="B1650" s="54">
        <v>1639</v>
      </c>
      <c r="C1650" s="56" t="s">
        <v>57</v>
      </c>
      <c r="D1650" s="65" t="s">
        <v>175</v>
      </c>
      <c r="E1650" s="197" t="s">
        <v>2414</v>
      </c>
      <c r="F1650" s="329"/>
      <c r="G1650" s="227"/>
      <c r="H1650" s="227"/>
      <c r="I1650" s="227"/>
      <c r="J1650" s="227"/>
      <c r="K1650" s="231"/>
      <c r="L1650" s="334"/>
      <c r="M1650" s="335"/>
    </row>
    <row r="1651" spans="2:13" x14ac:dyDescent="0.3">
      <c r="B1651" s="54">
        <v>1640</v>
      </c>
      <c r="C1651" s="56" t="s">
        <v>57</v>
      </c>
      <c r="D1651" s="65" t="s">
        <v>175</v>
      </c>
      <c r="E1651" s="197" t="s">
        <v>2416</v>
      </c>
      <c r="F1651" s="329"/>
      <c r="G1651" s="227"/>
      <c r="H1651" s="227"/>
      <c r="I1651" s="227"/>
      <c r="J1651" s="227"/>
      <c r="K1651" s="231"/>
      <c r="L1651" s="334"/>
      <c r="M1651" s="335"/>
    </row>
    <row r="1652" spans="2:13" x14ac:dyDescent="0.3">
      <c r="B1652" s="54">
        <v>1641</v>
      </c>
      <c r="C1652" s="56" t="s">
        <v>57</v>
      </c>
      <c r="D1652" s="65" t="s">
        <v>175</v>
      </c>
      <c r="E1652" s="197" t="s">
        <v>2418</v>
      </c>
      <c r="F1652" s="329"/>
      <c r="G1652" s="227"/>
      <c r="H1652" s="227"/>
      <c r="I1652" s="227"/>
      <c r="J1652" s="227"/>
      <c r="K1652" s="231"/>
      <c r="L1652" s="334"/>
      <c r="M1652" s="335"/>
    </row>
    <row r="1653" spans="2:13" x14ac:dyDescent="0.3">
      <c r="B1653" s="54">
        <v>1642</v>
      </c>
      <c r="C1653" s="56" t="s">
        <v>57</v>
      </c>
      <c r="D1653" s="65" t="s">
        <v>175</v>
      </c>
      <c r="E1653" s="197" t="s">
        <v>2420</v>
      </c>
      <c r="F1653" s="329"/>
      <c r="G1653" s="227"/>
      <c r="H1653" s="227"/>
      <c r="I1653" s="227"/>
      <c r="J1653" s="227"/>
      <c r="K1653" s="231"/>
      <c r="L1653" s="334"/>
      <c r="M1653" s="335"/>
    </row>
    <row r="1654" spans="2:13" x14ac:dyDescent="0.3">
      <c r="B1654" s="54">
        <v>1643</v>
      </c>
      <c r="C1654" s="56" t="s">
        <v>57</v>
      </c>
      <c r="D1654" s="65" t="s">
        <v>175</v>
      </c>
      <c r="E1654" s="197" t="s">
        <v>2422</v>
      </c>
      <c r="F1654" s="329"/>
      <c r="G1654" s="227"/>
      <c r="H1654" s="227"/>
      <c r="I1654" s="227"/>
      <c r="J1654" s="227"/>
      <c r="K1654" s="231"/>
      <c r="L1654" s="334"/>
      <c r="M1654" s="335"/>
    </row>
    <row r="1655" spans="2:13" x14ac:dyDescent="0.3">
      <c r="B1655" s="54">
        <v>1644</v>
      </c>
      <c r="C1655" s="56" t="s">
        <v>57</v>
      </c>
      <c r="D1655" s="65" t="s">
        <v>175</v>
      </c>
      <c r="E1655" s="197" t="s">
        <v>2424</v>
      </c>
      <c r="F1655" s="329"/>
      <c r="G1655" s="227"/>
      <c r="H1655" s="227"/>
      <c r="I1655" s="227"/>
      <c r="J1655" s="227"/>
      <c r="K1655" s="231"/>
      <c r="L1655" s="334"/>
      <c r="M1655" s="335"/>
    </row>
    <row r="1656" spans="2:13" x14ac:dyDescent="0.3">
      <c r="B1656" s="54">
        <v>1645</v>
      </c>
      <c r="C1656" s="56" t="s">
        <v>57</v>
      </c>
      <c r="D1656" s="65" t="s">
        <v>175</v>
      </c>
      <c r="E1656" s="197" t="s">
        <v>2426</v>
      </c>
      <c r="F1656" s="329"/>
      <c r="G1656" s="227"/>
      <c r="H1656" s="227"/>
      <c r="I1656" s="227"/>
      <c r="J1656" s="227"/>
      <c r="K1656" s="231"/>
      <c r="L1656" s="334"/>
      <c r="M1656" s="335"/>
    </row>
    <row r="1657" spans="2:13" x14ac:dyDescent="0.3">
      <c r="B1657" s="54">
        <v>1646</v>
      </c>
      <c r="C1657" s="56" t="s">
        <v>57</v>
      </c>
      <c r="D1657" s="65" t="s">
        <v>175</v>
      </c>
      <c r="E1657" s="197" t="s">
        <v>2428</v>
      </c>
      <c r="F1657" s="329"/>
      <c r="G1657" s="227"/>
      <c r="H1657" s="227"/>
      <c r="I1657" s="227"/>
      <c r="J1657" s="227"/>
      <c r="K1657" s="231"/>
      <c r="L1657" s="334"/>
      <c r="M1657" s="335"/>
    </row>
    <row r="1658" spans="2:13" x14ac:dyDescent="0.3">
      <c r="B1658" s="54">
        <v>1647</v>
      </c>
      <c r="C1658" s="56" t="s">
        <v>57</v>
      </c>
      <c r="D1658" s="65" t="s">
        <v>175</v>
      </c>
      <c r="E1658" s="197" t="s">
        <v>2430</v>
      </c>
      <c r="F1658" s="329"/>
      <c r="G1658" s="227"/>
      <c r="H1658" s="227"/>
      <c r="I1658" s="227"/>
      <c r="J1658" s="227"/>
      <c r="K1658" s="231"/>
      <c r="L1658" s="334"/>
      <c r="M1658" s="335"/>
    </row>
    <row r="1659" spans="2:13" x14ac:dyDescent="0.3">
      <c r="B1659" s="54">
        <v>1648</v>
      </c>
      <c r="C1659" s="56" t="s">
        <v>57</v>
      </c>
      <c r="D1659" s="65" t="s">
        <v>175</v>
      </c>
      <c r="E1659" s="197" t="s">
        <v>2432</v>
      </c>
      <c r="F1659" s="329"/>
      <c r="G1659" s="227"/>
      <c r="H1659" s="227"/>
      <c r="I1659" s="227"/>
      <c r="J1659" s="227"/>
      <c r="K1659" s="231"/>
      <c r="L1659" s="334"/>
      <c r="M1659" s="335"/>
    </row>
    <row r="1660" spans="2:13" x14ac:dyDescent="0.3">
      <c r="B1660" s="54">
        <v>1649</v>
      </c>
      <c r="C1660" s="56" t="s">
        <v>57</v>
      </c>
      <c r="D1660" s="65" t="s">
        <v>175</v>
      </c>
      <c r="E1660" s="197" t="s">
        <v>2434</v>
      </c>
      <c r="F1660" s="329"/>
      <c r="G1660" s="227"/>
      <c r="H1660" s="227"/>
      <c r="I1660" s="227"/>
      <c r="J1660" s="227"/>
      <c r="K1660" s="231"/>
      <c r="L1660" s="334"/>
      <c r="M1660" s="335"/>
    </row>
    <row r="1661" spans="2:13" x14ac:dyDescent="0.3">
      <c r="B1661" s="54">
        <v>1650</v>
      </c>
      <c r="C1661" s="56" t="s">
        <v>57</v>
      </c>
      <c r="D1661" s="65" t="s">
        <v>175</v>
      </c>
      <c r="E1661" s="197" t="s">
        <v>2436</v>
      </c>
      <c r="F1661" s="329"/>
      <c r="G1661" s="227"/>
      <c r="H1661" s="227"/>
      <c r="I1661" s="227"/>
      <c r="J1661" s="227"/>
      <c r="K1661" s="231"/>
      <c r="L1661" s="334"/>
      <c r="M1661" s="335"/>
    </row>
    <row r="1662" spans="2:13" x14ac:dyDescent="0.3">
      <c r="B1662" s="54">
        <v>1651</v>
      </c>
      <c r="C1662" s="56" t="s">
        <v>57</v>
      </c>
      <c r="D1662" s="65" t="s">
        <v>175</v>
      </c>
      <c r="E1662" s="197" t="s">
        <v>2438</v>
      </c>
      <c r="F1662" s="329"/>
      <c r="G1662" s="227"/>
      <c r="H1662" s="227"/>
      <c r="I1662" s="227"/>
      <c r="J1662" s="227"/>
      <c r="K1662" s="231"/>
      <c r="L1662" s="334"/>
      <c r="M1662" s="335"/>
    </row>
    <row r="1663" spans="2:13" x14ac:dyDescent="0.3">
      <c r="B1663" s="54">
        <v>1652</v>
      </c>
      <c r="C1663" s="56" t="s">
        <v>57</v>
      </c>
      <c r="D1663" s="65" t="s">
        <v>175</v>
      </c>
      <c r="E1663" s="197" t="s">
        <v>2440</v>
      </c>
      <c r="F1663" s="329"/>
      <c r="G1663" s="227"/>
      <c r="H1663" s="227"/>
      <c r="I1663" s="227"/>
      <c r="J1663" s="227"/>
      <c r="K1663" s="231"/>
      <c r="L1663" s="334"/>
      <c r="M1663" s="335"/>
    </row>
    <row r="1664" spans="2:13" x14ac:dyDescent="0.3">
      <c r="B1664" s="54">
        <v>1653</v>
      </c>
      <c r="C1664" s="56" t="s">
        <v>57</v>
      </c>
      <c r="D1664" s="65" t="s">
        <v>175</v>
      </c>
      <c r="E1664" s="197" t="s">
        <v>2442</v>
      </c>
      <c r="F1664" s="329"/>
      <c r="G1664" s="227"/>
      <c r="H1664" s="227"/>
      <c r="I1664" s="227"/>
      <c r="J1664" s="227"/>
      <c r="K1664" s="231"/>
      <c r="L1664" s="334"/>
      <c r="M1664" s="335"/>
    </row>
    <row r="1665" spans="2:13" x14ac:dyDescent="0.3">
      <c r="B1665" s="54">
        <v>1654</v>
      </c>
      <c r="C1665" s="56" t="s">
        <v>57</v>
      </c>
      <c r="D1665" s="65" t="s">
        <v>175</v>
      </c>
      <c r="E1665" s="197" t="s">
        <v>2444</v>
      </c>
      <c r="F1665" s="329"/>
      <c r="G1665" s="227"/>
      <c r="H1665" s="227"/>
      <c r="I1665" s="227"/>
      <c r="J1665" s="227"/>
      <c r="K1665" s="231"/>
      <c r="L1665" s="334"/>
      <c r="M1665" s="335"/>
    </row>
    <row r="1666" spans="2:13" x14ac:dyDescent="0.3">
      <c r="B1666" s="54">
        <v>1655</v>
      </c>
      <c r="C1666" s="56" t="s">
        <v>57</v>
      </c>
      <c r="D1666" s="65" t="s">
        <v>175</v>
      </c>
      <c r="E1666" s="197" t="s">
        <v>2446</v>
      </c>
      <c r="F1666" s="329"/>
      <c r="G1666" s="227"/>
      <c r="H1666" s="227"/>
      <c r="I1666" s="227"/>
      <c r="J1666" s="227"/>
      <c r="K1666" s="231"/>
      <c r="L1666" s="334"/>
      <c r="M1666" s="335"/>
    </row>
    <row r="1667" spans="2:13" x14ac:dyDescent="0.3">
      <c r="B1667" s="54">
        <v>1656</v>
      </c>
      <c r="C1667" s="56" t="s">
        <v>57</v>
      </c>
      <c r="D1667" s="65" t="s">
        <v>175</v>
      </c>
      <c r="E1667" s="197" t="s">
        <v>2448</v>
      </c>
      <c r="F1667" s="329"/>
      <c r="G1667" s="227"/>
      <c r="H1667" s="227"/>
      <c r="I1667" s="227"/>
      <c r="J1667" s="227"/>
      <c r="K1667" s="231"/>
      <c r="L1667" s="334"/>
      <c r="M1667" s="335"/>
    </row>
    <row r="1668" spans="2:13" x14ac:dyDescent="0.3">
      <c r="B1668" s="54">
        <v>1657</v>
      </c>
      <c r="C1668" s="56" t="s">
        <v>57</v>
      </c>
      <c r="D1668" s="65" t="s">
        <v>175</v>
      </c>
      <c r="E1668" s="197" t="s">
        <v>2450</v>
      </c>
      <c r="F1668" s="329"/>
      <c r="G1668" s="227"/>
      <c r="H1668" s="227"/>
      <c r="I1668" s="227"/>
      <c r="J1668" s="227"/>
      <c r="K1668" s="231"/>
      <c r="L1668" s="334"/>
      <c r="M1668" s="335"/>
    </row>
    <row r="1669" spans="2:13" x14ac:dyDescent="0.3">
      <c r="B1669" s="54">
        <v>1658</v>
      </c>
      <c r="C1669" s="56" t="s">
        <v>57</v>
      </c>
      <c r="D1669" s="65" t="s">
        <v>175</v>
      </c>
      <c r="E1669" s="197" t="s">
        <v>2452</v>
      </c>
      <c r="F1669" s="329"/>
      <c r="G1669" s="227"/>
      <c r="H1669" s="227"/>
      <c r="I1669" s="227"/>
      <c r="J1669" s="227"/>
      <c r="K1669" s="231"/>
      <c r="L1669" s="334"/>
      <c r="M1669" s="335"/>
    </row>
    <row r="1670" spans="2:13" x14ac:dyDescent="0.3">
      <c r="B1670" s="54">
        <v>1659</v>
      </c>
      <c r="C1670" s="56" t="s">
        <v>57</v>
      </c>
      <c r="D1670" s="65" t="s">
        <v>175</v>
      </c>
      <c r="E1670" s="197" t="s">
        <v>2454</v>
      </c>
      <c r="F1670" s="329"/>
      <c r="G1670" s="227"/>
      <c r="H1670" s="227"/>
      <c r="I1670" s="227"/>
      <c r="J1670" s="227"/>
      <c r="K1670" s="231"/>
      <c r="L1670" s="334"/>
      <c r="M1670" s="335"/>
    </row>
    <row r="1671" spans="2:13" x14ac:dyDescent="0.3">
      <c r="B1671" s="54">
        <v>1660</v>
      </c>
      <c r="C1671" s="56" t="s">
        <v>57</v>
      </c>
      <c r="D1671" s="65" t="s">
        <v>175</v>
      </c>
      <c r="E1671" s="197" t="s">
        <v>2456</v>
      </c>
      <c r="F1671" s="329"/>
      <c r="G1671" s="227"/>
      <c r="H1671" s="227"/>
      <c r="I1671" s="227"/>
      <c r="J1671" s="227"/>
      <c r="K1671" s="231"/>
      <c r="L1671" s="334"/>
      <c r="M1671" s="335"/>
    </row>
    <row r="1672" spans="2:13" x14ac:dyDescent="0.3">
      <c r="B1672" s="54">
        <v>1661</v>
      </c>
      <c r="C1672" s="56" t="s">
        <v>57</v>
      </c>
      <c r="D1672" s="65" t="s">
        <v>175</v>
      </c>
      <c r="E1672" s="197" t="s">
        <v>2458</v>
      </c>
      <c r="F1672" s="329"/>
      <c r="G1672" s="227"/>
      <c r="H1672" s="227"/>
      <c r="I1672" s="227"/>
      <c r="J1672" s="227"/>
      <c r="K1672" s="231"/>
      <c r="L1672" s="334"/>
      <c r="M1672" s="335"/>
    </row>
    <row r="1673" spans="2:13" x14ac:dyDescent="0.3">
      <c r="B1673" s="54">
        <v>1662</v>
      </c>
      <c r="C1673" s="56" t="s">
        <v>57</v>
      </c>
      <c r="D1673" s="65" t="s">
        <v>175</v>
      </c>
      <c r="E1673" s="197" t="s">
        <v>2460</v>
      </c>
      <c r="F1673" s="329"/>
      <c r="G1673" s="227"/>
      <c r="H1673" s="227"/>
      <c r="I1673" s="227"/>
      <c r="J1673" s="227"/>
      <c r="K1673" s="231"/>
      <c r="L1673" s="334"/>
      <c r="M1673" s="335"/>
    </row>
    <row r="1674" spans="2:13" x14ac:dyDescent="0.3">
      <c r="B1674" s="54">
        <v>1663</v>
      </c>
      <c r="C1674" s="56" t="s">
        <v>57</v>
      </c>
      <c r="D1674" s="65" t="s">
        <v>175</v>
      </c>
      <c r="E1674" s="197" t="s">
        <v>2462</v>
      </c>
      <c r="F1674" s="329"/>
      <c r="G1674" s="227"/>
      <c r="H1674" s="227"/>
      <c r="I1674" s="227"/>
      <c r="J1674" s="227"/>
      <c r="K1674" s="231"/>
      <c r="L1674" s="334"/>
      <c r="M1674" s="335"/>
    </row>
    <row r="1675" spans="2:13" x14ac:dyDescent="0.3">
      <c r="B1675" s="54">
        <v>1664</v>
      </c>
      <c r="C1675" s="56" t="s">
        <v>57</v>
      </c>
      <c r="D1675" s="65" t="s">
        <v>175</v>
      </c>
      <c r="E1675" s="197" t="s">
        <v>2464</v>
      </c>
      <c r="F1675" s="329"/>
      <c r="G1675" s="227"/>
      <c r="H1675" s="227"/>
      <c r="I1675" s="227"/>
      <c r="J1675" s="227"/>
      <c r="K1675" s="231"/>
      <c r="L1675" s="334"/>
      <c r="M1675" s="335"/>
    </row>
    <row r="1676" spans="2:13" x14ac:dyDescent="0.3">
      <c r="B1676" s="54">
        <v>1665</v>
      </c>
      <c r="C1676" s="56" t="s">
        <v>57</v>
      </c>
      <c r="D1676" s="65" t="s">
        <v>175</v>
      </c>
      <c r="E1676" s="197" t="s">
        <v>2466</v>
      </c>
      <c r="F1676" s="329"/>
      <c r="G1676" s="227"/>
      <c r="H1676" s="227"/>
      <c r="I1676" s="227"/>
      <c r="J1676" s="227"/>
      <c r="K1676" s="231"/>
      <c r="L1676" s="334"/>
      <c r="M1676" s="335"/>
    </row>
    <row r="1677" spans="2:13" x14ac:dyDescent="0.3">
      <c r="B1677" s="54">
        <v>1666</v>
      </c>
      <c r="C1677" s="56" t="s">
        <v>57</v>
      </c>
      <c r="D1677" s="65" t="s">
        <v>175</v>
      </c>
      <c r="E1677" s="197" t="s">
        <v>2468</v>
      </c>
      <c r="F1677" s="329"/>
      <c r="G1677" s="227"/>
      <c r="H1677" s="227"/>
      <c r="I1677" s="227"/>
      <c r="J1677" s="227"/>
      <c r="K1677" s="231"/>
      <c r="L1677" s="334"/>
      <c r="M1677" s="335"/>
    </row>
    <row r="1678" spans="2:13" x14ac:dyDescent="0.3">
      <c r="B1678" s="54">
        <v>1667</v>
      </c>
      <c r="C1678" s="56" t="s">
        <v>57</v>
      </c>
      <c r="D1678" s="65" t="s">
        <v>175</v>
      </c>
      <c r="E1678" s="197" t="s">
        <v>2470</v>
      </c>
      <c r="F1678" s="329"/>
      <c r="G1678" s="227"/>
      <c r="H1678" s="227"/>
      <c r="I1678" s="227"/>
      <c r="J1678" s="227"/>
      <c r="K1678" s="231"/>
      <c r="L1678" s="334"/>
      <c r="M1678" s="335"/>
    </row>
    <row r="1679" spans="2:13" x14ac:dyDescent="0.3">
      <c r="B1679" s="54">
        <v>1668</v>
      </c>
      <c r="C1679" s="56" t="s">
        <v>57</v>
      </c>
      <c r="D1679" s="65" t="s">
        <v>175</v>
      </c>
      <c r="E1679" s="197" t="s">
        <v>2472</v>
      </c>
      <c r="F1679" s="329"/>
      <c r="G1679" s="227"/>
      <c r="H1679" s="227"/>
      <c r="I1679" s="227"/>
      <c r="J1679" s="227"/>
      <c r="K1679" s="231"/>
      <c r="L1679" s="334"/>
      <c r="M1679" s="335"/>
    </row>
    <row r="1680" spans="2:13" x14ac:dyDescent="0.3">
      <c r="B1680" s="54">
        <v>1669</v>
      </c>
      <c r="C1680" s="56" t="s">
        <v>57</v>
      </c>
      <c r="D1680" s="65" t="s">
        <v>175</v>
      </c>
      <c r="E1680" s="197" t="s">
        <v>2474</v>
      </c>
      <c r="F1680" s="329"/>
      <c r="G1680" s="227"/>
      <c r="H1680" s="227"/>
      <c r="I1680" s="227"/>
      <c r="J1680" s="227"/>
      <c r="K1680" s="231"/>
      <c r="L1680" s="334"/>
      <c r="M1680" s="335"/>
    </row>
    <row r="1681" spans="2:13" x14ac:dyDescent="0.3">
      <c r="B1681" s="54">
        <v>1670</v>
      </c>
      <c r="C1681" s="56" t="s">
        <v>57</v>
      </c>
      <c r="D1681" s="65" t="s">
        <v>175</v>
      </c>
      <c r="E1681" s="197" t="s">
        <v>2476</v>
      </c>
      <c r="F1681" s="329"/>
      <c r="G1681" s="227"/>
      <c r="H1681" s="227"/>
      <c r="I1681" s="227"/>
      <c r="J1681" s="227"/>
      <c r="K1681" s="231"/>
      <c r="L1681" s="334"/>
      <c r="M1681" s="335"/>
    </row>
    <row r="1682" spans="2:13" x14ac:dyDescent="0.3">
      <c r="B1682" s="54">
        <v>1671</v>
      </c>
      <c r="C1682" s="56" t="s">
        <v>57</v>
      </c>
      <c r="D1682" s="65" t="s">
        <v>175</v>
      </c>
      <c r="E1682" s="197" t="s">
        <v>2478</v>
      </c>
      <c r="F1682" s="329"/>
      <c r="G1682" s="227"/>
      <c r="H1682" s="227"/>
      <c r="I1682" s="227"/>
      <c r="J1682" s="227"/>
      <c r="K1682" s="231"/>
      <c r="L1682" s="334"/>
      <c r="M1682" s="335"/>
    </row>
    <row r="1683" spans="2:13" x14ac:dyDescent="0.3">
      <c r="B1683" s="54">
        <v>1672</v>
      </c>
      <c r="C1683" s="56" t="s">
        <v>57</v>
      </c>
      <c r="D1683" s="65" t="s">
        <v>175</v>
      </c>
      <c r="E1683" s="197" t="s">
        <v>2480</v>
      </c>
      <c r="F1683" s="329"/>
      <c r="G1683" s="227"/>
      <c r="H1683" s="227"/>
      <c r="I1683" s="227"/>
      <c r="J1683" s="227"/>
      <c r="K1683" s="231"/>
      <c r="L1683" s="334"/>
      <c r="M1683" s="335"/>
    </row>
    <row r="1684" spans="2:13" x14ac:dyDescent="0.3">
      <c r="B1684" s="54">
        <v>1673</v>
      </c>
      <c r="C1684" s="56" t="s">
        <v>57</v>
      </c>
      <c r="D1684" s="65" t="s">
        <v>175</v>
      </c>
      <c r="E1684" s="197" t="s">
        <v>2482</v>
      </c>
      <c r="F1684" s="329"/>
      <c r="G1684" s="227"/>
      <c r="H1684" s="227"/>
      <c r="I1684" s="227"/>
      <c r="J1684" s="227"/>
      <c r="K1684" s="231"/>
      <c r="L1684" s="334"/>
      <c r="M1684" s="335"/>
    </row>
    <row r="1685" spans="2:13" x14ac:dyDescent="0.3">
      <c r="B1685" s="54">
        <v>1674</v>
      </c>
      <c r="C1685" s="56" t="s">
        <v>57</v>
      </c>
      <c r="D1685" s="65" t="s">
        <v>175</v>
      </c>
      <c r="E1685" s="197" t="s">
        <v>2484</v>
      </c>
      <c r="F1685" s="329"/>
      <c r="G1685" s="227"/>
      <c r="H1685" s="227"/>
      <c r="I1685" s="227"/>
      <c r="J1685" s="227"/>
      <c r="K1685" s="231"/>
      <c r="L1685" s="334"/>
      <c r="M1685" s="335"/>
    </row>
    <row r="1686" spans="2:13" x14ac:dyDescent="0.3">
      <c r="B1686" s="54">
        <v>1675</v>
      </c>
      <c r="C1686" s="56" t="s">
        <v>57</v>
      </c>
      <c r="D1686" s="65" t="s">
        <v>175</v>
      </c>
      <c r="E1686" s="197" t="s">
        <v>2486</v>
      </c>
      <c r="F1686" s="329"/>
      <c r="G1686" s="227"/>
      <c r="H1686" s="227"/>
      <c r="I1686" s="227"/>
      <c r="J1686" s="227"/>
      <c r="K1686" s="231"/>
      <c r="L1686" s="334"/>
      <c r="M1686" s="335"/>
    </row>
    <row r="1687" spans="2:13" x14ac:dyDescent="0.3">
      <c r="B1687" s="54">
        <v>1676</v>
      </c>
      <c r="C1687" s="56" t="s">
        <v>57</v>
      </c>
      <c r="D1687" s="65" t="s">
        <v>175</v>
      </c>
      <c r="E1687" s="197" t="s">
        <v>2488</v>
      </c>
      <c r="F1687" s="329"/>
      <c r="G1687" s="227"/>
      <c r="H1687" s="227"/>
      <c r="I1687" s="227"/>
      <c r="J1687" s="227"/>
      <c r="K1687" s="231"/>
      <c r="L1687" s="334"/>
      <c r="M1687" s="335"/>
    </row>
    <row r="1688" spans="2:13" x14ac:dyDescent="0.3">
      <c r="B1688" s="54">
        <v>1677</v>
      </c>
      <c r="C1688" s="56" t="s">
        <v>57</v>
      </c>
      <c r="D1688" s="65" t="s">
        <v>175</v>
      </c>
      <c r="E1688" s="197" t="s">
        <v>2490</v>
      </c>
      <c r="F1688" s="329"/>
      <c r="G1688" s="227"/>
      <c r="H1688" s="227"/>
      <c r="I1688" s="227"/>
      <c r="J1688" s="227"/>
      <c r="K1688" s="231"/>
      <c r="L1688" s="334"/>
      <c r="M1688" s="335"/>
    </row>
    <row r="1689" spans="2:13" x14ac:dyDescent="0.3">
      <c r="B1689" s="54">
        <v>1678</v>
      </c>
      <c r="C1689" s="56" t="s">
        <v>57</v>
      </c>
      <c r="D1689" s="65" t="s">
        <v>175</v>
      </c>
      <c r="E1689" s="197" t="s">
        <v>2492</v>
      </c>
      <c r="F1689" s="329"/>
      <c r="G1689" s="227"/>
      <c r="H1689" s="227"/>
      <c r="I1689" s="227"/>
      <c r="J1689" s="227"/>
      <c r="K1689" s="231"/>
      <c r="L1689" s="334"/>
      <c r="M1689" s="335"/>
    </row>
    <row r="1690" spans="2:13" x14ac:dyDescent="0.3">
      <c r="B1690" s="54">
        <v>1679</v>
      </c>
      <c r="C1690" s="56" t="s">
        <v>57</v>
      </c>
      <c r="D1690" s="65" t="s">
        <v>175</v>
      </c>
      <c r="E1690" s="197" t="s">
        <v>2494</v>
      </c>
      <c r="F1690" s="329"/>
      <c r="G1690" s="227"/>
      <c r="H1690" s="227"/>
      <c r="I1690" s="227"/>
      <c r="J1690" s="227"/>
      <c r="K1690" s="231"/>
      <c r="L1690" s="334"/>
      <c r="M1690" s="335"/>
    </row>
    <row r="1691" spans="2:13" x14ac:dyDescent="0.3">
      <c r="B1691" s="54">
        <v>1680</v>
      </c>
      <c r="C1691" s="56" t="s">
        <v>57</v>
      </c>
      <c r="D1691" s="65" t="s">
        <v>175</v>
      </c>
      <c r="E1691" s="197" t="s">
        <v>2496</v>
      </c>
      <c r="F1691" s="329"/>
      <c r="G1691" s="227"/>
      <c r="H1691" s="227"/>
      <c r="I1691" s="227"/>
      <c r="J1691" s="227"/>
      <c r="K1691" s="231"/>
      <c r="L1691" s="334"/>
      <c r="M1691" s="335"/>
    </row>
    <row r="1692" spans="2:13" x14ac:dyDescent="0.3">
      <c r="B1692" s="54">
        <v>1681</v>
      </c>
      <c r="C1692" s="56" t="s">
        <v>57</v>
      </c>
      <c r="D1692" s="65" t="s">
        <v>175</v>
      </c>
      <c r="E1692" s="197" t="s">
        <v>2498</v>
      </c>
      <c r="F1692" s="329"/>
      <c r="G1692" s="227"/>
      <c r="H1692" s="227"/>
      <c r="I1692" s="227"/>
      <c r="J1692" s="227"/>
      <c r="K1692" s="231"/>
      <c r="L1692" s="334"/>
      <c r="M1692" s="335"/>
    </row>
    <row r="1693" spans="2:13" x14ac:dyDescent="0.3">
      <c r="B1693" s="54">
        <v>1682</v>
      </c>
      <c r="C1693" s="56" t="s">
        <v>57</v>
      </c>
      <c r="D1693" s="65" t="s">
        <v>175</v>
      </c>
      <c r="E1693" s="197" t="s">
        <v>2500</v>
      </c>
      <c r="F1693" s="329"/>
      <c r="G1693" s="227"/>
      <c r="H1693" s="227"/>
      <c r="I1693" s="227"/>
      <c r="J1693" s="227"/>
      <c r="K1693" s="231"/>
      <c r="L1693" s="334"/>
      <c r="M1693" s="335"/>
    </row>
    <row r="1694" spans="2:13" x14ac:dyDescent="0.3">
      <c r="B1694" s="54">
        <v>1683</v>
      </c>
      <c r="C1694" s="56" t="s">
        <v>57</v>
      </c>
      <c r="D1694" s="65" t="s">
        <v>175</v>
      </c>
      <c r="E1694" s="197" t="s">
        <v>2502</v>
      </c>
      <c r="F1694" s="329"/>
      <c r="G1694" s="227"/>
      <c r="H1694" s="227"/>
      <c r="I1694" s="227"/>
      <c r="J1694" s="227"/>
      <c r="K1694" s="231"/>
      <c r="L1694" s="334"/>
      <c r="M1694" s="335"/>
    </row>
    <row r="1695" spans="2:13" x14ac:dyDescent="0.3">
      <c r="B1695" s="54">
        <v>1684</v>
      </c>
      <c r="C1695" s="56" t="s">
        <v>57</v>
      </c>
      <c r="D1695" s="65" t="s">
        <v>175</v>
      </c>
      <c r="E1695" s="197" t="s">
        <v>2504</v>
      </c>
      <c r="F1695" s="329"/>
      <c r="G1695" s="227"/>
      <c r="H1695" s="227"/>
      <c r="I1695" s="227"/>
      <c r="J1695" s="227"/>
      <c r="K1695" s="231"/>
      <c r="L1695" s="334"/>
      <c r="M1695" s="335"/>
    </row>
    <row r="1696" spans="2:13" x14ac:dyDescent="0.3">
      <c r="B1696" s="54">
        <v>1685</v>
      </c>
      <c r="C1696" s="56" t="s">
        <v>57</v>
      </c>
      <c r="D1696" s="65" t="s">
        <v>175</v>
      </c>
      <c r="E1696" s="197" t="s">
        <v>2506</v>
      </c>
      <c r="F1696" s="329"/>
      <c r="G1696" s="227"/>
      <c r="H1696" s="227"/>
      <c r="I1696" s="227"/>
      <c r="J1696" s="227"/>
      <c r="K1696" s="231"/>
      <c r="L1696" s="334"/>
      <c r="M1696" s="335"/>
    </row>
    <row r="1697" spans="2:13" x14ac:dyDescent="0.3">
      <c r="B1697" s="54">
        <v>1686</v>
      </c>
      <c r="C1697" s="56" t="s">
        <v>57</v>
      </c>
      <c r="D1697" s="65" t="s">
        <v>175</v>
      </c>
      <c r="E1697" s="197" t="s">
        <v>2508</v>
      </c>
      <c r="F1697" s="329"/>
      <c r="G1697" s="227"/>
      <c r="H1697" s="227"/>
      <c r="I1697" s="227"/>
      <c r="J1697" s="227"/>
      <c r="K1697" s="231"/>
      <c r="L1697" s="334"/>
      <c r="M1697" s="335"/>
    </row>
    <row r="1698" spans="2:13" x14ac:dyDescent="0.3">
      <c r="B1698" s="54">
        <v>1687</v>
      </c>
      <c r="C1698" s="56" t="s">
        <v>57</v>
      </c>
      <c r="D1698" s="65" t="s">
        <v>175</v>
      </c>
      <c r="E1698" s="197" t="s">
        <v>2510</v>
      </c>
      <c r="F1698" s="329"/>
      <c r="G1698" s="227"/>
      <c r="H1698" s="227"/>
      <c r="I1698" s="227"/>
      <c r="J1698" s="227"/>
      <c r="K1698" s="231"/>
      <c r="L1698" s="334"/>
      <c r="M1698" s="335"/>
    </row>
    <row r="1699" spans="2:13" x14ac:dyDescent="0.3">
      <c r="B1699" s="54">
        <v>1688</v>
      </c>
      <c r="C1699" s="56" t="s">
        <v>57</v>
      </c>
      <c r="D1699" s="65" t="s">
        <v>175</v>
      </c>
      <c r="E1699" s="197" t="s">
        <v>2512</v>
      </c>
      <c r="F1699" s="329"/>
      <c r="G1699" s="227"/>
      <c r="H1699" s="227"/>
      <c r="I1699" s="227"/>
      <c r="J1699" s="227"/>
      <c r="K1699" s="231"/>
      <c r="L1699" s="334"/>
      <c r="M1699" s="335"/>
    </row>
    <row r="1700" spans="2:13" x14ac:dyDescent="0.3">
      <c r="B1700" s="54">
        <v>1689</v>
      </c>
      <c r="C1700" s="56" t="s">
        <v>57</v>
      </c>
      <c r="D1700" s="65" t="s">
        <v>175</v>
      </c>
      <c r="E1700" s="197" t="s">
        <v>2514</v>
      </c>
      <c r="F1700" s="329"/>
      <c r="G1700" s="227"/>
      <c r="H1700" s="227"/>
      <c r="I1700" s="227"/>
      <c r="J1700" s="227"/>
      <c r="K1700" s="231"/>
      <c r="L1700" s="334"/>
      <c r="M1700" s="335"/>
    </row>
    <row r="1701" spans="2:13" x14ac:dyDescent="0.3">
      <c r="B1701" s="54">
        <v>1690</v>
      </c>
      <c r="C1701" s="56" t="s">
        <v>57</v>
      </c>
      <c r="D1701" s="65" t="s">
        <v>175</v>
      </c>
      <c r="E1701" s="197" t="s">
        <v>2516</v>
      </c>
      <c r="F1701" s="329"/>
      <c r="G1701" s="227"/>
      <c r="H1701" s="227"/>
      <c r="I1701" s="227"/>
      <c r="J1701" s="227"/>
      <c r="K1701" s="231"/>
      <c r="L1701" s="334"/>
      <c r="M1701" s="335"/>
    </row>
    <row r="1702" spans="2:13" x14ac:dyDescent="0.3">
      <c r="B1702" s="54">
        <v>1691</v>
      </c>
      <c r="C1702" s="56" t="s">
        <v>57</v>
      </c>
      <c r="D1702" s="65" t="s">
        <v>175</v>
      </c>
      <c r="E1702" s="197" t="s">
        <v>2518</v>
      </c>
      <c r="F1702" s="329"/>
      <c r="G1702" s="227"/>
      <c r="H1702" s="227"/>
      <c r="I1702" s="227"/>
      <c r="J1702" s="227"/>
      <c r="K1702" s="231"/>
      <c r="L1702" s="334"/>
      <c r="M1702" s="335"/>
    </row>
    <row r="1703" spans="2:13" x14ac:dyDescent="0.3">
      <c r="B1703" s="54">
        <v>1692</v>
      </c>
      <c r="C1703" s="56" t="s">
        <v>57</v>
      </c>
      <c r="D1703" s="65" t="s">
        <v>175</v>
      </c>
      <c r="E1703" s="197" t="s">
        <v>2520</v>
      </c>
      <c r="F1703" s="329"/>
      <c r="G1703" s="227"/>
      <c r="H1703" s="227"/>
      <c r="I1703" s="227"/>
      <c r="J1703" s="227"/>
      <c r="K1703" s="231"/>
      <c r="L1703" s="334"/>
      <c r="M1703" s="335"/>
    </row>
    <row r="1704" spans="2:13" x14ac:dyDescent="0.3">
      <c r="B1704" s="54">
        <v>1693</v>
      </c>
      <c r="C1704" s="56" t="s">
        <v>57</v>
      </c>
      <c r="D1704" s="65" t="s">
        <v>175</v>
      </c>
      <c r="E1704" s="197" t="s">
        <v>2522</v>
      </c>
      <c r="F1704" s="329"/>
      <c r="G1704" s="227"/>
      <c r="H1704" s="227"/>
      <c r="I1704" s="227"/>
      <c r="J1704" s="227"/>
      <c r="K1704" s="231"/>
      <c r="L1704" s="334"/>
      <c r="M1704" s="335"/>
    </row>
    <row r="1705" spans="2:13" x14ac:dyDescent="0.3">
      <c r="B1705" s="54">
        <v>1694</v>
      </c>
      <c r="C1705" s="56" t="s">
        <v>57</v>
      </c>
      <c r="D1705" s="65" t="s">
        <v>175</v>
      </c>
      <c r="E1705" s="197" t="s">
        <v>2524</v>
      </c>
      <c r="F1705" s="329"/>
      <c r="G1705" s="227"/>
      <c r="H1705" s="227"/>
      <c r="I1705" s="227"/>
      <c r="J1705" s="227"/>
      <c r="K1705" s="231"/>
      <c r="L1705" s="334"/>
      <c r="M1705" s="335"/>
    </row>
    <row r="1706" spans="2:13" x14ac:dyDescent="0.3">
      <c r="B1706" s="54">
        <v>1695</v>
      </c>
      <c r="C1706" s="56" t="s">
        <v>57</v>
      </c>
      <c r="D1706" s="65" t="s">
        <v>175</v>
      </c>
      <c r="E1706" s="197" t="s">
        <v>2526</v>
      </c>
      <c r="F1706" s="329"/>
      <c r="G1706" s="227"/>
      <c r="H1706" s="227"/>
      <c r="I1706" s="227"/>
      <c r="J1706" s="227"/>
      <c r="K1706" s="231"/>
      <c r="L1706" s="334"/>
      <c r="M1706" s="335"/>
    </row>
    <row r="1707" spans="2:13" x14ac:dyDescent="0.3">
      <c r="B1707" s="54">
        <v>1696</v>
      </c>
      <c r="C1707" s="56" t="s">
        <v>57</v>
      </c>
      <c r="D1707" s="65" t="s">
        <v>175</v>
      </c>
      <c r="E1707" s="197" t="s">
        <v>2528</v>
      </c>
      <c r="F1707" s="329"/>
      <c r="G1707" s="227"/>
      <c r="H1707" s="227"/>
      <c r="I1707" s="227"/>
      <c r="J1707" s="227"/>
      <c r="K1707" s="231"/>
      <c r="L1707" s="334"/>
      <c r="M1707" s="335"/>
    </row>
    <row r="1708" spans="2:13" x14ac:dyDescent="0.3">
      <c r="B1708" s="54">
        <v>1697</v>
      </c>
      <c r="C1708" s="56" t="s">
        <v>57</v>
      </c>
      <c r="D1708" s="65" t="s">
        <v>175</v>
      </c>
      <c r="E1708" s="197" t="s">
        <v>2530</v>
      </c>
      <c r="F1708" s="329"/>
      <c r="G1708" s="227"/>
      <c r="H1708" s="227"/>
      <c r="I1708" s="227"/>
      <c r="J1708" s="227"/>
      <c r="K1708" s="231"/>
      <c r="L1708" s="334"/>
      <c r="M1708" s="335"/>
    </row>
    <row r="1709" spans="2:13" x14ac:dyDescent="0.3">
      <c r="B1709" s="54">
        <v>1698</v>
      </c>
      <c r="C1709" s="56" t="s">
        <v>57</v>
      </c>
      <c r="D1709" s="65" t="s">
        <v>175</v>
      </c>
      <c r="E1709" s="197" t="s">
        <v>2532</v>
      </c>
      <c r="F1709" s="329"/>
      <c r="G1709" s="227"/>
      <c r="H1709" s="227"/>
      <c r="I1709" s="227"/>
      <c r="J1709" s="227"/>
      <c r="K1709" s="231"/>
      <c r="L1709" s="334"/>
      <c r="M1709" s="335"/>
    </row>
    <row r="1710" spans="2:13" x14ac:dyDescent="0.3">
      <c r="B1710" s="54">
        <v>1699</v>
      </c>
      <c r="C1710" s="56" t="s">
        <v>57</v>
      </c>
      <c r="D1710" s="65" t="s">
        <v>175</v>
      </c>
      <c r="E1710" s="197" t="s">
        <v>2534</v>
      </c>
      <c r="F1710" s="329"/>
      <c r="G1710" s="227"/>
      <c r="H1710" s="227"/>
      <c r="I1710" s="227"/>
      <c r="J1710" s="227"/>
      <c r="K1710" s="231"/>
      <c r="L1710" s="334"/>
      <c r="M1710" s="335"/>
    </row>
    <row r="1711" spans="2:13" x14ac:dyDescent="0.3">
      <c r="B1711" s="54">
        <v>1700</v>
      </c>
      <c r="C1711" s="56" t="s">
        <v>57</v>
      </c>
      <c r="D1711" s="65" t="s">
        <v>175</v>
      </c>
      <c r="E1711" s="197" t="s">
        <v>2536</v>
      </c>
      <c r="F1711" s="329"/>
      <c r="G1711" s="227"/>
      <c r="H1711" s="227"/>
      <c r="I1711" s="227"/>
      <c r="J1711" s="227"/>
      <c r="K1711" s="231"/>
      <c r="L1711" s="334"/>
      <c r="M1711" s="335"/>
    </row>
    <row r="1712" spans="2:13" x14ac:dyDescent="0.3">
      <c r="B1712" s="54">
        <v>1701</v>
      </c>
      <c r="C1712" s="56" t="s">
        <v>57</v>
      </c>
      <c r="D1712" s="65" t="s">
        <v>175</v>
      </c>
      <c r="E1712" s="197" t="s">
        <v>2538</v>
      </c>
      <c r="F1712" s="329"/>
      <c r="G1712" s="227"/>
      <c r="H1712" s="227"/>
      <c r="I1712" s="227"/>
      <c r="J1712" s="227"/>
      <c r="K1712" s="231"/>
      <c r="L1712" s="334"/>
      <c r="M1712" s="335"/>
    </row>
    <row r="1713" spans="2:13" x14ac:dyDescent="0.3">
      <c r="B1713" s="54">
        <v>1702</v>
      </c>
      <c r="C1713" s="56" t="s">
        <v>57</v>
      </c>
      <c r="D1713" s="65" t="s">
        <v>175</v>
      </c>
      <c r="E1713" s="197" t="s">
        <v>2540</v>
      </c>
      <c r="F1713" s="329"/>
      <c r="G1713" s="227"/>
      <c r="H1713" s="227"/>
      <c r="I1713" s="227"/>
      <c r="J1713" s="227"/>
      <c r="K1713" s="231"/>
      <c r="L1713" s="334"/>
      <c r="M1713" s="335"/>
    </row>
    <row r="1714" spans="2:13" x14ac:dyDescent="0.3">
      <c r="B1714" s="54">
        <v>1703</v>
      </c>
      <c r="C1714" s="56" t="s">
        <v>57</v>
      </c>
      <c r="D1714" s="65" t="s">
        <v>175</v>
      </c>
      <c r="E1714" s="197" t="s">
        <v>2542</v>
      </c>
      <c r="F1714" s="329"/>
      <c r="G1714" s="227"/>
      <c r="H1714" s="227"/>
      <c r="I1714" s="227"/>
      <c r="J1714" s="227"/>
      <c r="K1714" s="231"/>
      <c r="L1714" s="334"/>
      <c r="M1714" s="335"/>
    </row>
    <row r="1715" spans="2:13" x14ac:dyDescent="0.3">
      <c r="B1715" s="54">
        <v>1704</v>
      </c>
      <c r="C1715" s="56" t="s">
        <v>57</v>
      </c>
      <c r="D1715" s="65" t="s">
        <v>175</v>
      </c>
      <c r="E1715" s="197" t="s">
        <v>2544</v>
      </c>
      <c r="F1715" s="329"/>
      <c r="G1715" s="227"/>
      <c r="H1715" s="227"/>
      <c r="I1715" s="227"/>
      <c r="J1715" s="227"/>
      <c r="K1715" s="231"/>
      <c r="L1715" s="334"/>
      <c r="M1715" s="335"/>
    </row>
    <row r="1716" spans="2:13" x14ac:dyDescent="0.3">
      <c r="B1716" s="54">
        <v>1705</v>
      </c>
      <c r="C1716" s="56" t="s">
        <v>57</v>
      </c>
      <c r="D1716" s="65" t="s">
        <v>175</v>
      </c>
      <c r="E1716" s="197" t="s">
        <v>2546</v>
      </c>
      <c r="F1716" s="329"/>
      <c r="G1716" s="227"/>
      <c r="H1716" s="227"/>
      <c r="I1716" s="227"/>
      <c r="J1716" s="227"/>
      <c r="K1716" s="231"/>
      <c r="L1716" s="334"/>
      <c r="M1716" s="335"/>
    </row>
    <row r="1717" spans="2:13" x14ac:dyDescent="0.3">
      <c r="B1717" s="54">
        <v>1706</v>
      </c>
      <c r="C1717" s="56" t="s">
        <v>57</v>
      </c>
      <c r="D1717" s="65" t="s">
        <v>175</v>
      </c>
      <c r="E1717" s="197" t="s">
        <v>2548</v>
      </c>
      <c r="F1717" s="329"/>
      <c r="G1717" s="227"/>
      <c r="H1717" s="227"/>
      <c r="I1717" s="227"/>
      <c r="J1717" s="227"/>
      <c r="K1717" s="231"/>
      <c r="L1717" s="334"/>
      <c r="M1717" s="335"/>
    </row>
    <row r="1718" spans="2:13" x14ac:dyDescent="0.3">
      <c r="B1718" s="54">
        <v>1707</v>
      </c>
      <c r="C1718" s="56" t="s">
        <v>57</v>
      </c>
      <c r="D1718" s="65" t="s">
        <v>175</v>
      </c>
      <c r="E1718" s="197" t="s">
        <v>2550</v>
      </c>
      <c r="F1718" s="329"/>
      <c r="G1718" s="227"/>
      <c r="H1718" s="227"/>
      <c r="I1718" s="227"/>
      <c r="J1718" s="227"/>
      <c r="K1718" s="231"/>
      <c r="L1718" s="334"/>
      <c r="M1718" s="335"/>
    </row>
    <row r="1719" spans="2:13" x14ac:dyDescent="0.3">
      <c r="B1719" s="54">
        <v>1708</v>
      </c>
      <c r="C1719" s="56" t="s">
        <v>57</v>
      </c>
      <c r="D1719" s="65" t="s">
        <v>175</v>
      </c>
      <c r="E1719" s="197" t="s">
        <v>2552</v>
      </c>
      <c r="F1719" s="329"/>
      <c r="G1719" s="227"/>
      <c r="H1719" s="227"/>
      <c r="I1719" s="227"/>
      <c r="J1719" s="227"/>
      <c r="K1719" s="231"/>
      <c r="L1719" s="334"/>
      <c r="M1719" s="335"/>
    </row>
    <row r="1720" spans="2:13" x14ac:dyDescent="0.3">
      <c r="B1720" s="54">
        <v>1709</v>
      </c>
      <c r="C1720" s="56" t="s">
        <v>57</v>
      </c>
      <c r="D1720" s="65" t="s">
        <v>175</v>
      </c>
      <c r="E1720" s="197" t="s">
        <v>2554</v>
      </c>
      <c r="F1720" s="329"/>
      <c r="G1720" s="227"/>
      <c r="H1720" s="227"/>
      <c r="I1720" s="227"/>
      <c r="J1720" s="227"/>
      <c r="K1720" s="231"/>
      <c r="L1720" s="334"/>
      <c r="M1720" s="335"/>
    </row>
    <row r="1721" spans="2:13" x14ac:dyDescent="0.3">
      <c r="B1721" s="54">
        <v>1710</v>
      </c>
      <c r="C1721" s="56" t="s">
        <v>57</v>
      </c>
      <c r="D1721" s="65" t="s">
        <v>175</v>
      </c>
      <c r="E1721" s="197" t="s">
        <v>2556</v>
      </c>
      <c r="F1721" s="329"/>
      <c r="G1721" s="227"/>
      <c r="H1721" s="227"/>
      <c r="I1721" s="227"/>
      <c r="J1721" s="227"/>
      <c r="K1721" s="231"/>
      <c r="L1721" s="334"/>
      <c r="M1721" s="335"/>
    </row>
    <row r="1722" spans="2:13" x14ac:dyDescent="0.3">
      <c r="B1722" s="54">
        <v>1711</v>
      </c>
      <c r="C1722" s="56" t="s">
        <v>57</v>
      </c>
      <c r="D1722" s="65" t="s">
        <v>175</v>
      </c>
      <c r="E1722" s="197" t="s">
        <v>2558</v>
      </c>
      <c r="F1722" s="329"/>
      <c r="G1722" s="227"/>
      <c r="H1722" s="227"/>
      <c r="I1722" s="227"/>
      <c r="J1722" s="227"/>
      <c r="K1722" s="231"/>
      <c r="L1722" s="334"/>
      <c r="M1722" s="335"/>
    </row>
    <row r="1723" spans="2:13" x14ac:dyDescent="0.3">
      <c r="B1723" s="54">
        <v>1712</v>
      </c>
      <c r="C1723" s="56" t="s">
        <v>57</v>
      </c>
      <c r="D1723" s="65" t="s">
        <v>175</v>
      </c>
      <c r="E1723" s="197" t="s">
        <v>2560</v>
      </c>
      <c r="F1723" s="329"/>
      <c r="G1723" s="227"/>
      <c r="H1723" s="227"/>
      <c r="I1723" s="227"/>
      <c r="J1723" s="227"/>
      <c r="K1723" s="231"/>
      <c r="L1723" s="334"/>
      <c r="M1723" s="335"/>
    </row>
    <row r="1724" spans="2:13" x14ac:dyDescent="0.3">
      <c r="B1724" s="54">
        <v>1713</v>
      </c>
      <c r="C1724" s="56" t="s">
        <v>57</v>
      </c>
      <c r="D1724" s="65" t="s">
        <v>175</v>
      </c>
      <c r="E1724" s="197" t="s">
        <v>2562</v>
      </c>
      <c r="F1724" s="329"/>
      <c r="G1724" s="227"/>
      <c r="H1724" s="227"/>
      <c r="I1724" s="227"/>
      <c r="J1724" s="227"/>
      <c r="K1724" s="231"/>
      <c r="L1724" s="334"/>
      <c r="M1724" s="335"/>
    </row>
    <row r="1725" spans="2:13" x14ac:dyDescent="0.3">
      <c r="B1725" s="54">
        <v>1714</v>
      </c>
      <c r="C1725" s="56" t="s">
        <v>57</v>
      </c>
      <c r="D1725" s="65" t="s">
        <v>175</v>
      </c>
      <c r="E1725" s="197" t="s">
        <v>2564</v>
      </c>
      <c r="F1725" s="329"/>
      <c r="G1725" s="227"/>
      <c r="H1725" s="227"/>
      <c r="I1725" s="227"/>
      <c r="J1725" s="227"/>
      <c r="K1725" s="231"/>
      <c r="L1725" s="334"/>
      <c r="M1725" s="335"/>
    </row>
    <row r="1726" spans="2:13" x14ac:dyDescent="0.3">
      <c r="B1726" s="54">
        <v>1715</v>
      </c>
      <c r="C1726" s="56" t="s">
        <v>57</v>
      </c>
      <c r="D1726" s="65" t="s">
        <v>175</v>
      </c>
      <c r="E1726" s="197" t="s">
        <v>2566</v>
      </c>
      <c r="F1726" s="329"/>
      <c r="G1726" s="227"/>
      <c r="H1726" s="227"/>
      <c r="I1726" s="227"/>
      <c r="J1726" s="227"/>
      <c r="K1726" s="231"/>
      <c r="L1726" s="334"/>
      <c r="M1726" s="335"/>
    </row>
    <row r="1727" spans="2:13" x14ac:dyDescent="0.3">
      <c r="B1727" s="54">
        <v>1716</v>
      </c>
      <c r="C1727" s="56" t="s">
        <v>57</v>
      </c>
      <c r="D1727" s="65" t="s">
        <v>175</v>
      </c>
      <c r="E1727" s="197" t="s">
        <v>2568</v>
      </c>
      <c r="F1727" s="329"/>
      <c r="G1727" s="227"/>
      <c r="H1727" s="227"/>
      <c r="I1727" s="227"/>
      <c r="J1727" s="227"/>
      <c r="K1727" s="231"/>
      <c r="L1727" s="334"/>
      <c r="M1727" s="335"/>
    </row>
    <row r="1728" spans="2:13" x14ac:dyDescent="0.3">
      <c r="B1728" s="54">
        <v>1717</v>
      </c>
      <c r="C1728" s="56" t="s">
        <v>57</v>
      </c>
      <c r="D1728" s="65" t="s">
        <v>175</v>
      </c>
      <c r="E1728" s="197" t="s">
        <v>2570</v>
      </c>
      <c r="F1728" s="329"/>
      <c r="G1728" s="227"/>
      <c r="H1728" s="227"/>
      <c r="I1728" s="227"/>
      <c r="J1728" s="227"/>
      <c r="K1728" s="231"/>
      <c r="L1728" s="334"/>
      <c r="M1728" s="335"/>
    </row>
    <row r="1729" spans="2:13" x14ac:dyDescent="0.3">
      <c r="B1729" s="54">
        <v>1718</v>
      </c>
      <c r="C1729" s="56" t="s">
        <v>57</v>
      </c>
      <c r="D1729" s="65" t="s">
        <v>175</v>
      </c>
      <c r="E1729" s="197" t="s">
        <v>2572</v>
      </c>
      <c r="F1729" s="329"/>
      <c r="G1729" s="227"/>
      <c r="H1729" s="227"/>
      <c r="I1729" s="227"/>
      <c r="J1729" s="227"/>
      <c r="K1729" s="231"/>
      <c r="L1729" s="334"/>
      <c r="M1729" s="335"/>
    </row>
    <row r="1730" spans="2:13" x14ac:dyDescent="0.3">
      <c r="B1730" s="54">
        <v>1719</v>
      </c>
      <c r="C1730" s="56" t="s">
        <v>57</v>
      </c>
      <c r="D1730" s="65" t="s">
        <v>175</v>
      </c>
      <c r="E1730" s="197" t="s">
        <v>2574</v>
      </c>
      <c r="F1730" s="329"/>
      <c r="G1730" s="227"/>
      <c r="H1730" s="227"/>
      <c r="I1730" s="227"/>
      <c r="J1730" s="227"/>
      <c r="K1730" s="231"/>
      <c r="L1730" s="334"/>
      <c r="M1730" s="335"/>
    </row>
    <row r="1731" spans="2:13" x14ac:dyDescent="0.3">
      <c r="B1731" s="54">
        <v>1720</v>
      </c>
      <c r="C1731" s="56" t="s">
        <v>57</v>
      </c>
      <c r="D1731" s="65" t="s">
        <v>175</v>
      </c>
      <c r="E1731" s="197" t="s">
        <v>2576</v>
      </c>
      <c r="F1731" s="329"/>
      <c r="G1731" s="227"/>
      <c r="H1731" s="227"/>
      <c r="I1731" s="227"/>
      <c r="J1731" s="227"/>
      <c r="K1731" s="231"/>
      <c r="L1731" s="334"/>
      <c r="M1731" s="335"/>
    </row>
    <row r="1732" spans="2:13" x14ac:dyDescent="0.3">
      <c r="B1732" s="54">
        <v>1721</v>
      </c>
      <c r="C1732" s="56" t="s">
        <v>57</v>
      </c>
      <c r="D1732" s="65" t="s">
        <v>175</v>
      </c>
      <c r="E1732" s="197" t="s">
        <v>2578</v>
      </c>
      <c r="F1732" s="329"/>
      <c r="G1732" s="227"/>
      <c r="H1732" s="227"/>
      <c r="I1732" s="227"/>
      <c r="J1732" s="227"/>
      <c r="K1732" s="231"/>
      <c r="L1732" s="334"/>
      <c r="M1732" s="335"/>
    </row>
    <row r="1733" spans="2:13" x14ac:dyDescent="0.3">
      <c r="B1733" s="54">
        <v>1722</v>
      </c>
      <c r="C1733" s="56" t="s">
        <v>57</v>
      </c>
      <c r="D1733" s="65" t="s">
        <v>175</v>
      </c>
      <c r="E1733" s="197" t="s">
        <v>2580</v>
      </c>
      <c r="F1733" s="329"/>
      <c r="G1733" s="227"/>
      <c r="H1733" s="227"/>
      <c r="I1733" s="227"/>
      <c r="J1733" s="227"/>
      <c r="K1733" s="231"/>
      <c r="L1733" s="334"/>
      <c r="M1733" s="335"/>
    </row>
    <row r="1734" spans="2:13" x14ac:dyDescent="0.3">
      <c r="B1734" s="54">
        <v>1723</v>
      </c>
      <c r="C1734" s="56" t="s">
        <v>57</v>
      </c>
      <c r="D1734" s="65" t="s">
        <v>175</v>
      </c>
      <c r="E1734" s="197" t="s">
        <v>2582</v>
      </c>
      <c r="F1734" s="329"/>
      <c r="G1734" s="227"/>
      <c r="H1734" s="227"/>
      <c r="I1734" s="227"/>
      <c r="J1734" s="227"/>
      <c r="K1734" s="231"/>
      <c r="L1734" s="334"/>
      <c r="M1734" s="335"/>
    </row>
    <row r="1735" spans="2:13" x14ac:dyDescent="0.3">
      <c r="B1735" s="54">
        <v>1724</v>
      </c>
      <c r="C1735" s="56" t="s">
        <v>57</v>
      </c>
      <c r="D1735" s="65" t="s">
        <v>175</v>
      </c>
      <c r="E1735" s="197" t="s">
        <v>2584</v>
      </c>
      <c r="F1735" s="329"/>
      <c r="G1735" s="227"/>
      <c r="H1735" s="227"/>
      <c r="I1735" s="227"/>
      <c r="J1735" s="227"/>
      <c r="K1735" s="231"/>
      <c r="L1735" s="334"/>
      <c r="M1735" s="335"/>
    </row>
    <row r="1736" spans="2:13" x14ac:dyDescent="0.3">
      <c r="B1736" s="54">
        <v>1725</v>
      </c>
      <c r="C1736" s="56" t="s">
        <v>57</v>
      </c>
      <c r="D1736" s="65" t="s">
        <v>175</v>
      </c>
      <c r="E1736" s="197" t="s">
        <v>2586</v>
      </c>
      <c r="F1736" s="329"/>
      <c r="G1736" s="227"/>
      <c r="H1736" s="227"/>
      <c r="I1736" s="227"/>
      <c r="J1736" s="227"/>
      <c r="K1736" s="231"/>
      <c r="L1736" s="334"/>
      <c r="M1736" s="335"/>
    </row>
    <row r="1737" spans="2:13" x14ac:dyDescent="0.3">
      <c r="B1737" s="54">
        <v>1726</v>
      </c>
      <c r="C1737" s="56" t="s">
        <v>57</v>
      </c>
      <c r="D1737" s="65" t="s">
        <v>175</v>
      </c>
      <c r="E1737" s="197" t="s">
        <v>2588</v>
      </c>
      <c r="F1737" s="329"/>
      <c r="G1737" s="227"/>
      <c r="H1737" s="227"/>
      <c r="I1737" s="227"/>
      <c r="J1737" s="227"/>
      <c r="K1737" s="231"/>
      <c r="L1737" s="334"/>
      <c r="M1737" s="335"/>
    </row>
    <row r="1738" spans="2:13" x14ac:dyDescent="0.3">
      <c r="B1738" s="54">
        <v>1727</v>
      </c>
      <c r="C1738" s="56" t="s">
        <v>57</v>
      </c>
      <c r="D1738" s="65" t="s">
        <v>175</v>
      </c>
      <c r="E1738" s="197" t="s">
        <v>2590</v>
      </c>
      <c r="F1738" s="329"/>
      <c r="G1738" s="227"/>
      <c r="H1738" s="227"/>
      <c r="I1738" s="227"/>
      <c r="J1738" s="227"/>
      <c r="K1738" s="231"/>
      <c r="L1738" s="334"/>
      <c r="M1738" s="335"/>
    </row>
    <row r="1739" spans="2:13" x14ac:dyDescent="0.3">
      <c r="B1739" s="54">
        <v>1728</v>
      </c>
      <c r="C1739" s="56" t="s">
        <v>57</v>
      </c>
      <c r="D1739" s="65" t="s">
        <v>175</v>
      </c>
      <c r="E1739" s="197" t="s">
        <v>2592</v>
      </c>
      <c r="F1739" s="329"/>
      <c r="G1739" s="227"/>
      <c r="H1739" s="227"/>
      <c r="I1739" s="227"/>
      <c r="J1739" s="227"/>
      <c r="K1739" s="231"/>
      <c r="L1739" s="334"/>
      <c r="M1739" s="335"/>
    </row>
    <row r="1740" spans="2:13" x14ac:dyDescent="0.3">
      <c r="B1740" s="54">
        <v>1729</v>
      </c>
      <c r="C1740" s="56" t="s">
        <v>57</v>
      </c>
      <c r="D1740" s="65" t="s">
        <v>175</v>
      </c>
      <c r="E1740" s="197" t="s">
        <v>2594</v>
      </c>
      <c r="F1740" s="329"/>
      <c r="G1740" s="227"/>
      <c r="H1740" s="227"/>
      <c r="I1740" s="227"/>
      <c r="J1740" s="227"/>
      <c r="K1740" s="231"/>
      <c r="L1740" s="334"/>
      <c r="M1740" s="335"/>
    </row>
    <row r="1741" spans="2:13" x14ac:dyDescent="0.3">
      <c r="B1741" s="54">
        <v>1730</v>
      </c>
      <c r="C1741" s="56" t="s">
        <v>57</v>
      </c>
      <c r="D1741" s="65" t="s">
        <v>175</v>
      </c>
      <c r="E1741" s="197" t="s">
        <v>2596</v>
      </c>
      <c r="F1741" s="329"/>
      <c r="G1741" s="227"/>
      <c r="H1741" s="227"/>
      <c r="I1741" s="227"/>
      <c r="J1741" s="227"/>
      <c r="K1741" s="231"/>
      <c r="L1741" s="334"/>
      <c r="M1741" s="335"/>
    </row>
    <row r="1742" spans="2:13" x14ac:dyDescent="0.3">
      <c r="B1742" s="54">
        <v>1731</v>
      </c>
      <c r="C1742" s="56" t="s">
        <v>57</v>
      </c>
      <c r="D1742" s="65" t="s">
        <v>175</v>
      </c>
      <c r="E1742" s="197" t="s">
        <v>2598</v>
      </c>
      <c r="F1742" s="329"/>
      <c r="G1742" s="227"/>
      <c r="H1742" s="227"/>
      <c r="I1742" s="227"/>
      <c r="J1742" s="227"/>
      <c r="K1742" s="231"/>
      <c r="L1742" s="334"/>
      <c r="M1742" s="335"/>
    </row>
    <row r="1743" spans="2:13" x14ac:dyDescent="0.3">
      <c r="B1743" s="54">
        <v>1732</v>
      </c>
      <c r="C1743" s="56" t="s">
        <v>57</v>
      </c>
      <c r="D1743" s="65" t="s">
        <v>175</v>
      </c>
      <c r="E1743" s="197" t="s">
        <v>2600</v>
      </c>
      <c r="F1743" s="329"/>
      <c r="G1743" s="227"/>
      <c r="H1743" s="227"/>
      <c r="I1743" s="227"/>
      <c r="J1743" s="227"/>
      <c r="K1743" s="231"/>
      <c r="L1743" s="334"/>
      <c r="M1743" s="335"/>
    </row>
    <row r="1744" spans="2:13" x14ac:dyDescent="0.3">
      <c r="B1744" s="54">
        <v>1733</v>
      </c>
      <c r="C1744" s="56" t="s">
        <v>57</v>
      </c>
      <c r="D1744" s="65" t="s">
        <v>175</v>
      </c>
      <c r="E1744" s="197" t="s">
        <v>2602</v>
      </c>
      <c r="F1744" s="329"/>
      <c r="G1744" s="227"/>
      <c r="H1744" s="227"/>
      <c r="I1744" s="227"/>
      <c r="J1744" s="227"/>
      <c r="K1744" s="231"/>
      <c r="L1744" s="334"/>
      <c r="M1744" s="335"/>
    </row>
    <row r="1745" spans="2:13" x14ac:dyDescent="0.3">
      <c r="B1745" s="54">
        <v>1734</v>
      </c>
      <c r="C1745" s="56" t="s">
        <v>57</v>
      </c>
      <c r="D1745" s="65" t="s">
        <v>175</v>
      </c>
      <c r="E1745" s="197" t="s">
        <v>2604</v>
      </c>
      <c r="F1745" s="329"/>
      <c r="G1745" s="227"/>
      <c r="H1745" s="227"/>
      <c r="I1745" s="227"/>
      <c r="J1745" s="227"/>
      <c r="K1745" s="231"/>
      <c r="L1745" s="334"/>
      <c r="M1745" s="335"/>
    </row>
    <row r="1746" spans="2:13" x14ac:dyDescent="0.3">
      <c r="B1746" s="54">
        <v>1735</v>
      </c>
      <c r="C1746" s="56" t="s">
        <v>57</v>
      </c>
      <c r="D1746" s="65" t="s">
        <v>175</v>
      </c>
      <c r="E1746" s="197" t="s">
        <v>2606</v>
      </c>
      <c r="F1746" s="329"/>
      <c r="G1746" s="227"/>
      <c r="H1746" s="227"/>
      <c r="I1746" s="227"/>
      <c r="J1746" s="227"/>
      <c r="K1746" s="231"/>
      <c r="L1746" s="334"/>
      <c r="M1746" s="335"/>
    </row>
    <row r="1747" spans="2:13" x14ac:dyDescent="0.3">
      <c r="B1747" s="54">
        <v>1736</v>
      </c>
      <c r="C1747" s="56" t="s">
        <v>57</v>
      </c>
      <c r="D1747" s="65" t="s">
        <v>175</v>
      </c>
      <c r="E1747" s="197" t="s">
        <v>2608</v>
      </c>
      <c r="F1747" s="329"/>
      <c r="G1747" s="227"/>
      <c r="H1747" s="227"/>
      <c r="I1747" s="227"/>
      <c r="J1747" s="227"/>
      <c r="K1747" s="231"/>
      <c r="L1747" s="334"/>
      <c r="M1747" s="335"/>
    </row>
    <row r="1748" spans="2:13" x14ac:dyDescent="0.3">
      <c r="B1748" s="54">
        <v>1737</v>
      </c>
      <c r="C1748" s="56" t="s">
        <v>57</v>
      </c>
      <c r="D1748" s="65" t="s">
        <v>175</v>
      </c>
      <c r="E1748" s="197" t="s">
        <v>2610</v>
      </c>
      <c r="F1748" s="329"/>
      <c r="G1748" s="227"/>
      <c r="H1748" s="227"/>
      <c r="I1748" s="227"/>
      <c r="J1748" s="227"/>
      <c r="K1748" s="231"/>
      <c r="L1748" s="334"/>
      <c r="M1748" s="335"/>
    </row>
    <row r="1749" spans="2:13" x14ac:dyDescent="0.3">
      <c r="B1749" s="54">
        <v>1738</v>
      </c>
      <c r="C1749" s="56" t="s">
        <v>57</v>
      </c>
      <c r="D1749" s="65" t="s">
        <v>175</v>
      </c>
      <c r="E1749" s="197" t="s">
        <v>2612</v>
      </c>
      <c r="F1749" s="329"/>
      <c r="G1749" s="227"/>
      <c r="H1749" s="227"/>
      <c r="I1749" s="227"/>
      <c r="J1749" s="227"/>
      <c r="K1749" s="231"/>
      <c r="L1749" s="334"/>
      <c r="M1749" s="335"/>
    </row>
    <row r="1750" spans="2:13" x14ac:dyDescent="0.3">
      <c r="B1750" s="54">
        <v>1739</v>
      </c>
      <c r="C1750" s="56" t="s">
        <v>57</v>
      </c>
      <c r="D1750" s="65" t="s">
        <v>175</v>
      </c>
      <c r="E1750" s="197" t="s">
        <v>2614</v>
      </c>
      <c r="F1750" s="329"/>
      <c r="G1750" s="227"/>
      <c r="H1750" s="227"/>
      <c r="I1750" s="227"/>
      <c r="J1750" s="227"/>
      <c r="K1750" s="231"/>
      <c r="L1750" s="334"/>
      <c r="M1750" s="335"/>
    </row>
    <row r="1751" spans="2:13" x14ac:dyDescent="0.3">
      <c r="B1751" s="54">
        <v>1740</v>
      </c>
      <c r="C1751" s="56" t="s">
        <v>57</v>
      </c>
      <c r="D1751" s="65" t="s">
        <v>175</v>
      </c>
      <c r="E1751" s="197" t="s">
        <v>2616</v>
      </c>
      <c r="F1751" s="329"/>
      <c r="G1751" s="227"/>
      <c r="H1751" s="227"/>
      <c r="I1751" s="227"/>
      <c r="J1751" s="227"/>
      <c r="K1751" s="231"/>
      <c r="L1751" s="334"/>
      <c r="M1751" s="335"/>
    </row>
    <row r="1752" spans="2:13" x14ac:dyDescent="0.3">
      <c r="B1752" s="54">
        <v>1741</v>
      </c>
      <c r="C1752" s="56" t="s">
        <v>57</v>
      </c>
      <c r="D1752" s="65" t="s">
        <v>175</v>
      </c>
      <c r="E1752" s="197" t="s">
        <v>2618</v>
      </c>
      <c r="F1752" s="329"/>
      <c r="G1752" s="227"/>
      <c r="H1752" s="227"/>
      <c r="I1752" s="227"/>
      <c r="J1752" s="227"/>
      <c r="K1752" s="231"/>
      <c r="L1752" s="334"/>
      <c r="M1752" s="335"/>
    </row>
    <row r="1753" spans="2:13" x14ac:dyDescent="0.3">
      <c r="B1753" s="54">
        <v>1742</v>
      </c>
      <c r="C1753" s="56" t="s">
        <v>57</v>
      </c>
      <c r="D1753" s="65" t="s">
        <v>175</v>
      </c>
      <c r="E1753" s="197" t="s">
        <v>2620</v>
      </c>
      <c r="F1753" s="329"/>
      <c r="G1753" s="227"/>
      <c r="H1753" s="227"/>
      <c r="I1753" s="227"/>
      <c r="J1753" s="227"/>
      <c r="K1753" s="231"/>
      <c r="L1753" s="334"/>
      <c r="M1753" s="335"/>
    </row>
    <row r="1754" spans="2:13" x14ac:dyDescent="0.3">
      <c r="B1754" s="54">
        <v>1743</v>
      </c>
      <c r="C1754" s="56" t="s">
        <v>57</v>
      </c>
      <c r="D1754" s="65" t="s">
        <v>175</v>
      </c>
      <c r="E1754" s="197" t="s">
        <v>2622</v>
      </c>
      <c r="F1754" s="329"/>
      <c r="G1754" s="227"/>
      <c r="H1754" s="227"/>
      <c r="I1754" s="227"/>
      <c r="J1754" s="227"/>
      <c r="K1754" s="231"/>
      <c r="L1754" s="334"/>
      <c r="M1754" s="335"/>
    </row>
    <row r="1755" spans="2:13" x14ac:dyDescent="0.3">
      <c r="B1755" s="54">
        <v>1744</v>
      </c>
      <c r="C1755" s="56" t="s">
        <v>57</v>
      </c>
      <c r="D1755" s="65" t="s">
        <v>175</v>
      </c>
      <c r="E1755" s="197" t="s">
        <v>2624</v>
      </c>
      <c r="F1755" s="329"/>
      <c r="G1755" s="227"/>
      <c r="H1755" s="227"/>
      <c r="I1755" s="227"/>
      <c r="J1755" s="227"/>
      <c r="K1755" s="231"/>
      <c r="L1755" s="334"/>
      <c r="M1755" s="335"/>
    </row>
    <row r="1756" spans="2:13" x14ac:dyDescent="0.3">
      <c r="B1756" s="54">
        <v>1745</v>
      </c>
      <c r="C1756" s="56" t="s">
        <v>57</v>
      </c>
      <c r="D1756" s="65" t="s">
        <v>175</v>
      </c>
      <c r="E1756" s="197" t="s">
        <v>2626</v>
      </c>
      <c r="F1756" s="329"/>
      <c r="G1756" s="227"/>
      <c r="H1756" s="227"/>
      <c r="I1756" s="227"/>
      <c r="J1756" s="227"/>
      <c r="K1756" s="231"/>
      <c r="L1756" s="334"/>
      <c r="M1756" s="335"/>
    </row>
    <row r="1757" spans="2:13" x14ac:dyDescent="0.3">
      <c r="B1757" s="54">
        <v>1746</v>
      </c>
      <c r="C1757" s="56" t="s">
        <v>57</v>
      </c>
      <c r="D1757" s="65" t="s">
        <v>175</v>
      </c>
      <c r="E1757" s="197" t="s">
        <v>2628</v>
      </c>
      <c r="F1757" s="329"/>
      <c r="G1757" s="227"/>
      <c r="H1757" s="227"/>
      <c r="I1757" s="227"/>
      <c r="J1757" s="227"/>
      <c r="K1757" s="231"/>
      <c r="L1757" s="334"/>
      <c r="M1757" s="335"/>
    </row>
    <row r="1758" spans="2:13" x14ac:dyDescent="0.3">
      <c r="B1758" s="54">
        <v>1747</v>
      </c>
      <c r="C1758" s="56" t="s">
        <v>57</v>
      </c>
      <c r="D1758" s="65" t="s">
        <v>175</v>
      </c>
      <c r="E1758" s="197" t="s">
        <v>2630</v>
      </c>
      <c r="F1758" s="329"/>
      <c r="G1758" s="227"/>
      <c r="H1758" s="227"/>
      <c r="I1758" s="227"/>
      <c r="J1758" s="227"/>
      <c r="K1758" s="231"/>
      <c r="L1758" s="334"/>
      <c r="M1758" s="335"/>
    </row>
    <row r="1759" spans="2:13" x14ac:dyDescent="0.3">
      <c r="B1759" s="54">
        <v>1748</v>
      </c>
      <c r="C1759" s="56" t="s">
        <v>57</v>
      </c>
      <c r="D1759" s="65" t="s">
        <v>175</v>
      </c>
      <c r="E1759" s="197" t="s">
        <v>2632</v>
      </c>
      <c r="F1759" s="329"/>
      <c r="G1759" s="227"/>
      <c r="H1759" s="227"/>
      <c r="I1759" s="227"/>
      <c r="J1759" s="227"/>
      <c r="K1759" s="231"/>
      <c r="L1759" s="334"/>
      <c r="M1759" s="335"/>
    </row>
    <row r="1760" spans="2:13" x14ac:dyDescent="0.3">
      <c r="B1760" s="54">
        <v>1749</v>
      </c>
      <c r="C1760" s="56" t="s">
        <v>57</v>
      </c>
      <c r="D1760" s="65" t="s">
        <v>175</v>
      </c>
      <c r="E1760" s="197" t="s">
        <v>2634</v>
      </c>
      <c r="F1760" s="329"/>
      <c r="G1760" s="227"/>
      <c r="H1760" s="227"/>
      <c r="I1760" s="227"/>
      <c r="J1760" s="227"/>
      <c r="K1760" s="231"/>
      <c r="L1760" s="334"/>
      <c r="M1760" s="335"/>
    </row>
    <row r="1761" spans="2:13" x14ac:dyDescent="0.3">
      <c r="B1761" s="54">
        <v>1750</v>
      </c>
      <c r="C1761" s="56" t="s">
        <v>57</v>
      </c>
      <c r="D1761" s="65" t="s">
        <v>175</v>
      </c>
      <c r="E1761" s="197" t="s">
        <v>2636</v>
      </c>
      <c r="F1761" s="329"/>
      <c r="G1761" s="227"/>
      <c r="H1761" s="227"/>
      <c r="I1761" s="227"/>
      <c r="J1761" s="227"/>
      <c r="K1761" s="231"/>
      <c r="L1761" s="334"/>
      <c r="M1761" s="335"/>
    </row>
    <row r="1762" spans="2:13" x14ac:dyDescent="0.3">
      <c r="B1762" s="54">
        <v>1751</v>
      </c>
      <c r="C1762" s="56" t="s">
        <v>57</v>
      </c>
      <c r="D1762" s="65" t="s">
        <v>175</v>
      </c>
      <c r="E1762" s="197" t="s">
        <v>2638</v>
      </c>
      <c r="F1762" s="329"/>
      <c r="G1762" s="227"/>
      <c r="H1762" s="227"/>
      <c r="I1762" s="227"/>
      <c r="J1762" s="227"/>
      <c r="K1762" s="231"/>
      <c r="L1762" s="334"/>
      <c r="M1762" s="335"/>
    </row>
    <row r="1763" spans="2:13" x14ac:dyDescent="0.3">
      <c r="B1763" s="54">
        <v>1752</v>
      </c>
      <c r="C1763" s="56" t="s">
        <v>57</v>
      </c>
      <c r="D1763" s="65" t="s">
        <v>175</v>
      </c>
      <c r="E1763" s="197" t="s">
        <v>2640</v>
      </c>
      <c r="F1763" s="329"/>
      <c r="G1763" s="227"/>
      <c r="H1763" s="227"/>
      <c r="I1763" s="227"/>
      <c r="J1763" s="227"/>
      <c r="K1763" s="231"/>
      <c r="L1763" s="334"/>
      <c r="M1763" s="335"/>
    </row>
    <row r="1764" spans="2:13" x14ac:dyDescent="0.3">
      <c r="B1764" s="54">
        <v>1753</v>
      </c>
      <c r="C1764" s="56" t="s">
        <v>57</v>
      </c>
      <c r="D1764" s="65" t="s">
        <v>175</v>
      </c>
      <c r="E1764" s="197" t="s">
        <v>2642</v>
      </c>
      <c r="F1764" s="329"/>
      <c r="G1764" s="227"/>
      <c r="H1764" s="227"/>
      <c r="I1764" s="227"/>
      <c r="J1764" s="227"/>
      <c r="K1764" s="231"/>
      <c r="L1764" s="334"/>
      <c r="M1764" s="335"/>
    </row>
    <row r="1765" spans="2:13" x14ac:dyDescent="0.3">
      <c r="B1765" s="54">
        <v>1754</v>
      </c>
      <c r="C1765" s="56" t="s">
        <v>57</v>
      </c>
      <c r="D1765" s="65" t="s">
        <v>175</v>
      </c>
      <c r="E1765" s="197" t="s">
        <v>2644</v>
      </c>
      <c r="F1765" s="329"/>
      <c r="G1765" s="227"/>
      <c r="H1765" s="227"/>
      <c r="I1765" s="227"/>
      <c r="J1765" s="227"/>
      <c r="K1765" s="231"/>
      <c r="L1765" s="334"/>
      <c r="M1765" s="335"/>
    </row>
    <row r="1766" spans="2:13" x14ac:dyDescent="0.3">
      <c r="B1766" s="54">
        <v>1755</v>
      </c>
      <c r="C1766" s="56" t="s">
        <v>57</v>
      </c>
      <c r="D1766" s="65" t="s">
        <v>175</v>
      </c>
      <c r="E1766" s="197" t="s">
        <v>2646</v>
      </c>
      <c r="F1766" s="329"/>
      <c r="G1766" s="227"/>
      <c r="H1766" s="227"/>
      <c r="I1766" s="227"/>
      <c r="J1766" s="227"/>
      <c r="K1766" s="231"/>
      <c r="L1766" s="334"/>
      <c r="M1766" s="335"/>
    </row>
    <row r="1767" spans="2:13" x14ac:dyDescent="0.3">
      <c r="B1767" s="54">
        <v>1756</v>
      </c>
      <c r="C1767" s="56" t="s">
        <v>57</v>
      </c>
      <c r="D1767" s="65" t="s">
        <v>175</v>
      </c>
      <c r="E1767" s="197" t="s">
        <v>2648</v>
      </c>
      <c r="F1767" s="329"/>
      <c r="G1767" s="227"/>
      <c r="H1767" s="227"/>
      <c r="I1767" s="227"/>
      <c r="J1767" s="227"/>
      <c r="K1767" s="231"/>
      <c r="L1767" s="334"/>
      <c r="M1767" s="335"/>
    </row>
    <row r="1768" spans="2:13" x14ac:dyDescent="0.3">
      <c r="B1768" s="54">
        <v>1757</v>
      </c>
      <c r="C1768" s="56" t="s">
        <v>57</v>
      </c>
      <c r="D1768" s="65" t="s">
        <v>175</v>
      </c>
      <c r="E1768" s="197" t="s">
        <v>2650</v>
      </c>
      <c r="F1768" s="329"/>
      <c r="G1768" s="227"/>
      <c r="H1768" s="227"/>
      <c r="I1768" s="227"/>
      <c r="J1768" s="227"/>
      <c r="K1768" s="231"/>
      <c r="L1768" s="334"/>
      <c r="M1768" s="335"/>
    </row>
    <row r="1769" spans="2:13" x14ac:dyDescent="0.3">
      <c r="B1769" s="54">
        <v>1758</v>
      </c>
      <c r="C1769" s="56" t="s">
        <v>57</v>
      </c>
      <c r="D1769" s="65" t="s">
        <v>175</v>
      </c>
      <c r="E1769" s="197" t="s">
        <v>2652</v>
      </c>
      <c r="F1769" s="329"/>
      <c r="G1769" s="227"/>
      <c r="H1769" s="227"/>
      <c r="I1769" s="227"/>
      <c r="J1769" s="227"/>
      <c r="K1769" s="231"/>
      <c r="L1769" s="334"/>
      <c r="M1769" s="335"/>
    </row>
    <row r="1770" spans="2:13" x14ac:dyDescent="0.3">
      <c r="B1770" s="54">
        <v>1759</v>
      </c>
      <c r="C1770" s="56" t="s">
        <v>57</v>
      </c>
      <c r="D1770" s="65" t="s">
        <v>175</v>
      </c>
      <c r="E1770" s="197" t="s">
        <v>2654</v>
      </c>
      <c r="F1770" s="329"/>
      <c r="G1770" s="227"/>
      <c r="H1770" s="227"/>
      <c r="I1770" s="227"/>
      <c r="J1770" s="227"/>
      <c r="K1770" s="231"/>
      <c r="L1770" s="334"/>
      <c r="M1770" s="335"/>
    </row>
    <row r="1771" spans="2:13" x14ac:dyDescent="0.3">
      <c r="B1771" s="54">
        <v>1760</v>
      </c>
      <c r="C1771" s="56" t="s">
        <v>57</v>
      </c>
      <c r="D1771" s="65" t="s">
        <v>175</v>
      </c>
      <c r="E1771" s="197" t="s">
        <v>2656</v>
      </c>
      <c r="F1771" s="329"/>
      <c r="G1771" s="227"/>
      <c r="H1771" s="227"/>
      <c r="I1771" s="227"/>
      <c r="J1771" s="227"/>
      <c r="K1771" s="231"/>
      <c r="L1771" s="334"/>
      <c r="M1771" s="335"/>
    </row>
    <row r="1772" spans="2:13" x14ac:dyDescent="0.3">
      <c r="B1772" s="54">
        <v>1761</v>
      </c>
      <c r="C1772" s="56" t="s">
        <v>57</v>
      </c>
      <c r="D1772" s="65" t="s">
        <v>175</v>
      </c>
      <c r="E1772" s="197" t="s">
        <v>2658</v>
      </c>
      <c r="F1772" s="329"/>
      <c r="G1772" s="227"/>
      <c r="H1772" s="227"/>
      <c r="I1772" s="227"/>
      <c r="J1772" s="227"/>
      <c r="K1772" s="231"/>
      <c r="L1772" s="334"/>
      <c r="M1772" s="335"/>
    </row>
    <row r="1773" spans="2:13" x14ac:dyDescent="0.3">
      <c r="B1773" s="54">
        <v>1762</v>
      </c>
      <c r="C1773" s="56" t="s">
        <v>57</v>
      </c>
      <c r="D1773" s="65" t="s">
        <v>175</v>
      </c>
      <c r="E1773" s="197" t="s">
        <v>2660</v>
      </c>
      <c r="F1773" s="329"/>
      <c r="G1773" s="227"/>
      <c r="H1773" s="227"/>
      <c r="I1773" s="227"/>
      <c r="J1773" s="227"/>
      <c r="K1773" s="231"/>
      <c r="L1773" s="334"/>
      <c r="M1773" s="335"/>
    </row>
    <row r="1774" spans="2:13" x14ac:dyDescent="0.3">
      <c r="B1774" s="54">
        <v>1763</v>
      </c>
      <c r="C1774" s="56" t="s">
        <v>57</v>
      </c>
      <c r="D1774" s="65" t="s">
        <v>175</v>
      </c>
      <c r="E1774" s="197" t="s">
        <v>2662</v>
      </c>
      <c r="F1774" s="329"/>
      <c r="G1774" s="227"/>
      <c r="H1774" s="227"/>
      <c r="I1774" s="227"/>
      <c r="J1774" s="227"/>
      <c r="K1774" s="231"/>
      <c r="L1774" s="334"/>
      <c r="M1774" s="335"/>
    </row>
    <row r="1775" spans="2:13" x14ac:dyDescent="0.3">
      <c r="B1775" s="54">
        <v>1764</v>
      </c>
      <c r="C1775" s="56" t="s">
        <v>57</v>
      </c>
      <c r="D1775" s="65" t="s">
        <v>175</v>
      </c>
      <c r="E1775" s="197" t="s">
        <v>2664</v>
      </c>
      <c r="F1775" s="329"/>
      <c r="G1775" s="227"/>
      <c r="H1775" s="227"/>
      <c r="I1775" s="227"/>
      <c r="J1775" s="227"/>
      <c r="K1775" s="231"/>
      <c r="L1775" s="334"/>
      <c r="M1775" s="335"/>
    </row>
    <row r="1776" spans="2:13" x14ac:dyDescent="0.3">
      <c r="B1776" s="54">
        <v>1765</v>
      </c>
      <c r="C1776" s="56" t="s">
        <v>57</v>
      </c>
      <c r="D1776" s="65" t="s">
        <v>175</v>
      </c>
      <c r="E1776" s="197" t="s">
        <v>2666</v>
      </c>
      <c r="F1776" s="329"/>
      <c r="G1776" s="227"/>
      <c r="H1776" s="227"/>
      <c r="I1776" s="227"/>
      <c r="J1776" s="227"/>
      <c r="K1776" s="231"/>
      <c r="L1776" s="334"/>
      <c r="M1776" s="335"/>
    </row>
    <row r="1777" spans="2:13" x14ac:dyDescent="0.3">
      <c r="B1777" s="54">
        <v>1766</v>
      </c>
      <c r="C1777" s="56" t="s">
        <v>57</v>
      </c>
      <c r="D1777" s="65" t="s">
        <v>175</v>
      </c>
      <c r="E1777" s="197" t="s">
        <v>2668</v>
      </c>
      <c r="F1777" s="329"/>
      <c r="G1777" s="227"/>
      <c r="H1777" s="227"/>
      <c r="I1777" s="227"/>
      <c r="J1777" s="227"/>
      <c r="K1777" s="231"/>
      <c r="L1777" s="334"/>
      <c r="M1777" s="335"/>
    </row>
    <row r="1778" spans="2:13" x14ac:dyDescent="0.3">
      <c r="B1778" s="54">
        <v>1767</v>
      </c>
      <c r="C1778" s="56" t="s">
        <v>57</v>
      </c>
      <c r="D1778" s="65" t="s">
        <v>175</v>
      </c>
      <c r="E1778" s="197" t="s">
        <v>2670</v>
      </c>
      <c r="F1778" s="329"/>
      <c r="G1778" s="227"/>
      <c r="H1778" s="227"/>
      <c r="I1778" s="227"/>
      <c r="J1778" s="227"/>
      <c r="K1778" s="231"/>
      <c r="L1778" s="334"/>
      <c r="M1778" s="335"/>
    </row>
    <row r="1779" spans="2:13" x14ac:dyDescent="0.3">
      <c r="B1779" s="54">
        <v>1768</v>
      </c>
      <c r="C1779" s="56" t="s">
        <v>57</v>
      </c>
      <c r="D1779" s="65" t="s">
        <v>175</v>
      </c>
      <c r="E1779" s="197" t="s">
        <v>2672</v>
      </c>
      <c r="F1779" s="329"/>
      <c r="G1779" s="227"/>
      <c r="H1779" s="227"/>
      <c r="I1779" s="227"/>
      <c r="J1779" s="227"/>
      <c r="K1779" s="231"/>
      <c r="L1779" s="334"/>
      <c r="M1779" s="335"/>
    </row>
    <row r="1780" spans="2:13" x14ac:dyDescent="0.3">
      <c r="B1780" s="54">
        <v>1769</v>
      </c>
      <c r="C1780" s="56" t="s">
        <v>57</v>
      </c>
      <c r="D1780" s="65" t="s">
        <v>175</v>
      </c>
      <c r="E1780" s="197" t="s">
        <v>2674</v>
      </c>
      <c r="F1780" s="329"/>
      <c r="G1780" s="227"/>
      <c r="H1780" s="227"/>
      <c r="I1780" s="227"/>
      <c r="J1780" s="227"/>
      <c r="K1780" s="231"/>
      <c r="L1780" s="334"/>
      <c r="M1780" s="335"/>
    </row>
    <row r="1781" spans="2:13" x14ac:dyDescent="0.3">
      <c r="B1781" s="54">
        <v>1770</v>
      </c>
      <c r="C1781" s="56" t="s">
        <v>57</v>
      </c>
      <c r="D1781" s="65" t="s">
        <v>175</v>
      </c>
      <c r="E1781" s="197" t="s">
        <v>2676</v>
      </c>
      <c r="F1781" s="329"/>
      <c r="G1781" s="227"/>
      <c r="H1781" s="227"/>
      <c r="I1781" s="227"/>
      <c r="J1781" s="227"/>
      <c r="K1781" s="231"/>
      <c r="L1781" s="334"/>
      <c r="M1781" s="335"/>
    </row>
    <row r="1782" spans="2:13" x14ac:dyDescent="0.3">
      <c r="B1782" s="54">
        <v>1771</v>
      </c>
      <c r="C1782" s="56" t="s">
        <v>57</v>
      </c>
      <c r="D1782" s="65" t="s">
        <v>175</v>
      </c>
      <c r="E1782" s="197" t="s">
        <v>2678</v>
      </c>
      <c r="F1782" s="329"/>
      <c r="G1782" s="227"/>
      <c r="H1782" s="227"/>
      <c r="I1782" s="227"/>
      <c r="J1782" s="227"/>
      <c r="K1782" s="231"/>
      <c r="L1782" s="334"/>
      <c r="M1782" s="335"/>
    </row>
    <row r="1783" spans="2:13" x14ac:dyDescent="0.3">
      <c r="B1783" s="54">
        <v>1772</v>
      </c>
      <c r="C1783" s="56" t="s">
        <v>57</v>
      </c>
      <c r="D1783" s="65" t="s">
        <v>175</v>
      </c>
      <c r="E1783" s="197" t="s">
        <v>2680</v>
      </c>
      <c r="F1783" s="329"/>
      <c r="G1783" s="227"/>
      <c r="H1783" s="227"/>
      <c r="I1783" s="227"/>
      <c r="J1783" s="227"/>
      <c r="K1783" s="231"/>
      <c r="L1783" s="334"/>
      <c r="M1783" s="335"/>
    </row>
    <row r="1784" spans="2:13" x14ac:dyDescent="0.3">
      <c r="B1784" s="54">
        <v>1773</v>
      </c>
      <c r="C1784" s="56" t="s">
        <v>57</v>
      </c>
      <c r="D1784" s="65" t="s">
        <v>175</v>
      </c>
      <c r="E1784" s="197" t="s">
        <v>2682</v>
      </c>
      <c r="F1784" s="329"/>
      <c r="G1784" s="227"/>
      <c r="H1784" s="227"/>
      <c r="I1784" s="227"/>
      <c r="J1784" s="227"/>
      <c r="K1784" s="231"/>
      <c r="L1784" s="334"/>
      <c r="M1784" s="335"/>
    </row>
    <row r="1785" spans="2:13" x14ac:dyDescent="0.3">
      <c r="B1785" s="54">
        <v>1774</v>
      </c>
      <c r="C1785" s="56" t="s">
        <v>57</v>
      </c>
      <c r="D1785" s="65" t="s">
        <v>175</v>
      </c>
      <c r="E1785" s="197" t="s">
        <v>2684</v>
      </c>
      <c r="F1785" s="329"/>
      <c r="G1785" s="227"/>
      <c r="H1785" s="227"/>
      <c r="I1785" s="227"/>
      <c r="J1785" s="227"/>
      <c r="K1785" s="231"/>
      <c r="L1785" s="334"/>
      <c r="M1785" s="335"/>
    </row>
    <row r="1786" spans="2:13" x14ac:dyDescent="0.3">
      <c r="B1786" s="54">
        <v>1775</v>
      </c>
      <c r="C1786" s="56" t="s">
        <v>57</v>
      </c>
      <c r="D1786" s="65" t="s">
        <v>175</v>
      </c>
      <c r="E1786" s="197" t="s">
        <v>2686</v>
      </c>
      <c r="F1786" s="329"/>
      <c r="G1786" s="227"/>
      <c r="H1786" s="227"/>
      <c r="I1786" s="227"/>
      <c r="J1786" s="227"/>
      <c r="K1786" s="231"/>
      <c r="L1786" s="334"/>
      <c r="M1786" s="335"/>
    </row>
    <row r="1787" spans="2:13" x14ac:dyDescent="0.3">
      <c r="B1787" s="54">
        <v>1776</v>
      </c>
      <c r="C1787" s="56" t="s">
        <v>57</v>
      </c>
      <c r="D1787" s="65" t="s">
        <v>175</v>
      </c>
      <c r="E1787" s="197" t="s">
        <v>2688</v>
      </c>
      <c r="F1787" s="329"/>
      <c r="G1787" s="227"/>
      <c r="H1787" s="227"/>
      <c r="I1787" s="227"/>
      <c r="J1787" s="227"/>
      <c r="K1787" s="231"/>
      <c r="L1787" s="334"/>
      <c r="M1787" s="335"/>
    </row>
    <row r="1788" spans="2:13" x14ac:dyDescent="0.3">
      <c r="B1788" s="54">
        <v>1777</v>
      </c>
      <c r="C1788" s="56" t="s">
        <v>57</v>
      </c>
      <c r="D1788" s="65" t="s">
        <v>175</v>
      </c>
      <c r="E1788" s="197" t="s">
        <v>2690</v>
      </c>
      <c r="F1788" s="329"/>
      <c r="G1788" s="227"/>
      <c r="H1788" s="227"/>
      <c r="I1788" s="227"/>
      <c r="J1788" s="227"/>
      <c r="K1788" s="231"/>
      <c r="L1788" s="334"/>
      <c r="M1788" s="335"/>
    </row>
    <row r="1789" spans="2:13" x14ac:dyDescent="0.3">
      <c r="B1789" s="54">
        <v>1778</v>
      </c>
      <c r="C1789" s="56" t="s">
        <v>57</v>
      </c>
      <c r="D1789" s="65" t="s">
        <v>175</v>
      </c>
      <c r="E1789" s="197" t="s">
        <v>2692</v>
      </c>
      <c r="F1789" s="329"/>
      <c r="G1789" s="227"/>
      <c r="H1789" s="227"/>
      <c r="I1789" s="227"/>
      <c r="J1789" s="227"/>
      <c r="K1789" s="231"/>
      <c r="L1789" s="334"/>
      <c r="M1789" s="335"/>
    </row>
    <row r="1790" spans="2:13" x14ac:dyDescent="0.3">
      <c r="B1790" s="54">
        <v>1779</v>
      </c>
      <c r="C1790" s="56" t="s">
        <v>57</v>
      </c>
      <c r="D1790" s="65" t="s">
        <v>175</v>
      </c>
      <c r="E1790" s="197" t="s">
        <v>2694</v>
      </c>
      <c r="F1790" s="329"/>
      <c r="G1790" s="227"/>
      <c r="H1790" s="227"/>
      <c r="I1790" s="227"/>
      <c r="J1790" s="227"/>
      <c r="K1790" s="231"/>
      <c r="L1790" s="334"/>
      <c r="M1790" s="335"/>
    </row>
    <row r="1791" spans="2:13" x14ac:dyDescent="0.3">
      <c r="B1791" s="54">
        <v>1780</v>
      </c>
      <c r="C1791" s="56" t="s">
        <v>57</v>
      </c>
      <c r="D1791" s="65" t="s">
        <v>175</v>
      </c>
      <c r="E1791" s="197" t="s">
        <v>2696</v>
      </c>
      <c r="F1791" s="329"/>
      <c r="G1791" s="227"/>
      <c r="H1791" s="227"/>
      <c r="I1791" s="227"/>
      <c r="J1791" s="227"/>
      <c r="K1791" s="231"/>
      <c r="L1791" s="334"/>
      <c r="M1791" s="335"/>
    </row>
    <row r="1792" spans="2:13" x14ac:dyDescent="0.3">
      <c r="B1792" s="54">
        <v>1781</v>
      </c>
      <c r="C1792" s="56" t="s">
        <v>57</v>
      </c>
      <c r="D1792" s="65" t="s">
        <v>175</v>
      </c>
      <c r="E1792" s="197" t="s">
        <v>2698</v>
      </c>
      <c r="F1792" s="329"/>
      <c r="G1792" s="227"/>
      <c r="H1792" s="227"/>
      <c r="I1792" s="227"/>
      <c r="J1792" s="227"/>
      <c r="K1792" s="231"/>
      <c r="L1792" s="334"/>
      <c r="M1792" s="335"/>
    </row>
    <row r="1793" spans="2:13" x14ac:dyDescent="0.3">
      <c r="B1793" s="54">
        <v>1782</v>
      </c>
      <c r="C1793" s="56" t="s">
        <v>57</v>
      </c>
      <c r="D1793" s="65" t="s">
        <v>175</v>
      </c>
      <c r="E1793" s="197" t="s">
        <v>2700</v>
      </c>
      <c r="F1793" s="329"/>
      <c r="G1793" s="227"/>
      <c r="H1793" s="227"/>
      <c r="I1793" s="227"/>
      <c r="J1793" s="227"/>
      <c r="K1793" s="231"/>
      <c r="L1793" s="334"/>
      <c r="M1793" s="335"/>
    </row>
    <row r="1794" spans="2:13" x14ac:dyDescent="0.3">
      <c r="B1794" s="54">
        <v>1783</v>
      </c>
      <c r="C1794" s="56" t="s">
        <v>57</v>
      </c>
      <c r="D1794" s="65" t="s">
        <v>175</v>
      </c>
      <c r="E1794" s="197" t="s">
        <v>2702</v>
      </c>
      <c r="F1794" s="329"/>
      <c r="G1794" s="227"/>
      <c r="H1794" s="227"/>
      <c r="I1794" s="227"/>
      <c r="J1794" s="227"/>
      <c r="K1794" s="231"/>
      <c r="L1794" s="334"/>
      <c r="M1794" s="335"/>
    </row>
    <row r="1795" spans="2:13" x14ac:dyDescent="0.3">
      <c r="B1795" s="54">
        <v>1784</v>
      </c>
      <c r="C1795" s="56" t="s">
        <v>57</v>
      </c>
      <c r="D1795" s="65" t="s">
        <v>175</v>
      </c>
      <c r="E1795" s="197" t="s">
        <v>2704</v>
      </c>
      <c r="F1795" s="329"/>
      <c r="G1795" s="227"/>
      <c r="H1795" s="227"/>
      <c r="I1795" s="227"/>
      <c r="J1795" s="227"/>
      <c r="K1795" s="231"/>
      <c r="L1795" s="334"/>
      <c r="M1795" s="335"/>
    </row>
    <row r="1796" spans="2:13" x14ac:dyDescent="0.3">
      <c r="B1796" s="54">
        <v>1785</v>
      </c>
      <c r="C1796" s="56" t="s">
        <v>57</v>
      </c>
      <c r="D1796" s="65" t="s">
        <v>175</v>
      </c>
      <c r="E1796" s="197" t="s">
        <v>2706</v>
      </c>
      <c r="F1796" s="329"/>
      <c r="G1796" s="227"/>
      <c r="H1796" s="227"/>
      <c r="I1796" s="227"/>
      <c r="J1796" s="227"/>
      <c r="K1796" s="231"/>
      <c r="L1796" s="334"/>
      <c r="M1796" s="335"/>
    </row>
    <row r="1797" spans="2:13" x14ac:dyDescent="0.3">
      <c r="B1797" s="54">
        <v>1786</v>
      </c>
      <c r="C1797" s="56" t="s">
        <v>57</v>
      </c>
      <c r="D1797" s="65" t="s">
        <v>175</v>
      </c>
      <c r="E1797" s="197" t="s">
        <v>2708</v>
      </c>
      <c r="F1797" s="329"/>
      <c r="G1797" s="227"/>
      <c r="H1797" s="227"/>
      <c r="I1797" s="227"/>
      <c r="J1797" s="227"/>
      <c r="K1797" s="231"/>
      <c r="L1797" s="334"/>
      <c r="M1797" s="335"/>
    </row>
    <row r="1798" spans="2:13" x14ac:dyDescent="0.3">
      <c r="B1798" s="54">
        <v>1787</v>
      </c>
      <c r="C1798" s="56" t="s">
        <v>57</v>
      </c>
      <c r="D1798" s="65" t="s">
        <v>175</v>
      </c>
      <c r="E1798" s="197" t="s">
        <v>2710</v>
      </c>
      <c r="F1798" s="329"/>
      <c r="G1798" s="227"/>
      <c r="H1798" s="227"/>
      <c r="I1798" s="227"/>
      <c r="J1798" s="227"/>
      <c r="K1798" s="231"/>
      <c r="L1798" s="334"/>
      <c r="M1798" s="335"/>
    </row>
    <row r="1799" spans="2:13" x14ac:dyDescent="0.3">
      <c r="B1799" s="54">
        <v>1788</v>
      </c>
      <c r="C1799" s="56" t="s">
        <v>57</v>
      </c>
      <c r="D1799" s="65" t="s">
        <v>175</v>
      </c>
      <c r="E1799" s="197" t="s">
        <v>2712</v>
      </c>
      <c r="F1799" s="329"/>
      <c r="G1799" s="227"/>
      <c r="H1799" s="227"/>
      <c r="I1799" s="227"/>
      <c r="J1799" s="227"/>
      <c r="K1799" s="231"/>
      <c r="L1799" s="334"/>
      <c r="M1799" s="335"/>
    </row>
    <row r="1800" spans="2:13" x14ac:dyDescent="0.3">
      <c r="B1800" s="54">
        <v>1789</v>
      </c>
      <c r="C1800" s="56" t="s">
        <v>57</v>
      </c>
      <c r="D1800" s="65" t="s">
        <v>175</v>
      </c>
      <c r="E1800" s="197" t="s">
        <v>2714</v>
      </c>
      <c r="F1800" s="329"/>
      <c r="G1800" s="227"/>
      <c r="H1800" s="227"/>
      <c r="I1800" s="227"/>
      <c r="J1800" s="227"/>
      <c r="K1800" s="231"/>
      <c r="L1800" s="334"/>
      <c r="M1800" s="335"/>
    </row>
    <row r="1801" spans="2:13" x14ac:dyDescent="0.3">
      <c r="B1801" s="54">
        <v>1790</v>
      </c>
      <c r="C1801" s="56" t="s">
        <v>57</v>
      </c>
      <c r="D1801" s="65" t="s">
        <v>175</v>
      </c>
      <c r="E1801" s="197" t="s">
        <v>2716</v>
      </c>
      <c r="F1801" s="329"/>
      <c r="G1801" s="227"/>
      <c r="H1801" s="227"/>
      <c r="I1801" s="227"/>
      <c r="J1801" s="227"/>
      <c r="K1801" s="231"/>
      <c r="L1801" s="334"/>
      <c r="M1801" s="335"/>
    </row>
    <row r="1802" spans="2:13" x14ac:dyDescent="0.3">
      <c r="B1802" s="54">
        <v>1791</v>
      </c>
      <c r="C1802" s="56" t="s">
        <v>57</v>
      </c>
      <c r="D1802" s="65" t="s">
        <v>175</v>
      </c>
      <c r="E1802" s="197" t="s">
        <v>2718</v>
      </c>
      <c r="F1802" s="329"/>
      <c r="G1802" s="227"/>
      <c r="H1802" s="227"/>
      <c r="I1802" s="227"/>
      <c r="J1802" s="227"/>
      <c r="K1802" s="231"/>
      <c r="L1802" s="334"/>
      <c r="M1802" s="335"/>
    </row>
    <row r="1803" spans="2:13" x14ac:dyDescent="0.3">
      <c r="B1803" s="54">
        <v>1792</v>
      </c>
      <c r="C1803" s="56" t="s">
        <v>57</v>
      </c>
      <c r="D1803" s="65" t="s">
        <v>175</v>
      </c>
      <c r="E1803" s="197" t="s">
        <v>2720</v>
      </c>
      <c r="F1803" s="329"/>
      <c r="G1803" s="227"/>
      <c r="H1803" s="227"/>
      <c r="I1803" s="227"/>
      <c r="J1803" s="227"/>
      <c r="K1803" s="231"/>
      <c r="L1803" s="334"/>
      <c r="M1803" s="335"/>
    </row>
    <row r="1804" spans="2:13" x14ac:dyDescent="0.3">
      <c r="B1804" s="54">
        <v>1793</v>
      </c>
      <c r="C1804" s="56" t="s">
        <v>57</v>
      </c>
      <c r="D1804" s="65" t="s">
        <v>175</v>
      </c>
      <c r="E1804" s="197" t="s">
        <v>2722</v>
      </c>
      <c r="F1804" s="329"/>
      <c r="G1804" s="227"/>
      <c r="H1804" s="227"/>
      <c r="I1804" s="227"/>
      <c r="J1804" s="227"/>
      <c r="K1804" s="231"/>
      <c r="L1804" s="334"/>
      <c r="M1804" s="335"/>
    </row>
    <row r="1805" spans="2:13" x14ac:dyDescent="0.3">
      <c r="B1805" s="54">
        <v>1794</v>
      </c>
      <c r="C1805" s="56" t="s">
        <v>57</v>
      </c>
      <c r="D1805" s="65" t="s">
        <v>175</v>
      </c>
      <c r="E1805" s="197" t="s">
        <v>2724</v>
      </c>
      <c r="F1805" s="329"/>
      <c r="G1805" s="227"/>
      <c r="H1805" s="227"/>
      <c r="I1805" s="227"/>
      <c r="J1805" s="227"/>
      <c r="K1805" s="231"/>
      <c r="L1805" s="334"/>
      <c r="M1805" s="335"/>
    </row>
    <row r="1806" spans="2:13" x14ac:dyDescent="0.3">
      <c r="B1806" s="54">
        <v>1795</v>
      </c>
      <c r="C1806" s="56" t="s">
        <v>57</v>
      </c>
      <c r="D1806" s="65" t="s">
        <v>175</v>
      </c>
      <c r="E1806" s="197" t="s">
        <v>2726</v>
      </c>
      <c r="F1806" s="329"/>
      <c r="G1806" s="227"/>
      <c r="H1806" s="227"/>
      <c r="I1806" s="227"/>
      <c r="J1806" s="227"/>
      <c r="K1806" s="231"/>
      <c r="L1806" s="334"/>
      <c r="M1806" s="335"/>
    </row>
    <row r="1807" spans="2:13" x14ac:dyDescent="0.3">
      <c r="B1807" s="54">
        <v>1796</v>
      </c>
      <c r="C1807" s="56" t="s">
        <v>57</v>
      </c>
      <c r="D1807" s="65" t="s">
        <v>175</v>
      </c>
      <c r="E1807" s="197" t="s">
        <v>2728</v>
      </c>
      <c r="F1807" s="329"/>
      <c r="G1807" s="227"/>
      <c r="H1807" s="227"/>
      <c r="I1807" s="227"/>
      <c r="J1807" s="227"/>
      <c r="K1807" s="231"/>
      <c r="L1807" s="334"/>
      <c r="M1807" s="335"/>
    </row>
    <row r="1808" spans="2:13" x14ac:dyDescent="0.3">
      <c r="B1808" s="54">
        <v>1797</v>
      </c>
      <c r="C1808" s="56" t="s">
        <v>57</v>
      </c>
      <c r="D1808" s="65" t="s">
        <v>175</v>
      </c>
      <c r="E1808" s="197" t="s">
        <v>2730</v>
      </c>
      <c r="F1808" s="329"/>
      <c r="G1808" s="227"/>
      <c r="H1808" s="227"/>
      <c r="I1808" s="227"/>
      <c r="J1808" s="227"/>
      <c r="K1808" s="231"/>
      <c r="L1808" s="334"/>
      <c r="M1808" s="335"/>
    </row>
    <row r="1809" spans="2:13" x14ac:dyDescent="0.3">
      <c r="B1809" s="54">
        <v>1798</v>
      </c>
      <c r="C1809" s="56" t="s">
        <v>57</v>
      </c>
      <c r="D1809" s="65" t="s">
        <v>175</v>
      </c>
      <c r="E1809" s="197" t="s">
        <v>2732</v>
      </c>
      <c r="F1809" s="329"/>
      <c r="G1809" s="227"/>
      <c r="H1809" s="227"/>
      <c r="I1809" s="227"/>
      <c r="J1809" s="227"/>
      <c r="K1809" s="231"/>
      <c r="L1809" s="334"/>
      <c r="M1809" s="335"/>
    </row>
    <row r="1810" spans="2:13" x14ac:dyDescent="0.3">
      <c r="B1810" s="54">
        <v>1799</v>
      </c>
      <c r="C1810" s="56" t="s">
        <v>57</v>
      </c>
      <c r="D1810" s="65" t="s">
        <v>175</v>
      </c>
      <c r="E1810" s="197" t="s">
        <v>2734</v>
      </c>
      <c r="F1810" s="329"/>
      <c r="G1810" s="227"/>
      <c r="H1810" s="227"/>
      <c r="I1810" s="227"/>
      <c r="J1810" s="227"/>
      <c r="K1810" s="231"/>
      <c r="L1810" s="334"/>
      <c r="M1810" s="335"/>
    </row>
    <row r="1811" spans="2:13" x14ac:dyDescent="0.3">
      <c r="B1811" s="54">
        <v>1800</v>
      </c>
      <c r="C1811" s="56" t="s">
        <v>57</v>
      </c>
      <c r="D1811" s="65" t="s">
        <v>175</v>
      </c>
      <c r="E1811" s="197" t="s">
        <v>2736</v>
      </c>
      <c r="F1811" s="329"/>
      <c r="G1811" s="227"/>
      <c r="H1811" s="227"/>
      <c r="I1811" s="227"/>
      <c r="J1811" s="227"/>
      <c r="K1811" s="231"/>
      <c r="L1811" s="334"/>
      <c r="M1811" s="335"/>
    </row>
    <row r="1812" spans="2:13" x14ac:dyDescent="0.3">
      <c r="B1812" s="54">
        <v>1801</v>
      </c>
      <c r="C1812" s="56" t="s">
        <v>57</v>
      </c>
      <c r="D1812" s="65" t="s">
        <v>175</v>
      </c>
      <c r="E1812" s="197" t="s">
        <v>2738</v>
      </c>
      <c r="F1812" s="329"/>
      <c r="G1812" s="227"/>
      <c r="H1812" s="227"/>
      <c r="I1812" s="227"/>
      <c r="J1812" s="227"/>
      <c r="K1812" s="231"/>
      <c r="L1812" s="334"/>
      <c r="M1812" s="335"/>
    </row>
    <row r="1813" spans="2:13" x14ac:dyDescent="0.3">
      <c r="B1813" s="54">
        <v>1802</v>
      </c>
      <c r="C1813" s="56" t="s">
        <v>57</v>
      </c>
      <c r="D1813" s="65" t="s">
        <v>175</v>
      </c>
      <c r="E1813" s="197" t="s">
        <v>2740</v>
      </c>
      <c r="F1813" s="329"/>
      <c r="G1813" s="227"/>
      <c r="H1813" s="227"/>
      <c r="I1813" s="227"/>
      <c r="J1813" s="227"/>
      <c r="K1813" s="231"/>
      <c r="L1813" s="334"/>
      <c r="M1813" s="335"/>
    </row>
    <row r="1814" spans="2:13" x14ac:dyDescent="0.3">
      <c r="B1814" s="54">
        <v>1803</v>
      </c>
      <c r="C1814" s="56" t="s">
        <v>57</v>
      </c>
      <c r="D1814" s="65" t="s">
        <v>175</v>
      </c>
      <c r="E1814" s="197" t="s">
        <v>2742</v>
      </c>
      <c r="F1814" s="329"/>
      <c r="G1814" s="227"/>
      <c r="H1814" s="227"/>
      <c r="I1814" s="227"/>
      <c r="J1814" s="227"/>
      <c r="K1814" s="231"/>
      <c r="L1814" s="334"/>
      <c r="M1814" s="335"/>
    </row>
    <row r="1815" spans="2:13" x14ac:dyDescent="0.3">
      <c r="B1815" s="54">
        <v>1804</v>
      </c>
      <c r="C1815" s="56" t="s">
        <v>57</v>
      </c>
      <c r="D1815" s="65" t="s">
        <v>175</v>
      </c>
      <c r="E1815" s="197" t="s">
        <v>2744</v>
      </c>
      <c r="F1815" s="329"/>
      <c r="G1815" s="227"/>
      <c r="H1815" s="227"/>
      <c r="I1815" s="227"/>
      <c r="J1815" s="227"/>
      <c r="K1815" s="231"/>
      <c r="L1815" s="334"/>
      <c r="M1815" s="335"/>
    </row>
    <row r="1816" spans="2:13" x14ac:dyDescent="0.3">
      <c r="B1816" s="54">
        <v>1805</v>
      </c>
      <c r="C1816" s="56" t="s">
        <v>57</v>
      </c>
      <c r="D1816" s="65" t="s">
        <v>175</v>
      </c>
      <c r="E1816" s="197" t="s">
        <v>2746</v>
      </c>
      <c r="F1816" s="329"/>
      <c r="G1816" s="227"/>
      <c r="H1816" s="227"/>
      <c r="I1816" s="227"/>
      <c r="J1816" s="227"/>
      <c r="K1816" s="231"/>
      <c r="L1816" s="334"/>
      <c r="M1816" s="335"/>
    </row>
    <row r="1817" spans="2:13" x14ac:dyDescent="0.3">
      <c r="B1817" s="54">
        <v>1806</v>
      </c>
      <c r="C1817" s="56" t="s">
        <v>57</v>
      </c>
      <c r="D1817" s="65" t="s">
        <v>175</v>
      </c>
      <c r="E1817" s="197" t="s">
        <v>2748</v>
      </c>
      <c r="F1817" s="329"/>
      <c r="G1817" s="227"/>
      <c r="H1817" s="227"/>
      <c r="I1817" s="227"/>
      <c r="J1817" s="227"/>
      <c r="K1817" s="231"/>
      <c r="L1817" s="334"/>
      <c r="M1817" s="335"/>
    </row>
    <row r="1818" spans="2:13" x14ac:dyDescent="0.3">
      <c r="B1818" s="54">
        <v>1807</v>
      </c>
      <c r="C1818" s="56" t="s">
        <v>57</v>
      </c>
      <c r="D1818" s="65" t="s">
        <v>175</v>
      </c>
      <c r="E1818" s="197" t="s">
        <v>2750</v>
      </c>
      <c r="F1818" s="329"/>
      <c r="G1818" s="227"/>
      <c r="H1818" s="227"/>
      <c r="I1818" s="227"/>
      <c r="J1818" s="227"/>
      <c r="K1818" s="231"/>
      <c r="L1818" s="334"/>
      <c r="M1818" s="335"/>
    </row>
    <row r="1819" spans="2:13" x14ac:dyDescent="0.3">
      <c r="B1819" s="54">
        <v>1808</v>
      </c>
      <c r="C1819" s="56" t="s">
        <v>57</v>
      </c>
      <c r="D1819" s="65" t="s">
        <v>175</v>
      </c>
      <c r="E1819" s="197" t="s">
        <v>2752</v>
      </c>
      <c r="F1819" s="329"/>
      <c r="G1819" s="227"/>
      <c r="H1819" s="227"/>
      <c r="I1819" s="227"/>
      <c r="J1819" s="227"/>
      <c r="K1819" s="231"/>
      <c r="L1819" s="334"/>
      <c r="M1819" s="335"/>
    </row>
    <row r="1820" spans="2:13" x14ac:dyDescent="0.3">
      <c r="B1820" s="54">
        <v>1809</v>
      </c>
      <c r="C1820" s="56" t="s">
        <v>57</v>
      </c>
      <c r="D1820" s="65" t="s">
        <v>175</v>
      </c>
      <c r="E1820" s="197" t="s">
        <v>2754</v>
      </c>
      <c r="F1820" s="329"/>
      <c r="G1820" s="227"/>
      <c r="H1820" s="227"/>
      <c r="I1820" s="227"/>
      <c r="J1820" s="227"/>
      <c r="K1820" s="231"/>
      <c r="L1820" s="334"/>
      <c r="M1820" s="335"/>
    </row>
    <row r="1821" spans="2:13" x14ac:dyDescent="0.3">
      <c r="B1821" s="54">
        <v>1810</v>
      </c>
      <c r="C1821" s="56" t="s">
        <v>57</v>
      </c>
      <c r="D1821" s="65" t="s">
        <v>175</v>
      </c>
      <c r="E1821" s="197" t="s">
        <v>2756</v>
      </c>
      <c r="F1821" s="329"/>
      <c r="G1821" s="227"/>
      <c r="H1821" s="227"/>
      <c r="I1821" s="227"/>
      <c r="J1821" s="227"/>
      <c r="K1821" s="231"/>
      <c r="L1821" s="334"/>
      <c r="M1821" s="335"/>
    </row>
    <row r="1822" spans="2:13" x14ac:dyDescent="0.3">
      <c r="B1822" s="54">
        <v>1811</v>
      </c>
      <c r="C1822" s="56" t="s">
        <v>57</v>
      </c>
      <c r="D1822" s="65" t="s">
        <v>175</v>
      </c>
      <c r="E1822" s="197" t="s">
        <v>2758</v>
      </c>
      <c r="F1822" s="329"/>
      <c r="G1822" s="227"/>
      <c r="H1822" s="227"/>
      <c r="I1822" s="227"/>
      <c r="J1822" s="227"/>
      <c r="K1822" s="231"/>
      <c r="L1822" s="334"/>
      <c r="M1822" s="335"/>
    </row>
    <row r="1823" spans="2:13" x14ac:dyDescent="0.3">
      <c r="B1823" s="54">
        <v>1812</v>
      </c>
      <c r="C1823" s="56" t="s">
        <v>57</v>
      </c>
      <c r="D1823" s="65" t="s">
        <v>175</v>
      </c>
      <c r="E1823" s="197" t="s">
        <v>2760</v>
      </c>
      <c r="F1823" s="329"/>
      <c r="G1823" s="227"/>
      <c r="H1823" s="227"/>
      <c r="I1823" s="227"/>
      <c r="J1823" s="227"/>
      <c r="K1823" s="231"/>
      <c r="L1823" s="334"/>
      <c r="M1823" s="335"/>
    </row>
    <row r="1824" spans="2:13" x14ac:dyDescent="0.3">
      <c r="B1824" s="54">
        <v>1813</v>
      </c>
      <c r="C1824" s="56" t="s">
        <v>57</v>
      </c>
      <c r="D1824" s="65" t="s">
        <v>175</v>
      </c>
      <c r="E1824" s="197" t="s">
        <v>2762</v>
      </c>
      <c r="F1824" s="329"/>
      <c r="G1824" s="227"/>
      <c r="H1824" s="227"/>
      <c r="I1824" s="227"/>
      <c r="J1824" s="227"/>
      <c r="K1824" s="231"/>
      <c r="L1824" s="334"/>
      <c r="M1824" s="335"/>
    </row>
    <row r="1825" spans="2:13" x14ac:dyDescent="0.3">
      <c r="B1825" s="54">
        <v>1814</v>
      </c>
      <c r="C1825" s="56" t="s">
        <v>57</v>
      </c>
      <c r="D1825" s="65" t="s">
        <v>175</v>
      </c>
      <c r="E1825" s="197" t="s">
        <v>2764</v>
      </c>
      <c r="F1825" s="329"/>
      <c r="G1825" s="227"/>
      <c r="H1825" s="227"/>
      <c r="I1825" s="227"/>
      <c r="J1825" s="227"/>
      <c r="K1825" s="231"/>
      <c r="L1825" s="334"/>
      <c r="M1825" s="335"/>
    </row>
    <row r="1826" spans="2:13" x14ac:dyDescent="0.3">
      <c r="B1826" s="54">
        <v>1815</v>
      </c>
      <c r="C1826" s="56" t="s">
        <v>57</v>
      </c>
      <c r="D1826" s="65" t="s">
        <v>175</v>
      </c>
      <c r="E1826" s="197" t="s">
        <v>2766</v>
      </c>
      <c r="F1826" s="329"/>
      <c r="G1826" s="227"/>
      <c r="H1826" s="227"/>
      <c r="I1826" s="227"/>
      <c r="J1826" s="227"/>
      <c r="K1826" s="231"/>
      <c r="L1826" s="334"/>
      <c r="M1826" s="335"/>
    </row>
    <row r="1827" spans="2:13" x14ac:dyDescent="0.3">
      <c r="B1827" s="54">
        <v>1816</v>
      </c>
      <c r="C1827" s="56" t="s">
        <v>57</v>
      </c>
      <c r="D1827" s="65" t="s">
        <v>175</v>
      </c>
      <c r="E1827" s="197" t="s">
        <v>2768</v>
      </c>
      <c r="F1827" s="329"/>
      <c r="G1827" s="227"/>
      <c r="H1827" s="227"/>
      <c r="I1827" s="227"/>
      <c r="J1827" s="227"/>
      <c r="K1827" s="231"/>
      <c r="L1827" s="334"/>
      <c r="M1827" s="335"/>
    </row>
    <row r="1828" spans="2:13" x14ac:dyDescent="0.3">
      <c r="B1828" s="54">
        <v>1817</v>
      </c>
      <c r="C1828" s="56" t="s">
        <v>57</v>
      </c>
      <c r="D1828" s="65" t="s">
        <v>175</v>
      </c>
      <c r="E1828" s="197" t="s">
        <v>2770</v>
      </c>
      <c r="F1828" s="329"/>
      <c r="G1828" s="227"/>
      <c r="H1828" s="227"/>
      <c r="I1828" s="227"/>
      <c r="J1828" s="227"/>
      <c r="K1828" s="231"/>
      <c r="L1828" s="334"/>
      <c r="M1828" s="335"/>
    </row>
    <row r="1829" spans="2:13" x14ac:dyDescent="0.3">
      <c r="B1829" s="54">
        <v>1818</v>
      </c>
      <c r="C1829" s="56" t="s">
        <v>57</v>
      </c>
      <c r="D1829" s="65" t="s">
        <v>175</v>
      </c>
      <c r="E1829" s="197" t="s">
        <v>2772</v>
      </c>
      <c r="F1829" s="329"/>
      <c r="G1829" s="227"/>
      <c r="H1829" s="227"/>
      <c r="I1829" s="227"/>
      <c r="J1829" s="227"/>
      <c r="K1829" s="231"/>
      <c r="L1829" s="334"/>
      <c r="M1829" s="335"/>
    </row>
    <row r="1830" spans="2:13" x14ac:dyDescent="0.3">
      <c r="B1830" s="54">
        <v>1819</v>
      </c>
      <c r="C1830" s="56" t="s">
        <v>57</v>
      </c>
      <c r="D1830" s="65" t="s">
        <v>175</v>
      </c>
      <c r="E1830" s="197" t="s">
        <v>2774</v>
      </c>
      <c r="F1830" s="329"/>
      <c r="G1830" s="227"/>
      <c r="H1830" s="227"/>
      <c r="I1830" s="227"/>
      <c r="J1830" s="227"/>
      <c r="K1830" s="231"/>
      <c r="L1830" s="334"/>
      <c r="M1830" s="335"/>
    </row>
    <row r="1831" spans="2:13" x14ac:dyDescent="0.3">
      <c r="B1831" s="54">
        <v>1820</v>
      </c>
      <c r="C1831" s="56" t="s">
        <v>57</v>
      </c>
      <c r="D1831" s="65" t="s">
        <v>175</v>
      </c>
      <c r="E1831" s="197" t="s">
        <v>2776</v>
      </c>
      <c r="F1831" s="329"/>
      <c r="G1831" s="227"/>
      <c r="H1831" s="227"/>
      <c r="I1831" s="227"/>
      <c r="J1831" s="227"/>
      <c r="K1831" s="231"/>
      <c r="L1831" s="334"/>
      <c r="M1831" s="335"/>
    </row>
    <row r="1832" spans="2:13" x14ac:dyDescent="0.3">
      <c r="B1832" s="54">
        <v>1821</v>
      </c>
      <c r="C1832" s="56" t="s">
        <v>57</v>
      </c>
      <c r="D1832" s="65" t="s">
        <v>175</v>
      </c>
      <c r="E1832" s="197" t="s">
        <v>2778</v>
      </c>
      <c r="F1832" s="329"/>
      <c r="G1832" s="227"/>
      <c r="H1832" s="227"/>
      <c r="I1832" s="227"/>
      <c r="J1832" s="227"/>
      <c r="K1832" s="231"/>
      <c r="L1832" s="334"/>
      <c r="M1832" s="335"/>
    </row>
    <row r="1833" spans="2:13" x14ac:dyDescent="0.3">
      <c r="B1833" s="54">
        <v>1822</v>
      </c>
      <c r="C1833" s="56" t="s">
        <v>57</v>
      </c>
      <c r="D1833" s="65" t="s">
        <v>175</v>
      </c>
      <c r="E1833" s="197" t="s">
        <v>2780</v>
      </c>
      <c r="F1833" s="329"/>
      <c r="G1833" s="227"/>
      <c r="H1833" s="227"/>
      <c r="I1833" s="227"/>
      <c r="J1833" s="227"/>
      <c r="K1833" s="231"/>
      <c r="L1833" s="334"/>
      <c r="M1833" s="335"/>
    </row>
    <row r="1834" spans="2:13" x14ac:dyDescent="0.3">
      <c r="B1834" s="54">
        <v>1823</v>
      </c>
      <c r="C1834" s="56" t="s">
        <v>57</v>
      </c>
      <c r="D1834" s="65" t="s">
        <v>175</v>
      </c>
      <c r="E1834" s="197" t="s">
        <v>2782</v>
      </c>
      <c r="F1834" s="329"/>
      <c r="G1834" s="227"/>
      <c r="H1834" s="227"/>
      <c r="I1834" s="227"/>
      <c r="J1834" s="227"/>
      <c r="K1834" s="231"/>
      <c r="L1834" s="334"/>
      <c r="M1834" s="335"/>
    </row>
    <row r="1835" spans="2:13" x14ac:dyDescent="0.3">
      <c r="B1835" s="54">
        <v>1824</v>
      </c>
      <c r="C1835" s="56" t="s">
        <v>57</v>
      </c>
      <c r="D1835" s="65" t="s">
        <v>175</v>
      </c>
      <c r="E1835" s="197" t="s">
        <v>2784</v>
      </c>
      <c r="F1835" s="329"/>
      <c r="G1835" s="227"/>
      <c r="H1835" s="227"/>
      <c r="I1835" s="227"/>
      <c r="J1835" s="227"/>
      <c r="K1835" s="231"/>
      <c r="L1835" s="334"/>
      <c r="M1835" s="335"/>
    </row>
    <row r="1836" spans="2:13" x14ac:dyDescent="0.3">
      <c r="B1836" s="54">
        <v>1825</v>
      </c>
      <c r="C1836" s="56" t="s">
        <v>57</v>
      </c>
      <c r="D1836" s="65" t="s">
        <v>175</v>
      </c>
      <c r="E1836" s="197" t="s">
        <v>2786</v>
      </c>
      <c r="F1836" s="329"/>
      <c r="G1836" s="227"/>
      <c r="H1836" s="227"/>
      <c r="I1836" s="227"/>
      <c r="J1836" s="227"/>
      <c r="K1836" s="231"/>
      <c r="L1836" s="334"/>
      <c r="M1836" s="335"/>
    </row>
    <row r="1837" spans="2:13" x14ac:dyDescent="0.3">
      <c r="B1837" s="54">
        <v>1826</v>
      </c>
      <c r="C1837" s="56" t="s">
        <v>57</v>
      </c>
      <c r="D1837" s="65" t="s">
        <v>175</v>
      </c>
      <c r="E1837" s="197" t="s">
        <v>2788</v>
      </c>
      <c r="F1837" s="329"/>
      <c r="G1837" s="227"/>
      <c r="H1837" s="227"/>
      <c r="I1837" s="227"/>
      <c r="J1837" s="227"/>
      <c r="K1837" s="231"/>
      <c r="L1837" s="334"/>
      <c r="M1837" s="335"/>
    </row>
    <row r="1838" spans="2:13" x14ac:dyDescent="0.3">
      <c r="B1838" s="54">
        <v>1827</v>
      </c>
      <c r="C1838" s="56" t="s">
        <v>57</v>
      </c>
      <c r="D1838" s="65" t="s">
        <v>175</v>
      </c>
      <c r="E1838" s="197" t="s">
        <v>2790</v>
      </c>
      <c r="F1838" s="329"/>
      <c r="G1838" s="227"/>
      <c r="H1838" s="227"/>
      <c r="I1838" s="227"/>
      <c r="J1838" s="227"/>
      <c r="K1838" s="231"/>
      <c r="L1838" s="334"/>
      <c r="M1838" s="335"/>
    </row>
    <row r="1839" spans="2:13" x14ac:dyDescent="0.3">
      <c r="B1839" s="54">
        <v>1828</v>
      </c>
      <c r="C1839" s="56" t="s">
        <v>57</v>
      </c>
      <c r="D1839" s="65" t="s">
        <v>175</v>
      </c>
      <c r="E1839" s="197" t="s">
        <v>2792</v>
      </c>
      <c r="F1839" s="329"/>
      <c r="G1839" s="227"/>
      <c r="H1839" s="227"/>
      <c r="I1839" s="227"/>
      <c r="J1839" s="227"/>
      <c r="K1839" s="231"/>
      <c r="L1839" s="334"/>
      <c r="M1839" s="335"/>
    </row>
    <row r="1840" spans="2:13" x14ac:dyDescent="0.3">
      <c r="B1840" s="54">
        <v>1829</v>
      </c>
      <c r="C1840" s="56" t="s">
        <v>57</v>
      </c>
      <c r="D1840" s="65" t="s">
        <v>175</v>
      </c>
      <c r="E1840" s="197" t="s">
        <v>2794</v>
      </c>
      <c r="F1840" s="329"/>
      <c r="G1840" s="227"/>
      <c r="H1840" s="227"/>
      <c r="I1840" s="227"/>
      <c r="J1840" s="227"/>
      <c r="K1840" s="231"/>
      <c r="L1840" s="334"/>
      <c r="M1840" s="335"/>
    </row>
    <row r="1841" spans="2:13" x14ac:dyDescent="0.3">
      <c r="B1841" s="54">
        <v>1830</v>
      </c>
      <c r="C1841" s="56" t="s">
        <v>57</v>
      </c>
      <c r="D1841" s="65" t="s">
        <v>175</v>
      </c>
      <c r="E1841" s="197" t="s">
        <v>2796</v>
      </c>
      <c r="F1841" s="329"/>
      <c r="G1841" s="227"/>
      <c r="H1841" s="227"/>
      <c r="I1841" s="227"/>
      <c r="J1841" s="227"/>
      <c r="K1841" s="231"/>
      <c r="L1841" s="334"/>
      <c r="M1841" s="335"/>
    </row>
    <row r="1842" spans="2:13" x14ac:dyDescent="0.3">
      <c r="B1842" s="54">
        <v>1831</v>
      </c>
      <c r="C1842" s="56" t="s">
        <v>57</v>
      </c>
      <c r="D1842" s="65" t="s">
        <v>175</v>
      </c>
      <c r="E1842" s="197" t="s">
        <v>2798</v>
      </c>
      <c r="F1842" s="329"/>
      <c r="G1842" s="227"/>
      <c r="H1842" s="227"/>
      <c r="I1842" s="227"/>
      <c r="J1842" s="227"/>
      <c r="K1842" s="231"/>
      <c r="L1842" s="334"/>
      <c r="M1842" s="335"/>
    </row>
    <row r="1843" spans="2:13" x14ac:dyDescent="0.3">
      <c r="B1843" s="54">
        <v>1832</v>
      </c>
      <c r="C1843" s="56" t="s">
        <v>57</v>
      </c>
      <c r="D1843" s="65" t="s">
        <v>175</v>
      </c>
      <c r="E1843" s="197" t="s">
        <v>2800</v>
      </c>
      <c r="F1843" s="329"/>
      <c r="G1843" s="227"/>
      <c r="H1843" s="227"/>
      <c r="I1843" s="227"/>
      <c r="J1843" s="227"/>
      <c r="K1843" s="231"/>
      <c r="L1843" s="334"/>
      <c r="M1843" s="335"/>
    </row>
    <row r="1844" spans="2:13" x14ac:dyDescent="0.3">
      <c r="B1844" s="54">
        <v>1833</v>
      </c>
      <c r="C1844" s="56" t="s">
        <v>57</v>
      </c>
      <c r="D1844" s="65" t="s">
        <v>175</v>
      </c>
      <c r="E1844" s="197" t="s">
        <v>2802</v>
      </c>
      <c r="F1844" s="329"/>
      <c r="G1844" s="227"/>
      <c r="H1844" s="227"/>
      <c r="I1844" s="227"/>
      <c r="J1844" s="227"/>
      <c r="K1844" s="231"/>
      <c r="L1844" s="334"/>
      <c r="M1844" s="335"/>
    </row>
    <row r="1845" spans="2:13" x14ac:dyDescent="0.3">
      <c r="B1845" s="54">
        <v>1834</v>
      </c>
      <c r="C1845" s="56" t="s">
        <v>57</v>
      </c>
      <c r="D1845" s="65" t="s">
        <v>175</v>
      </c>
      <c r="E1845" s="197" t="s">
        <v>2804</v>
      </c>
      <c r="F1845" s="329"/>
      <c r="G1845" s="227"/>
      <c r="H1845" s="227"/>
      <c r="I1845" s="227"/>
      <c r="J1845" s="227"/>
      <c r="K1845" s="231"/>
      <c r="L1845" s="334"/>
      <c r="M1845" s="335"/>
    </row>
    <row r="1846" spans="2:13" x14ac:dyDescent="0.3">
      <c r="B1846" s="54">
        <v>1835</v>
      </c>
      <c r="C1846" s="56" t="s">
        <v>57</v>
      </c>
      <c r="D1846" s="65" t="s">
        <v>175</v>
      </c>
      <c r="E1846" s="197" t="s">
        <v>2806</v>
      </c>
      <c r="F1846" s="329"/>
      <c r="G1846" s="227"/>
      <c r="H1846" s="227"/>
      <c r="I1846" s="227"/>
      <c r="J1846" s="227"/>
      <c r="K1846" s="231"/>
      <c r="L1846" s="334"/>
      <c r="M1846" s="335"/>
    </row>
    <row r="1847" spans="2:13" x14ac:dyDescent="0.3">
      <c r="B1847" s="54">
        <v>1836</v>
      </c>
      <c r="C1847" s="56" t="s">
        <v>57</v>
      </c>
      <c r="D1847" s="65" t="s">
        <v>175</v>
      </c>
      <c r="E1847" s="197" t="s">
        <v>2808</v>
      </c>
      <c r="F1847" s="329"/>
      <c r="G1847" s="227"/>
      <c r="H1847" s="227"/>
      <c r="I1847" s="227"/>
      <c r="J1847" s="227"/>
      <c r="K1847" s="231"/>
      <c r="L1847" s="334"/>
      <c r="M1847" s="335"/>
    </row>
    <row r="1848" spans="2:13" x14ac:dyDescent="0.3">
      <c r="B1848" s="54">
        <v>1837</v>
      </c>
      <c r="C1848" s="56" t="s">
        <v>57</v>
      </c>
      <c r="D1848" s="65" t="s">
        <v>175</v>
      </c>
      <c r="E1848" s="197" t="s">
        <v>2810</v>
      </c>
      <c r="F1848" s="329"/>
      <c r="G1848" s="227"/>
      <c r="H1848" s="227"/>
      <c r="I1848" s="227"/>
      <c r="J1848" s="227"/>
      <c r="K1848" s="231"/>
      <c r="L1848" s="334"/>
      <c r="M1848" s="335"/>
    </row>
    <row r="1849" spans="2:13" x14ac:dyDescent="0.3">
      <c r="B1849" s="54">
        <v>1838</v>
      </c>
      <c r="C1849" s="56" t="s">
        <v>57</v>
      </c>
      <c r="D1849" s="65" t="s">
        <v>175</v>
      </c>
      <c r="E1849" s="197" t="s">
        <v>2812</v>
      </c>
      <c r="F1849" s="329"/>
      <c r="G1849" s="227"/>
      <c r="H1849" s="227"/>
      <c r="I1849" s="227"/>
      <c r="J1849" s="227"/>
      <c r="K1849" s="231"/>
      <c r="L1849" s="334"/>
      <c r="M1849" s="335"/>
    </row>
    <row r="1850" spans="2:13" x14ac:dyDescent="0.3">
      <c r="B1850" s="54">
        <v>1839</v>
      </c>
      <c r="C1850" s="56" t="s">
        <v>57</v>
      </c>
      <c r="D1850" s="65" t="s">
        <v>175</v>
      </c>
      <c r="E1850" s="197" t="s">
        <v>2814</v>
      </c>
      <c r="F1850" s="329"/>
      <c r="G1850" s="227"/>
      <c r="H1850" s="227"/>
      <c r="I1850" s="227"/>
      <c r="J1850" s="227"/>
      <c r="K1850" s="231"/>
      <c r="L1850" s="334"/>
      <c r="M1850" s="335"/>
    </row>
    <row r="1851" spans="2:13" x14ac:dyDescent="0.3">
      <c r="B1851" s="54">
        <v>1840</v>
      </c>
      <c r="C1851" s="56" t="s">
        <v>57</v>
      </c>
      <c r="D1851" s="65" t="s">
        <v>175</v>
      </c>
      <c r="E1851" s="197" t="s">
        <v>2816</v>
      </c>
      <c r="F1851" s="329"/>
      <c r="G1851" s="227"/>
      <c r="H1851" s="227"/>
      <c r="I1851" s="227"/>
      <c r="J1851" s="227"/>
      <c r="K1851" s="231"/>
      <c r="L1851" s="334"/>
      <c r="M1851" s="335"/>
    </row>
    <row r="1852" spans="2:13" x14ac:dyDescent="0.3">
      <c r="B1852" s="54">
        <v>1841</v>
      </c>
      <c r="C1852" s="56" t="s">
        <v>57</v>
      </c>
      <c r="D1852" s="65" t="s">
        <v>175</v>
      </c>
      <c r="E1852" s="197" t="s">
        <v>2818</v>
      </c>
      <c r="F1852" s="329"/>
      <c r="G1852" s="227"/>
      <c r="H1852" s="227"/>
      <c r="I1852" s="227"/>
      <c r="J1852" s="227"/>
      <c r="K1852" s="231"/>
      <c r="L1852" s="334"/>
      <c r="M1852" s="335"/>
    </row>
    <row r="1853" spans="2:13" x14ac:dyDescent="0.3">
      <c r="B1853" s="54">
        <v>1842</v>
      </c>
      <c r="C1853" s="56" t="s">
        <v>57</v>
      </c>
      <c r="D1853" s="65" t="s">
        <v>175</v>
      </c>
      <c r="E1853" s="197" t="s">
        <v>2820</v>
      </c>
      <c r="F1853" s="329"/>
      <c r="G1853" s="227"/>
      <c r="H1853" s="227"/>
      <c r="I1853" s="227"/>
      <c r="J1853" s="227"/>
      <c r="K1853" s="231"/>
      <c r="L1853" s="334"/>
      <c r="M1853" s="335"/>
    </row>
    <row r="1854" spans="2:13" x14ac:dyDescent="0.3">
      <c r="B1854" s="54">
        <v>1843</v>
      </c>
      <c r="C1854" s="56" t="s">
        <v>57</v>
      </c>
      <c r="D1854" s="65" t="s">
        <v>175</v>
      </c>
      <c r="E1854" s="197" t="s">
        <v>2822</v>
      </c>
      <c r="F1854" s="329"/>
      <c r="G1854" s="227"/>
      <c r="H1854" s="227"/>
      <c r="I1854" s="227"/>
      <c r="J1854" s="227"/>
      <c r="K1854" s="231"/>
      <c r="L1854" s="334"/>
      <c r="M1854" s="335"/>
    </row>
    <row r="1855" spans="2:13" x14ac:dyDescent="0.3">
      <c r="B1855" s="54">
        <v>1844</v>
      </c>
      <c r="C1855" s="56" t="s">
        <v>57</v>
      </c>
      <c r="D1855" s="65" t="s">
        <v>175</v>
      </c>
      <c r="E1855" s="197" t="s">
        <v>2824</v>
      </c>
      <c r="F1855" s="329"/>
      <c r="G1855" s="227"/>
      <c r="H1855" s="227"/>
      <c r="I1855" s="227"/>
      <c r="J1855" s="227"/>
      <c r="K1855" s="231"/>
      <c r="L1855" s="334"/>
      <c r="M1855" s="335"/>
    </row>
    <row r="1856" spans="2:13" x14ac:dyDescent="0.3">
      <c r="B1856" s="54">
        <v>1845</v>
      </c>
      <c r="C1856" s="56" t="s">
        <v>57</v>
      </c>
      <c r="D1856" s="65" t="s">
        <v>175</v>
      </c>
      <c r="E1856" s="197" t="s">
        <v>2826</v>
      </c>
      <c r="F1856" s="329"/>
      <c r="G1856" s="227"/>
      <c r="H1856" s="227"/>
      <c r="I1856" s="227"/>
      <c r="J1856" s="227"/>
      <c r="K1856" s="231"/>
      <c r="L1856" s="334"/>
      <c r="M1856" s="335"/>
    </row>
    <row r="1857" spans="2:13" x14ac:dyDescent="0.3">
      <c r="B1857" s="54">
        <v>1846</v>
      </c>
      <c r="C1857" s="56" t="s">
        <v>57</v>
      </c>
      <c r="D1857" s="65" t="s">
        <v>175</v>
      </c>
      <c r="E1857" s="197" t="s">
        <v>2828</v>
      </c>
      <c r="F1857" s="329"/>
      <c r="G1857" s="227"/>
      <c r="H1857" s="227"/>
      <c r="I1857" s="227"/>
      <c r="J1857" s="227"/>
      <c r="K1857" s="231"/>
      <c r="L1857" s="334"/>
      <c r="M1857" s="335"/>
    </row>
    <row r="1858" spans="2:13" x14ac:dyDescent="0.3">
      <c r="B1858" s="54">
        <v>1847</v>
      </c>
      <c r="C1858" s="56" t="s">
        <v>57</v>
      </c>
      <c r="D1858" s="65" t="s">
        <v>175</v>
      </c>
      <c r="E1858" s="197" t="s">
        <v>2830</v>
      </c>
      <c r="F1858" s="329"/>
      <c r="G1858" s="227"/>
      <c r="H1858" s="227"/>
      <c r="I1858" s="227"/>
      <c r="J1858" s="227"/>
      <c r="K1858" s="231"/>
      <c r="L1858" s="334"/>
      <c r="M1858" s="335"/>
    </row>
    <row r="1859" spans="2:13" x14ac:dyDescent="0.3">
      <c r="B1859" s="54">
        <v>1848</v>
      </c>
      <c r="C1859" s="56" t="s">
        <v>57</v>
      </c>
      <c r="D1859" s="65" t="s">
        <v>175</v>
      </c>
      <c r="E1859" s="197" t="s">
        <v>2832</v>
      </c>
      <c r="F1859" s="329"/>
      <c r="G1859" s="227"/>
      <c r="H1859" s="227"/>
      <c r="I1859" s="227"/>
      <c r="J1859" s="227"/>
      <c r="K1859" s="231"/>
      <c r="L1859" s="334"/>
      <c r="M1859" s="335"/>
    </row>
    <row r="1860" spans="2:13" x14ac:dyDescent="0.3">
      <c r="B1860" s="54">
        <v>1849</v>
      </c>
      <c r="C1860" s="56" t="s">
        <v>57</v>
      </c>
      <c r="D1860" s="65" t="s">
        <v>175</v>
      </c>
      <c r="E1860" s="197" t="s">
        <v>2834</v>
      </c>
      <c r="F1860" s="329"/>
      <c r="G1860" s="227"/>
      <c r="H1860" s="227"/>
      <c r="I1860" s="227"/>
      <c r="J1860" s="227"/>
      <c r="K1860" s="231"/>
      <c r="L1860" s="334"/>
      <c r="M1860" s="335"/>
    </row>
    <row r="1861" spans="2:13" x14ac:dyDescent="0.3">
      <c r="B1861" s="54">
        <v>1850</v>
      </c>
      <c r="C1861" s="56" t="s">
        <v>57</v>
      </c>
      <c r="D1861" s="65" t="s">
        <v>175</v>
      </c>
      <c r="E1861" s="197" t="s">
        <v>2836</v>
      </c>
      <c r="F1861" s="329"/>
      <c r="G1861" s="227"/>
      <c r="H1861" s="227"/>
      <c r="I1861" s="227"/>
      <c r="J1861" s="227"/>
      <c r="K1861" s="231"/>
      <c r="L1861" s="334"/>
      <c r="M1861" s="335"/>
    </row>
    <row r="1862" spans="2:13" x14ac:dyDescent="0.3">
      <c r="B1862" s="54">
        <v>1851</v>
      </c>
      <c r="C1862" s="56" t="s">
        <v>57</v>
      </c>
      <c r="D1862" s="65" t="s">
        <v>175</v>
      </c>
      <c r="E1862" s="197" t="s">
        <v>2838</v>
      </c>
      <c r="F1862" s="329"/>
      <c r="G1862" s="227"/>
      <c r="H1862" s="227"/>
      <c r="I1862" s="227"/>
      <c r="J1862" s="227"/>
      <c r="K1862" s="231"/>
      <c r="L1862" s="334"/>
      <c r="M1862" s="335"/>
    </row>
    <row r="1863" spans="2:13" x14ac:dyDescent="0.3">
      <c r="B1863" s="54">
        <v>1852</v>
      </c>
      <c r="C1863" s="56" t="s">
        <v>57</v>
      </c>
      <c r="D1863" s="65" t="s">
        <v>175</v>
      </c>
      <c r="E1863" s="197" t="s">
        <v>2840</v>
      </c>
      <c r="F1863" s="329"/>
      <c r="G1863" s="227"/>
      <c r="H1863" s="227"/>
      <c r="I1863" s="227"/>
      <c r="J1863" s="227"/>
      <c r="K1863" s="231"/>
      <c r="L1863" s="334"/>
      <c r="M1863" s="335"/>
    </row>
    <row r="1864" spans="2:13" x14ac:dyDescent="0.3">
      <c r="B1864" s="54">
        <v>1853</v>
      </c>
      <c r="C1864" s="56" t="s">
        <v>57</v>
      </c>
      <c r="D1864" s="65" t="s">
        <v>175</v>
      </c>
      <c r="E1864" s="197" t="s">
        <v>2842</v>
      </c>
      <c r="F1864" s="329"/>
      <c r="G1864" s="227"/>
      <c r="H1864" s="227"/>
      <c r="I1864" s="227"/>
      <c r="J1864" s="227"/>
      <c r="K1864" s="231"/>
      <c r="L1864" s="334"/>
      <c r="M1864" s="335"/>
    </row>
    <row r="1865" spans="2:13" x14ac:dyDescent="0.3">
      <c r="B1865" s="54">
        <v>1854</v>
      </c>
      <c r="C1865" s="56" t="s">
        <v>57</v>
      </c>
      <c r="D1865" s="65" t="s">
        <v>175</v>
      </c>
      <c r="E1865" s="197" t="s">
        <v>2844</v>
      </c>
      <c r="F1865" s="329"/>
      <c r="G1865" s="227"/>
      <c r="H1865" s="227"/>
      <c r="I1865" s="227"/>
      <c r="J1865" s="227"/>
      <c r="K1865" s="231"/>
      <c r="L1865" s="334"/>
      <c r="M1865" s="335"/>
    </row>
    <row r="1866" spans="2:13" x14ac:dyDescent="0.3">
      <c r="B1866" s="54">
        <v>1855</v>
      </c>
      <c r="C1866" s="56" t="s">
        <v>57</v>
      </c>
      <c r="D1866" s="65" t="s">
        <v>175</v>
      </c>
      <c r="E1866" s="197" t="s">
        <v>2846</v>
      </c>
      <c r="F1866" s="329"/>
      <c r="G1866" s="227"/>
      <c r="H1866" s="227"/>
      <c r="I1866" s="227"/>
      <c r="J1866" s="227"/>
      <c r="K1866" s="231"/>
      <c r="L1866" s="334"/>
      <c r="M1866" s="335"/>
    </row>
    <row r="1867" spans="2:13" x14ac:dyDescent="0.3">
      <c r="B1867" s="54">
        <v>1856</v>
      </c>
      <c r="C1867" s="56" t="s">
        <v>57</v>
      </c>
      <c r="D1867" s="65" t="s">
        <v>175</v>
      </c>
      <c r="E1867" s="197" t="s">
        <v>2848</v>
      </c>
      <c r="F1867" s="329"/>
      <c r="G1867" s="227"/>
      <c r="H1867" s="227"/>
      <c r="I1867" s="227"/>
      <c r="J1867" s="227"/>
      <c r="K1867" s="231"/>
      <c r="L1867" s="334"/>
      <c r="M1867" s="335"/>
    </row>
    <row r="1868" spans="2:13" x14ac:dyDescent="0.3">
      <c r="B1868" s="54">
        <v>1857</v>
      </c>
      <c r="C1868" s="56" t="s">
        <v>57</v>
      </c>
      <c r="D1868" s="65" t="s">
        <v>175</v>
      </c>
      <c r="E1868" s="197" t="s">
        <v>2850</v>
      </c>
      <c r="F1868" s="329"/>
      <c r="G1868" s="227"/>
      <c r="H1868" s="227"/>
      <c r="I1868" s="227"/>
      <c r="J1868" s="227"/>
      <c r="K1868" s="231"/>
      <c r="L1868" s="334"/>
      <c r="M1868" s="335"/>
    </row>
    <row r="1869" spans="2:13" x14ac:dyDescent="0.3">
      <c r="B1869" s="54">
        <v>1858</v>
      </c>
      <c r="C1869" s="56" t="s">
        <v>57</v>
      </c>
      <c r="D1869" s="65" t="s">
        <v>175</v>
      </c>
      <c r="E1869" s="197" t="s">
        <v>2852</v>
      </c>
      <c r="F1869" s="329"/>
      <c r="G1869" s="227"/>
      <c r="H1869" s="227"/>
      <c r="I1869" s="227"/>
      <c r="J1869" s="227"/>
      <c r="K1869" s="231"/>
      <c r="L1869" s="334"/>
      <c r="M1869" s="335"/>
    </row>
    <row r="1870" spans="2:13" x14ac:dyDescent="0.3">
      <c r="B1870" s="54">
        <v>1859</v>
      </c>
      <c r="C1870" s="56" t="s">
        <v>57</v>
      </c>
      <c r="D1870" s="65" t="s">
        <v>175</v>
      </c>
      <c r="E1870" s="197" t="s">
        <v>2854</v>
      </c>
      <c r="F1870" s="329"/>
      <c r="G1870" s="227"/>
      <c r="H1870" s="227"/>
      <c r="I1870" s="227"/>
      <c r="J1870" s="227"/>
      <c r="K1870" s="231"/>
      <c r="L1870" s="334"/>
      <c r="M1870" s="335"/>
    </row>
    <row r="1871" spans="2:13" x14ac:dyDescent="0.3">
      <c r="B1871" s="54">
        <v>1860</v>
      </c>
      <c r="C1871" s="56" t="s">
        <v>57</v>
      </c>
      <c r="D1871" s="65" t="s">
        <v>175</v>
      </c>
      <c r="E1871" s="197" t="s">
        <v>2856</v>
      </c>
      <c r="F1871" s="329"/>
      <c r="G1871" s="227"/>
      <c r="H1871" s="227"/>
      <c r="I1871" s="227"/>
      <c r="J1871" s="227"/>
      <c r="K1871" s="231"/>
      <c r="L1871" s="334"/>
      <c r="M1871" s="335"/>
    </row>
    <row r="1872" spans="2:13" x14ac:dyDescent="0.3">
      <c r="B1872" s="54">
        <v>1861</v>
      </c>
      <c r="C1872" s="56" t="s">
        <v>57</v>
      </c>
      <c r="D1872" s="65" t="s">
        <v>175</v>
      </c>
      <c r="E1872" s="197" t="s">
        <v>2858</v>
      </c>
      <c r="F1872" s="329"/>
      <c r="G1872" s="227"/>
      <c r="H1872" s="227"/>
      <c r="I1872" s="227"/>
      <c r="J1872" s="227"/>
      <c r="K1872" s="231"/>
      <c r="L1872" s="334"/>
      <c r="M1872" s="335"/>
    </row>
    <row r="1873" spans="2:13" x14ac:dyDescent="0.3">
      <c r="B1873" s="54">
        <v>1862</v>
      </c>
      <c r="C1873" s="56" t="s">
        <v>57</v>
      </c>
      <c r="D1873" s="65" t="s">
        <v>175</v>
      </c>
      <c r="E1873" s="197" t="s">
        <v>2860</v>
      </c>
      <c r="F1873" s="329"/>
      <c r="G1873" s="227"/>
      <c r="H1873" s="227"/>
      <c r="I1873" s="227"/>
      <c r="J1873" s="227"/>
      <c r="K1873" s="231"/>
      <c r="L1873" s="334"/>
      <c r="M1873" s="335"/>
    </row>
    <row r="1874" spans="2:13" x14ac:dyDescent="0.3">
      <c r="B1874" s="54">
        <v>1863</v>
      </c>
      <c r="C1874" s="56" t="s">
        <v>57</v>
      </c>
      <c r="D1874" s="65" t="s">
        <v>175</v>
      </c>
      <c r="E1874" s="197" t="s">
        <v>2862</v>
      </c>
      <c r="F1874" s="329"/>
      <c r="G1874" s="227"/>
      <c r="H1874" s="227"/>
      <c r="I1874" s="227"/>
      <c r="J1874" s="227"/>
      <c r="K1874" s="231"/>
      <c r="L1874" s="334"/>
      <c r="M1874" s="335"/>
    </row>
    <row r="1875" spans="2:13" x14ac:dyDescent="0.3">
      <c r="B1875" s="54">
        <v>1864</v>
      </c>
      <c r="C1875" s="56" t="s">
        <v>57</v>
      </c>
      <c r="D1875" s="65" t="s">
        <v>175</v>
      </c>
      <c r="E1875" s="197" t="s">
        <v>2864</v>
      </c>
      <c r="F1875" s="329"/>
      <c r="G1875" s="227"/>
      <c r="H1875" s="227"/>
      <c r="I1875" s="227"/>
      <c r="J1875" s="227"/>
      <c r="K1875" s="231"/>
      <c r="L1875" s="334"/>
      <c r="M1875" s="335"/>
    </row>
    <row r="1876" spans="2:13" x14ac:dyDescent="0.3">
      <c r="B1876" s="54">
        <v>1865</v>
      </c>
      <c r="C1876" s="56" t="s">
        <v>57</v>
      </c>
      <c r="D1876" s="65" t="s">
        <v>175</v>
      </c>
      <c r="E1876" s="197" t="s">
        <v>2866</v>
      </c>
      <c r="F1876" s="329"/>
      <c r="G1876" s="227"/>
      <c r="H1876" s="227"/>
      <c r="I1876" s="227"/>
      <c r="J1876" s="227"/>
      <c r="K1876" s="231"/>
      <c r="L1876" s="334"/>
      <c r="M1876" s="335"/>
    </row>
    <row r="1877" spans="2:13" x14ac:dyDescent="0.3">
      <c r="B1877" s="54">
        <v>1866</v>
      </c>
      <c r="C1877" s="56" t="s">
        <v>57</v>
      </c>
      <c r="D1877" s="65" t="s">
        <v>2868</v>
      </c>
      <c r="E1877" s="197" t="s">
        <v>2869</v>
      </c>
      <c r="F1877" s="329"/>
      <c r="G1877" s="227"/>
      <c r="H1877" s="227"/>
      <c r="I1877" s="227"/>
      <c r="J1877" s="227"/>
      <c r="K1877" s="231"/>
      <c r="L1877" s="334"/>
      <c r="M1877" s="335"/>
    </row>
    <row r="1878" spans="2:13" x14ac:dyDescent="0.3">
      <c r="B1878" s="54">
        <v>1867</v>
      </c>
      <c r="C1878" s="56" t="s">
        <v>57</v>
      </c>
      <c r="D1878" s="65" t="s">
        <v>2868</v>
      </c>
      <c r="E1878" s="197" t="s">
        <v>2871</v>
      </c>
      <c r="F1878" s="329"/>
      <c r="G1878" s="227"/>
      <c r="H1878" s="227"/>
      <c r="I1878" s="227"/>
      <c r="J1878" s="227"/>
      <c r="K1878" s="231"/>
      <c r="L1878" s="334"/>
      <c r="M1878" s="335"/>
    </row>
    <row r="1879" spans="2:13" x14ac:dyDescent="0.3">
      <c r="B1879" s="54">
        <v>1868</v>
      </c>
      <c r="C1879" s="56" t="s">
        <v>57</v>
      </c>
      <c r="D1879" s="65" t="s">
        <v>2868</v>
      </c>
      <c r="E1879" s="197" t="s">
        <v>2873</v>
      </c>
      <c r="F1879" s="329"/>
      <c r="G1879" s="227"/>
      <c r="H1879" s="227"/>
      <c r="I1879" s="227"/>
      <c r="J1879" s="227"/>
      <c r="K1879" s="231"/>
      <c r="L1879" s="334"/>
      <c r="M1879" s="335"/>
    </row>
    <row r="1880" spans="2:13" x14ac:dyDescent="0.3">
      <c r="B1880" s="54">
        <v>1869</v>
      </c>
      <c r="C1880" s="56" t="s">
        <v>57</v>
      </c>
      <c r="D1880" s="65" t="s">
        <v>2868</v>
      </c>
      <c r="E1880" s="197" t="s">
        <v>2875</v>
      </c>
      <c r="F1880" s="329"/>
      <c r="G1880" s="227"/>
      <c r="H1880" s="227"/>
      <c r="I1880" s="227"/>
      <c r="J1880" s="227"/>
      <c r="K1880" s="231"/>
      <c r="L1880" s="334"/>
      <c r="M1880" s="335"/>
    </row>
    <row r="1881" spans="2:13" x14ac:dyDescent="0.3">
      <c r="B1881" s="54">
        <v>1870</v>
      </c>
      <c r="C1881" s="56" t="s">
        <v>57</v>
      </c>
      <c r="D1881" s="65" t="s">
        <v>2868</v>
      </c>
      <c r="E1881" s="197" t="s">
        <v>2877</v>
      </c>
      <c r="F1881" s="329"/>
      <c r="G1881" s="227"/>
      <c r="H1881" s="227"/>
      <c r="I1881" s="227"/>
      <c r="J1881" s="227"/>
      <c r="K1881" s="231"/>
      <c r="L1881" s="334"/>
      <c r="M1881" s="335"/>
    </row>
    <row r="1882" spans="2:13" x14ac:dyDescent="0.3">
      <c r="B1882" s="54">
        <v>1871</v>
      </c>
      <c r="C1882" s="56" t="s">
        <v>57</v>
      </c>
      <c r="D1882" s="65" t="s">
        <v>2868</v>
      </c>
      <c r="E1882" s="197" t="s">
        <v>2879</v>
      </c>
      <c r="F1882" s="329"/>
      <c r="G1882" s="227"/>
      <c r="H1882" s="227"/>
      <c r="I1882" s="227"/>
      <c r="J1882" s="227"/>
      <c r="K1882" s="231"/>
      <c r="L1882" s="334"/>
      <c r="M1882" s="335"/>
    </row>
    <row r="1883" spans="2:13" x14ac:dyDescent="0.3">
      <c r="B1883" s="54">
        <v>1872</v>
      </c>
      <c r="C1883" s="56" t="s">
        <v>57</v>
      </c>
      <c r="D1883" s="65" t="s">
        <v>2868</v>
      </c>
      <c r="E1883" s="197" t="s">
        <v>2881</v>
      </c>
      <c r="F1883" s="329"/>
      <c r="G1883" s="227"/>
      <c r="H1883" s="227"/>
      <c r="I1883" s="227"/>
      <c r="J1883" s="227"/>
      <c r="K1883" s="231"/>
      <c r="L1883" s="334"/>
      <c r="M1883" s="335"/>
    </row>
    <row r="1884" spans="2:13" x14ac:dyDescent="0.3">
      <c r="B1884" s="54">
        <v>1873</v>
      </c>
      <c r="C1884" s="56" t="s">
        <v>57</v>
      </c>
      <c r="D1884" s="65" t="s">
        <v>2868</v>
      </c>
      <c r="E1884" s="197" t="s">
        <v>2883</v>
      </c>
      <c r="F1884" s="329"/>
      <c r="G1884" s="227"/>
      <c r="H1884" s="227"/>
      <c r="I1884" s="227"/>
      <c r="J1884" s="227"/>
      <c r="K1884" s="231"/>
      <c r="L1884" s="334"/>
      <c r="M1884" s="335"/>
    </row>
    <row r="1885" spans="2:13" x14ac:dyDescent="0.3">
      <c r="B1885" s="54">
        <v>1874</v>
      </c>
      <c r="C1885" s="56" t="s">
        <v>57</v>
      </c>
      <c r="D1885" s="65" t="s">
        <v>2868</v>
      </c>
      <c r="E1885" s="197" t="s">
        <v>2885</v>
      </c>
      <c r="F1885" s="329"/>
      <c r="G1885" s="227"/>
      <c r="H1885" s="227"/>
      <c r="I1885" s="227"/>
      <c r="J1885" s="227"/>
      <c r="K1885" s="231"/>
      <c r="L1885" s="334"/>
      <c r="M1885" s="335"/>
    </row>
    <row r="1886" spans="2:13" x14ac:dyDescent="0.3">
      <c r="B1886" s="54">
        <v>1875</v>
      </c>
      <c r="C1886" s="56" t="s">
        <v>57</v>
      </c>
      <c r="D1886" s="65" t="s">
        <v>2868</v>
      </c>
      <c r="E1886" s="197" t="s">
        <v>2887</v>
      </c>
      <c r="F1886" s="329"/>
      <c r="G1886" s="227"/>
      <c r="H1886" s="227"/>
      <c r="I1886" s="227"/>
      <c r="J1886" s="227"/>
      <c r="K1886" s="231"/>
      <c r="L1886" s="334"/>
      <c r="M1886" s="335"/>
    </row>
    <row r="1887" spans="2:13" x14ac:dyDescent="0.3">
      <c r="B1887" s="54">
        <v>1876</v>
      </c>
      <c r="C1887" s="56" t="s">
        <v>57</v>
      </c>
      <c r="D1887" s="65" t="s">
        <v>2868</v>
      </c>
      <c r="E1887" s="197" t="s">
        <v>2889</v>
      </c>
      <c r="F1887" s="329"/>
      <c r="G1887" s="227"/>
      <c r="H1887" s="227"/>
      <c r="I1887" s="227"/>
      <c r="J1887" s="227"/>
      <c r="K1887" s="231"/>
      <c r="L1887" s="334"/>
      <c r="M1887" s="335"/>
    </row>
    <row r="1888" spans="2:13" x14ac:dyDescent="0.3">
      <c r="B1888" s="54">
        <v>1877</v>
      </c>
      <c r="C1888" s="56" t="s">
        <v>57</v>
      </c>
      <c r="D1888" s="65" t="s">
        <v>2868</v>
      </c>
      <c r="E1888" s="197" t="s">
        <v>2891</v>
      </c>
      <c r="F1888" s="329"/>
      <c r="G1888" s="227"/>
      <c r="H1888" s="227"/>
      <c r="I1888" s="227"/>
      <c r="J1888" s="227"/>
      <c r="K1888" s="231"/>
      <c r="L1888" s="334"/>
      <c r="M1888" s="335"/>
    </row>
    <row r="1889" spans="2:13" x14ac:dyDescent="0.3">
      <c r="B1889" s="54">
        <v>1878</v>
      </c>
      <c r="C1889" s="56" t="s">
        <v>57</v>
      </c>
      <c r="D1889" s="65" t="s">
        <v>2868</v>
      </c>
      <c r="E1889" s="197" t="s">
        <v>2893</v>
      </c>
      <c r="F1889" s="329"/>
      <c r="G1889" s="227"/>
      <c r="H1889" s="227"/>
      <c r="I1889" s="227"/>
      <c r="J1889" s="227"/>
      <c r="K1889" s="231"/>
      <c r="L1889" s="334"/>
      <c r="M1889" s="335"/>
    </row>
    <row r="1890" spans="2:13" x14ac:dyDescent="0.3">
      <c r="B1890" s="54">
        <v>1879</v>
      </c>
      <c r="C1890" s="56" t="s">
        <v>57</v>
      </c>
      <c r="D1890" s="65" t="s">
        <v>2868</v>
      </c>
      <c r="E1890" s="197" t="s">
        <v>2895</v>
      </c>
      <c r="F1890" s="329"/>
      <c r="G1890" s="227"/>
      <c r="H1890" s="227"/>
      <c r="I1890" s="227"/>
      <c r="J1890" s="227"/>
      <c r="K1890" s="231"/>
      <c r="L1890" s="334"/>
      <c r="M1890" s="335"/>
    </row>
    <row r="1891" spans="2:13" x14ac:dyDescent="0.3">
      <c r="B1891" s="54">
        <v>1880</v>
      </c>
      <c r="C1891" s="56" t="s">
        <v>57</v>
      </c>
      <c r="D1891" s="65" t="s">
        <v>2868</v>
      </c>
      <c r="E1891" s="197" t="s">
        <v>2897</v>
      </c>
      <c r="F1891" s="329"/>
      <c r="G1891" s="227"/>
      <c r="H1891" s="227"/>
      <c r="I1891" s="227"/>
      <c r="J1891" s="227"/>
      <c r="K1891" s="231"/>
      <c r="L1891" s="334"/>
      <c r="M1891" s="335"/>
    </row>
    <row r="1892" spans="2:13" x14ac:dyDescent="0.3">
      <c r="B1892" s="54">
        <v>1881</v>
      </c>
      <c r="C1892" s="56" t="s">
        <v>57</v>
      </c>
      <c r="D1892" s="65" t="s">
        <v>2868</v>
      </c>
      <c r="E1892" s="197" t="s">
        <v>2899</v>
      </c>
      <c r="F1892" s="329"/>
      <c r="G1892" s="227"/>
      <c r="H1892" s="227"/>
      <c r="I1892" s="227"/>
      <c r="J1892" s="227"/>
      <c r="K1892" s="231"/>
      <c r="L1892" s="334"/>
      <c r="M1892" s="335"/>
    </row>
    <row r="1893" spans="2:13" x14ac:dyDescent="0.3">
      <c r="B1893" s="54">
        <v>1882</v>
      </c>
      <c r="C1893" s="56" t="s">
        <v>57</v>
      </c>
      <c r="D1893" s="65" t="s">
        <v>2868</v>
      </c>
      <c r="E1893" s="197" t="s">
        <v>2901</v>
      </c>
      <c r="F1893" s="329"/>
      <c r="G1893" s="227"/>
      <c r="H1893" s="227"/>
      <c r="I1893" s="227"/>
      <c r="J1893" s="227"/>
      <c r="K1893" s="231"/>
      <c r="L1893" s="334"/>
      <c r="M1893" s="335"/>
    </row>
    <row r="1894" spans="2:13" x14ac:dyDescent="0.3">
      <c r="B1894" s="54">
        <v>1883</v>
      </c>
      <c r="C1894" s="56" t="s">
        <v>57</v>
      </c>
      <c r="D1894" s="65" t="s">
        <v>2868</v>
      </c>
      <c r="E1894" s="197" t="s">
        <v>2903</v>
      </c>
      <c r="F1894" s="329"/>
      <c r="G1894" s="227"/>
      <c r="H1894" s="227"/>
      <c r="I1894" s="227"/>
      <c r="J1894" s="227"/>
      <c r="K1894" s="231"/>
      <c r="L1894" s="334"/>
      <c r="M1894" s="335"/>
    </row>
    <row r="1895" spans="2:13" x14ac:dyDescent="0.3">
      <c r="B1895" s="54">
        <v>1884</v>
      </c>
      <c r="C1895" s="56" t="s">
        <v>57</v>
      </c>
      <c r="D1895" s="65" t="s">
        <v>2868</v>
      </c>
      <c r="E1895" s="197" t="s">
        <v>2905</v>
      </c>
      <c r="F1895" s="329"/>
      <c r="G1895" s="227"/>
      <c r="H1895" s="227"/>
      <c r="I1895" s="227"/>
      <c r="J1895" s="227"/>
      <c r="K1895" s="231"/>
      <c r="L1895" s="334"/>
      <c r="M1895" s="335"/>
    </row>
    <row r="1896" spans="2:13" x14ac:dyDescent="0.3">
      <c r="B1896" s="54">
        <v>1885</v>
      </c>
      <c r="C1896" s="56" t="s">
        <v>57</v>
      </c>
      <c r="D1896" s="65" t="s">
        <v>2868</v>
      </c>
      <c r="E1896" s="197" t="s">
        <v>2907</v>
      </c>
      <c r="F1896" s="329"/>
      <c r="G1896" s="227"/>
      <c r="H1896" s="227"/>
      <c r="I1896" s="227"/>
      <c r="J1896" s="227"/>
      <c r="K1896" s="231"/>
      <c r="L1896" s="334"/>
      <c r="M1896" s="335"/>
    </row>
    <row r="1897" spans="2:13" x14ac:dyDescent="0.3">
      <c r="B1897" s="54">
        <v>1886</v>
      </c>
      <c r="C1897" s="56" t="s">
        <v>57</v>
      </c>
      <c r="D1897" s="65" t="s">
        <v>2868</v>
      </c>
      <c r="E1897" s="197" t="s">
        <v>2909</v>
      </c>
      <c r="F1897" s="329"/>
      <c r="G1897" s="227"/>
      <c r="H1897" s="227"/>
      <c r="I1897" s="227"/>
      <c r="J1897" s="227"/>
      <c r="K1897" s="231"/>
      <c r="L1897" s="334"/>
      <c r="M1897" s="335"/>
    </row>
    <row r="1898" spans="2:13" x14ac:dyDescent="0.3">
      <c r="B1898" s="54">
        <v>1887</v>
      </c>
      <c r="C1898" s="56" t="s">
        <v>57</v>
      </c>
      <c r="D1898" s="65" t="s">
        <v>2868</v>
      </c>
      <c r="E1898" s="197" t="s">
        <v>2911</v>
      </c>
      <c r="F1898" s="329"/>
      <c r="G1898" s="227"/>
      <c r="H1898" s="227"/>
      <c r="I1898" s="227"/>
      <c r="J1898" s="227"/>
      <c r="K1898" s="231"/>
      <c r="L1898" s="334"/>
      <c r="M1898" s="335"/>
    </row>
    <row r="1899" spans="2:13" x14ac:dyDescent="0.3">
      <c r="B1899" s="54">
        <v>1888</v>
      </c>
      <c r="C1899" s="56" t="s">
        <v>57</v>
      </c>
      <c r="D1899" s="65" t="s">
        <v>2868</v>
      </c>
      <c r="E1899" s="197" t="s">
        <v>2913</v>
      </c>
      <c r="F1899" s="329"/>
      <c r="G1899" s="227"/>
      <c r="H1899" s="227"/>
      <c r="I1899" s="227"/>
      <c r="J1899" s="227"/>
      <c r="K1899" s="231"/>
      <c r="L1899" s="334"/>
      <c r="M1899" s="335"/>
    </row>
    <row r="1900" spans="2:13" x14ac:dyDescent="0.3">
      <c r="B1900" s="54">
        <v>1889</v>
      </c>
      <c r="C1900" s="56" t="s">
        <v>57</v>
      </c>
      <c r="D1900" s="65" t="s">
        <v>2868</v>
      </c>
      <c r="E1900" s="197" t="s">
        <v>2915</v>
      </c>
      <c r="F1900" s="329"/>
      <c r="G1900" s="227"/>
      <c r="H1900" s="227"/>
      <c r="I1900" s="227"/>
      <c r="J1900" s="227"/>
      <c r="K1900" s="231"/>
      <c r="L1900" s="334"/>
      <c r="M1900" s="335"/>
    </row>
    <row r="1901" spans="2:13" x14ac:dyDescent="0.3">
      <c r="B1901" s="54">
        <v>1890</v>
      </c>
      <c r="C1901" s="56" t="s">
        <v>57</v>
      </c>
      <c r="D1901" s="65" t="s">
        <v>2868</v>
      </c>
      <c r="E1901" s="197" t="s">
        <v>2917</v>
      </c>
      <c r="F1901" s="329"/>
      <c r="G1901" s="227"/>
      <c r="H1901" s="227"/>
      <c r="I1901" s="227"/>
      <c r="J1901" s="227"/>
      <c r="K1901" s="231"/>
      <c r="L1901" s="334"/>
      <c r="M1901" s="335"/>
    </row>
    <row r="1902" spans="2:13" x14ac:dyDescent="0.3">
      <c r="B1902" s="54">
        <v>1891</v>
      </c>
      <c r="C1902" s="56" t="s">
        <v>57</v>
      </c>
      <c r="D1902" s="65" t="s">
        <v>2868</v>
      </c>
      <c r="E1902" s="197" t="s">
        <v>2919</v>
      </c>
      <c r="F1902" s="329"/>
      <c r="G1902" s="227"/>
      <c r="H1902" s="227"/>
      <c r="I1902" s="227"/>
      <c r="J1902" s="227"/>
      <c r="K1902" s="231"/>
      <c r="L1902" s="334"/>
      <c r="M1902" s="335"/>
    </row>
    <row r="1903" spans="2:13" x14ac:dyDescent="0.3">
      <c r="B1903" s="54">
        <v>1892</v>
      </c>
      <c r="C1903" s="56" t="s">
        <v>57</v>
      </c>
      <c r="D1903" s="65" t="s">
        <v>2868</v>
      </c>
      <c r="E1903" s="197" t="s">
        <v>2921</v>
      </c>
      <c r="F1903" s="329"/>
      <c r="G1903" s="227"/>
      <c r="H1903" s="227"/>
      <c r="I1903" s="227"/>
      <c r="J1903" s="227"/>
      <c r="K1903" s="231"/>
      <c r="L1903" s="334"/>
      <c r="M1903" s="335"/>
    </row>
    <row r="1904" spans="2:13" x14ac:dyDescent="0.3">
      <c r="B1904" s="54">
        <v>1893</v>
      </c>
      <c r="C1904" s="56" t="s">
        <v>57</v>
      </c>
      <c r="D1904" s="65" t="s">
        <v>2868</v>
      </c>
      <c r="E1904" s="197" t="s">
        <v>2923</v>
      </c>
      <c r="F1904" s="329"/>
      <c r="G1904" s="227"/>
      <c r="H1904" s="227"/>
      <c r="I1904" s="227"/>
      <c r="J1904" s="227"/>
      <c r="K1904" s="231"/>
      <c r="L1904" s="334"/>
      <c r="M1904" s="335"/>
    </row>
    <row r="1905" spans="2:13" x14ac:dyDescent="0.3">
      <c r="B1905" s="54">
        <v>1894</v>
      </c>
      <c r="C1905" s="56" t="s">
        <v>57</v>
      </c>
      <c r="D1905" s="65" t="s">
        <v>2868</v>
      </c>
      <c r="E1905" s="197" t="s">
        <v>2925</v>
      </c>
      <c r="F1905" s="329"/>
      <c r="G1905" s="227"/>
      <c r="H1905" s="227"/>
      <c r="I1905" s="227"/>
      <c r="J1905" s="227"/>
      <c r="K1905" s="231"/>
      <c r="L1905" s="334"/>
      <c r="M1905" s="335"/>
    </row>
    <row r="1906" spans="2:13" x14ac:dyDescent="0.3">
      <c r="B1906" s="54">
        <v>1895</v>
      </c>
      <c r="C1906" s="56" t="s">
        <v>57</v>
      </c>
      <c r="D1906" s="65" t="s">
        <v>2868</v>
      </c>
      <c r="E1906" s="197" t="s">
        <v>2927</v>
      </c>
      <c r="F1906" s="329"/>
      <c r="G1906" s="227"/>
      <c r="H1906" s="227"/>
      <c r="I1906" s="227"/>
      <c r="J1906" s="227"/>
      <c r="K1906" s="231"/>
      <c r="L1906" s="334"/>
      <c r="M1906" s="335"/>
    </row>
    <row r="1907" spans="2:13" x14ac:dyDescent="0.3">
      <c r="B1907" s="54">
        <v>1896</v>
      </c>
      <c r="C1907" s="56" t="s">
        <v>57</v>
      </c>
      <c r="D1907" s="65" t="s">
        <v>2868</v>
      </c>
      <c r="E1907" s="197" t="s">
        <v>2929</v>
      </c>
      <c r="F1907" s="329"/>
      <c r="G1907" s="227"/>
      <c r="H1907" s="227"/>
      <c r="I1907" s="227"/>
      <c r="J1907" s="227"/>
      <c r="K1907" s="231"/>
      <c r="L1907" s="334"/>
      <c r="M1907" s="335"/>
    </row>
    <row r="1908" spans="2:13" x14ac:dyDescent="0.3">
      <c r="B1908" s="54">
        <v>1897</v>
      </c>
      <c r="C1908" s="56" t="s">
        <v>57</v>
      </c>
      <c r="D1908" s="65" t="s">
        <v>2868</v>
      </c>
      <c r="E1908" s="197" t="s">
        <v>2931</v>
      </c>
      <c r="F1908" s="329"/>
      <c r="G1908" s="227"/>
      <c r="H1908" s="227"/>
      <c r="I1908" s="227"/>
      <c r="J1908" s="227"/>
      <c r="K1908" s="231"/>
      <c r="L1908" s="334"/>
      <c r="M1908" s="335"/>
    </row>
    <row r="1909" spans="2:13" x14ac:dyDescent="0.3">
      <c r="B1909" s="54">
        <v>1898</v>
      </c>
      <c r="C1909" s="56" t="s">
        <v>57</v>
      </c>
      <c r="D1909" s="65" t="s">
        <v>2868</v>
      </c>
      <c r="E1909" s="197" t="s">
        <v>2933</v>
      </c>
      <c r="F1909" s="329"/>
      <c r="G1909" s="227"/>
      <c r="H1909" s="227"/>
      <c r="I1909" s="227"/>
      <c r="J1909" s="227"/>
      <c r="K1909" s="231"/>
      <c r="L1909" s="334"/>
      <c r="M1909" s="335"/>
    </row>
    <row r="1910" spans="2:13" x14ac:dyDescent="0.3">
      <c r="B1910" s="54">
        <v>1899</v>
      </c>
      <c r="C1910" s="56" t="s">
        <v>57</v>
      </c>
      <c r="D1910" s="65" t="s">
        <v>2868</v>
      </c>
      <c r="E1910" s="197" t="s">
        <v>2935</v>
      </c>
      <c r="F1910" s="329"/>
      <c r="G1910" s="227"/>
      <c r="H1910" s="227"/>
      <c r="I1910" s="227"/>
      <c r="J1910" s="227"/>
      <c r="K1910" s="231"/>
      <c r="L1910" s="334"/>
      <c r="M1910" s="335"/>
    </row>
    <row r="1911" spans="2:13" x14ac:dyDescent="0.3">
      <c r="B1911" s="54">
        <v>1900</v>
      </c>
      <c r="C1911" s="56" t="s">
        <v>57</v>
      </c>
      <c r="D1911" s="65" t="s">
        <v>2868</v>
      </c>
      <c r="E1911" s="197" t="s">
        <v>2937</v>
      </c>
      <c r="F1911" s="329"/>
      <c r="G1911" s="227"/>
      <c r="H1911" s="227"/>
      <c r="I1911" s="227"/>
      <c r="J1911" s="227"/>
      <c r="K1911" s="231"/>
      <c r="L1911" s="334"/>
      <c r="M1911" s="335"/>
    </row>
    <row r="1912" spans="2:13" x14ac:dyDescent="0.3">
      <c r="B1912" s="54">
        <v>1901</v>
      </c>
      <c r="C1912" s="56" t="s">
        <v>57</v>
      </c>
      <c r="D1912" s="65" t="s">
        <v>2868</v>
      </c>
      <c r="E1912" s="197" t="s">
        <v>2939</v>
      </c>
      <c r="F1912" s="329"/>
      <c r="G1912" s="227"/>
      <c r="H1912" s="227"/>
      <c r="I1912" s="227"/>
      <c r="J1912" s="227"/>
      <c r="K1912" s="231"/>
      <c r="L1912" s="334"/>
      <c r="M1912" s="335"/>
    </row>
    <row r="1913" spans="2:13" x14ac:dyDescent="0.3">
      <c r="B1913" s="54">
        <v>1902</v>
      </c>
      <c r="C1913" s="56" t="s">
        <v>57</v>
      </c>
      <c r="D1913" s="65" t="s">
        <v>2868</v>
      </c>
      <c r="E1913" s="197" t="s">
        <v>2941</v>
      </c>
      <c r="F1913" s="329"/>
      <c r="G1913" s="227"/>
      <c r="H1913" s="227"/>
      <c r="I1913" s="227"/>
      <c r="J1913" s="227"/>
      <c r="K1913" s="231"/>
      <c r="L1913" s="334"/>
      <c r="M1913" s="335"/>
    </row>
    <row r="1914" spans="2:13" x14ac:dyDescent="0.3">
      <c r="B1914" s="54">
        <v>1903</v>
      </c>
      <c r="C1914" s="56" t="s">
        <v>57</v>
      </c>
      <c r="D1914" s="65" t="s">
        <v>2868</v>
      </c>
      <c r="E1914" s="197" t="s">
        <v>2943</v>
      </c>
      <c r="F1914" s="329"/>
      <c r="G1914" s="227"/>
      <c r="H1914" s="227"/>
      <c r="I1914" s="227"/>
      <c r="J1914" s="227"/>
      <c r="K1914" s="231"/>
      <c r="L1914" s="334"/>
      <c r="M1914" s="335"/>
    </row>
    <row r="1915" spans="2:13" x14ac:dyDescent="0.3">
      <c r="B1915" s="54">
        <v>1904</v>
      </c>
      <c r="C1915" s="56" t="s">
        <v>57</v>
      </c>
      <c r="D1915" s="65" t="s">
        <v>2868</v>
      </c>
      <c r="E1915" s="197" t="s">
        <v>2945</v>
      </c>
      <c r="F1915" s="329"/>
      <c r="G1915" s="227"/>
      <c r="H1915" s="227"/>
      <c r="I1915" s="227"/>
      <c r="J1915" s="227"/>
      <c r="K1915" s="231"/>
      <c r="L1915" s="334"/>
      <c r="M1915" s="335"/>
    </row>
    <row r="1916" spans="2:13" x14ac:dyDescent="0.3">
      <c r="B1916" s="54">
        <v>1905</v>
      </c>
      <c r="C1916" s="56" t="s">
        <v>57</v>
      </c>
      <c r="D1916" s="65" t="s">
        <v>2868</v>
      </c>
      <c r="E1916" s="197" t="s">
        <v>2947</v>
      </c>
      <c r="F1916" s="329"/>
      <c r="G1916" s="227"/>
      <c r="H1916" s="227"/>
      <c r="I1916" s="227"/>
      <c r="J1916" s="227"/>
      <c r="K1916" s="231"/>
      <c r="L1916" s="334"/>
      <c r="M1916" s="335"/>
    </row>
    <row r="1917" spans="2:13" x14ac:dyDescent="0.3">
      <c r="B1917" s="54">
        <v>1906</v>
      </c>
      <c r="C1917" s="56" t="s">
        <v>57</v>
      </c>
      <c r="D1917" s="65" t="s">
        <v>2868</v>
      </c>
      <c r="E1917" s="197" t="s">
        <v>2949</v>
      </c>
      <c r="F1917" s="329"/>
      <c r="G1917" s="227"/>
      <c r="H1917" s="227"/>
      <c r="I1917" s="227"/>
      <c r="J1917" s="227"/>
      <c r="K1917" s="231"/>
      <c r="L1917" s="334"/>
      <c r="M1917" s="335"/>
    </row>
    <row r="1918" spans="2:13" x14ac:dyDescent="0.3">
      <c r="B1918" s="54">
        <v>1907</v>
      </c>
      <c r="C1918" s="56" t="s">
        <v>57</v>
      </c>
      <c r="D1918" s="65" t="s">
        <v>2868</v>
      </c>
      <c r="E1918" s="197" t="s">
        <v>2951</v>
      </c>
      <c r="F1918" s="329"/>
      <c r="G1918" s="227"/>
      <c r="H1918" s="227"/>
      <c r="I1918" s="227"/>
      <c r="J1918" s="227"/>
      <c r="K1918" s="231"/>
      <c r="L1918" s="334"/>
      <c r="M1918" s="335"/>
    </row>
    <row r="1919" spans="2:13" x14ac:dyDescent="0.3">
      <c r="B1919" s="54">
        <v>1908</v>
      </c>
      <c r="C1919" s="56" t="s">
        <v>57</v>
      </c>
      <c r="D1919" s="65" t="s">
        <v>2868</v>
      </c>
      <c r="E1919" s="197" t="s">
        <v>2953</v>
      </c>
      <c r="F1919" s="329"/>
      <c r="G1919" s="227"/>
      <c r="H1919" s="227"/>
      <c r="I1919" s="227"/>
      <c r="J1919" s="227"/>
      <c r="K1919" s="231"/>
      <c r="L1919" s="334"/>
      <c r="M1919" s="335"/>
    </row>
    <row r="1920" spans="2:13" x14ac:dyDescent="0.3">
      <c r="B1920" s="54">
        <v>1909</v>
      </c>
      <c r="C1920" s="56" t="s">
        <v>57</v>
      </c>
      <c r="D1920" s="65" t="s">
        <v>2868</v>
      </c>
      <c r="E1920" s="197" t="s">
        <v>2955</v>
      </c>
      <c r="F1920" s="329"/>
      <c r="G1920" s="227"/>
      <c r="H1920" s="227"/>
      <c r="I1920" s="227"/>
      <c r="J1920" s="227"/>
      <c r="K1920" s="231"/>
      <c r="L1920" s="334"/>
      <c r="M1920" s="335"/>
    </row>
    <row r="1921" spans="2:13" x14ac:dyDescent="0.3">
      <c r="B1921" s="54">
        <v>1910</v>
      </c>
      <c r="C1921" s="56" t="s">
        <v>57</v>
      </c>
      <c r="D1921" s="65" t="s">
        <v>2868</v>
      </c>
      <c r="E1921" s="197" t="s">
        <v>2957</v>
      </c>
      <c r="F1921" s="329"/>
      <c r="G1921" s="227"/>
      <c r="H1921" s="227"/>
      <c r="I1921" s="227"/>
      <c r="J1921" s="227"/>
      <c r="K1921" s="231"/>
      <c r="L1921" s="334"/>
      <c r="M1921" s="335"/>
    </row>
    <row r="1922" spans="2:13" x14ac:dyDescent="0.3">
      <c r="B1922" s="54">
        <v>1911</v>
      </c>
      <c r="C1922" s="56" t="s">
        <v>57</v>
      </c>
      <c r="D1922" s="65" t="s">
        <v>2868</v>
      </c>
      <c r="E1922" s="197" t="s">
        <v>2959</v>
      </c>
      <c r="F1922" s="329"/>
      <c r="G1922" s="227"/>
      <c r="H1922" s="227"/>
      <c r="I1922" s="227"/>
      <c r="J1922" s="227"/>
      <c r="K1922" s="231"/>
      <c r="L1922" s="334"/>
      <c r="M1922" s="335"/>
    </row>
    <row r="1923" spans="2:13" x14ac:dyDescent="0.3">
      <c r="B1923" s="54">
        <v>1912</v>
      </c>
      <c r="C1923" s="56" t="s">
        <v>57</v>
      </c>
      <c r="D1923" s="65" t="s">
        <v>2868</v>
      </c>
      <c r="E1923" s="197" t="s">
        <v>2961</v>
      </c>
      <c r="F1923" s="329"/>
      <c r="G1923" s="227"/>
      <c r="H1923" s="227"/>
      <c r="I1923" s="227"/>
      <c r="J1923" s="227"/>
      <c r="K1923" s="231"/>
      <c r="L1923" s="334"/>
      <c r="M1923" s="335"/>
    </row>
    <row r="1924" spans="2:13" x14ac:dyDescent="0.3">
      <c r="B1924" s="54">
        <v>1913</v>
      </c>
      <c r="C1924" s="56" t="s">
        <v>57</v>
      </c>
      <c r="D1924" s="65" t="s">
        <v>2868</v>
      </c>
      <c r="E1924" s="197" t="s">
        <v>2963</v>
      </c>
      <c r="F1924" s="329"/>
      <c r="G1924" s="227"/>
      <c r="H1924" s="227"/>
      <c r="I1924" s="227"/>
      <c r="J1924" s="227"/>
      <c r="K1924" s="231"/>
      <c r="L1924" s="334"/>
      <c r="M1924" s="335"/>
    </row>
    <row r="1925" spans="2:13" x14ac:dyDescent="0.3">
      <c r="B1925" s="54">
        <v>1914</v>
      </c>
      <c r="C1925" s="56" t="s">
        <v>57</v>
      </c>
      <c r="D1925" s="65" t="s">
        <v>2868</v>
      </c>
      <c r="E1925" s="197" t="s">
        <v>2965</v>
      </c>
      <c r="F1925" s="329"/>
      <c r="G1925" s="227"/>
      <c r="H1925" s="227"/>
      <c r="I1925" s="227"/>
      <c r="J1925" s="227"/>
      <c r="K1925" s="231"/>
      <c r="L1925" s="334"/>
      <c r="M1925" s="335"/>
    </row>
    <row r="1926" spans="2:13" x14ac:dyDescent="0.3">
      <c r="B1926" s="54">
        <v>1915</v>
      </c>
      <c r="C1926" s="56" t="s">
        <v>57</v>
      </c>
      <c r="D1926" s="65" t="s">
        <v>2868</v>
      </c>
      <c r="E1926" s="197" t="s">
        <v>2967</v>
      </c>
      <c r="F1926" s="329"/>
      <c r="G1926" s="227"/>
      <c r="H1926" s="227"/>
      <c r="I1926" s="227"/>
      <c r="J1926" s="227"/>
      <c r="K1926" s="231"/>
      <c r="L1926" s="334"/>
      <c r="M1926" s="335"/>
    </row>
    <row r="1927" spans="2:13" x14ac:dyDescent="0.3">
      <c r="B1927" s="54">
        <v>1916</v>
      </c>
      <c r="C1927" s="56" t="s">
        <v>57</v>
      </c>
      <c r="D1927" s="65" t="s">
        <v>2868</v>
      </c>
      <c r="E1927" s="197" t="s">
        <v>2969</v>
      </c>
      <c r="F1927" s="329"/>
      <c r="G1927" s="227"/>
      <c r="H1927" s="227"/>
      <c r="I1927" s="227"/>
      <c r="J1927" s="227"/>
      <c r="K1927" s="231"/>
      <c r="L1927" s="334"/>
      <c r="M1927" s="335"/>
    </row>
    <row r="1928" spans="2:13" x14ac:dyDescent="0.3">
      <c r="B1928" s="54">
        <v>1917</v>
      </c>
      <c r="C1928" s="56" t="s">
        <v>57</v>
      </c>
      <c r="D1928" s="65" t="s">
        <v>2868</v>
      </c>
      <c r="E1928" s="197" t="s">
        <v>2971</v>
      </c>
      <c r="F1928" s="329"/>
      <c r="G1928" s="227"/>
      <c r="H1928" s="227"/>
      <c r="I1928" s="227"/>
      <c r="J1928" s="227"/>
      <c r="K1928" s="231"/>
      <c r="L1928" s="334"/>
      <c r="M1928" s="335"/>
    </row>
    <row r="1929" spans="2:13" x14ac:dyDescent="0.3">
      <c r="B1929" s="54">
        <v>1918</v>
      </c>
      <c r="C1929" s="56" t="s">
        <v>57</v>
      </c>
      <c r="D1929" s="65" t="s">
        <v>194</v>
      </c>
      <c r="E1929" s="197" t="s">
        <v>2973</v>
      </c>
      <c r="F1929" s="329"/>
      <c r="G1929" s="227"/>
      <c r="H1929" s="227"/>
      <c r="I1929" s="227"/>
      <c r="J1929" s="227"/>
      <c r="K1929" s="231"/>
      <c r="L1929" s="334"/>
      <c r="M1929" s="335"/>
    </row>
    <row r="1930" spans="2:13" x14ac:dyDescent="0.3">
      <c r="B1930" s="54">
        <v>1919</v>
      </c>
      <c r="C1930" s="56" t="s">
        <v>57</v>
      </c>
      <c r="D1930" s="65" t="s">
        <v>194</v>
      </c>
      <c r="E1930" s="197" t="s">
        <v>2975</v>
      </c>
      <c r="F1930" s="329"/>
      <c r="G1930" s="227"/>
      <c r="H1930" s="227"/>
      <c r="I1930" s="227"/>
      <c r="J1930" s="227"/>
      <c r="K1930" s="231"/>
      <c r="L1930" s="334"/>
      <c r="M1930" s="335"/>
    </row>
    <row r="1931" spans="2:13" x14ac:dyDescent="0.3">
      <c r="B1931" s="54">
        <v>1920</v>
      </c>
      <c r="C1931" s="56" t="s">
        <v>57</v>
      </c>
      <c r="D1931" s="65" t="s">
        <v>194</v>
      </c>
      <c r="E1931" s="197" t="s">
        <v>2977</v>
      </c>
      <c r="F1931" s="329"/>
      <c r="G1931" s="227"/>
      <c r="H1931" s="227"/>
      <c r="I1931" s="227"/>
      <c r="J1931" s="227"/>
      <c r="K1931" s="231"/>
      <c r="L1931" s="334"/>
      <c r="M1931" s="335"/>
    </row>
    <row r="1932" spans="2:13" x14ac:dyDescent="0.3">
      <c r="B1932" s="54">
        <v>1921</v>
      </c>
      <c r="C1932" s="56" t="s">
        <v>57</v>
      </c>
      <c r="D1932" s="65" t="s">
        <v>194</v>
      </c>
      <c r="E1932" s="197" t="s">
        <v>2979</v>
      </c>
      <c r="F1932" s="329"/>
      <c r="G1932" s="227"/>
      <c r="H1932" s="227"/>
      <c r="I1932" s="227"/>
      <c r="J1932" s="227"/>
      <c r="K1932" s="231"/>
      <c r="L1932" s="334"/>
      <c r="M1932" s="335"/>
    </row>
    <row r="1933" spans="2:13" x14ac:dyDescent="0.3">
      <c r="B1933" s="54">
        <v>1922</v>
      </c>
      <c r="C1933" s="56" t="s">
        <v>57</v>
      </c>
      <c r="D1933" s="65" t="s">
        <v>194</v>
      </c>
      <c r="E1933" s="197" t="s">
        <v>2981</v>
      </c>
      <c r="F1933" s="329"/>
      <c r="G1933" s="227"/>
      <c r="H1933" s="227"/>
      <c r="I1933" s="227"/>
      <c r="J1933" s="227"/>
      <c r="K1933" s="231"/>
      <c r="L1933" s="334"/>
      <c r="M1933" s="335"/>
    </row>
    <row r="1934" spans="2:13" x14ac:dyDescent="0.3">
      <c r="B1934" s="54">
        <v>1923</v>
      </c>
      <c r="C1934" s="56" t="s">
        <v>57</v>
      </c>
      <c r="D1934" s="65" t="s">
        <v>194</v>
      </c>
      <c r="E1934" s="197" t="s">
        <v>2983</v>
      </c>
      <c r="F1934" s="329"/>
      <c r="G1934" s="227"/>
      <c r="H1934" s="227"/>
      <c r="I1934" s="227"/>
      <c r="J1934" s="227"/>
      <c r="K1934" s="231"/>
      <c r="L1934" s="334"/>
      <c r="M1934" s="335"/>
    </row>
    <row r="1935" spans="2:13" x14ac:dyDescent="0.3">
      <c r="B1935" s="54">
        <v>1924</v>
      </c>
      <c r="C1935" s="56" t="s">
        <v>57</v>
      </c>
      <c r="D1935" s="65" t="s">
        <v>194</v>
      </c>
      <c r="E1935" s="197" t="s">
        <v>2985</v>
      </c>
      <c r="F1935" s="329"/>
      <c r="G1935" s="227"/>
      <c r="H1935" s="227"/>
      <c r="I1935" s="227"/>
      <c r="J1935" s="227"/>
      <c r="K1935" s="231"/>
      <c r="L1935" s="334"/>
      <c r="M1935" s="335"/>
    </row>
    <row r="1936" spans="2:13" x14ac:dyDescent="0.3">
      <c r="B1936" s="54">
        <v>1925</v>
      </c>
      <c r="C1936" s="56" t="s">
        <v>57</v>
      </c>
      <c r="D1936" s="65" t="s">
        <v>194</v>
      </c>
      <c r="E1936" s="197" t="s">
        <v>2987</v>
      </c>
      <c r="F1936" s="329"/>
      <c r="G1936" s="227"/>
      <c r="H1936" s="227"/>
      <c r="I1936" s="227"/>
      <c r="J1936" s="227"/>
      <c r="K1936" s="231"/>
      <c r="L1936" s="334"/>
      <c r="M1936" s="335"/>
    </row>
    <row r="1937" spans="2:13" x14ac:dyDescent="0.3">
      <c r="B1937" s="54">
        <v>1926</v>
      </c>
      <c r="C1937" s="56" t="s">
        <v>57</v>
      </c>
      <c r="D1937" s="65" t="s">
        <v>194</v>
      </c>
      <c r="E1937" s="197" t="s">
        <v>2989</v>
      </c>
      <c r="F1937" s="329"/>
      <c r="G1937" s="227"/>
      <c r="H1937" s="227"/>
      <c r="I1937" s="227"/>
      <c r="J1937" s="227"/>
      <c r="K1937" s="231"/>
      <c r="L1937" s="334"/>
      <c r="M1937" s="335"/>
    </row>
    <row r="1938" spans="2:13" x14ac:dyDescent="0.3">
      <c r="B1938" s="54">
        <v>1927</v>
      </c>
      <c r="C1938" s="56" t="s">
        <v>57</v>
      </c>
      <c r="D1938" s="65" t="s">
        <v>194</v>
      </c>
      <c r="E1938" s="197" t="s">
        <v>2991</v>
      </c>
      <c r="F1938" s="329"/>
      <c r="G1938" s="227"/>
      <c r="H1938" s="227"/>
      <c r="I1938" s="227"/>
      <c r="J1938" s="227"/>
      <c r="K1938" s="231"/>
      <c r="L1938" s="334"/>
      <c r="M1938" s="335"/>
    </row>
    <row r="1939" spans="2:13" x14ac:dyDescent="0.3">
      <c r="B1939" s="54">
        <v>1928</v>
      </c>
      <c r="C1939" s="56" t="s">
        <v>57</v>
      </c>
      <c r="D1939" s="65" t="s">
        <v>194</v>
      </c>
      <c r="E1939" s="197" t="s">
        <v>2993</v>
      </c>
      <c r="F1939" s="329"/>
      <c r="G1939" s="227"/>
      <c r="H1939" s="227"/>
      <c r="I1939" s="227"/>
      <c r="J1939" s="227"/>
      <c r="K1939" s="231"/>
      <c r="L1939" s="334"/>
      <c r="M1939" s="335"/>
    </row>
    <row r="1940" spans="2:13" x14ac:dyDescent="0.3">
      <c r="B1940" s="54">
        <v>1929</v>
      </c>
      <c r="C1940" s="56" t="s">
        <v>57</v>
      </c>
      <c r="D1940" s="65" t="s">
        <v>194</v>
      </c>
      <c r="E1940" s="197" t="s">
        <v>2995</v>
      </c>
      <c r="F1940" s="329"/>
      <c r="G1940" s="227"/>
      <c r="H1940" s="227"/>
      <c r="I1940" s="227"/>
      <c r="J1940" s="227"/>
      <c r="K1940" s="231"/>
      <c r="L1940" s="334"/>
      <c r="M1940" s="335"/>
    </row>
    <row r="1941" spans="2:13" x14ac:dyDescent="0.3">
      <c r="B1941" s="54">
        <v>1930</v>
      </c>
      <c r="C1941" s="56" t="s">
        <v>57</v>
      </c>
      <c r="D1941" s="65" t="s">
        <v>194</v>
      </c>
      <c r="E1941" s="197" t="s">
        <v>2997</v>
      </c>
      <c r="F1941" s="329"/>
      <c r="G1941" s="227"/>
      <c r="H1941" s="227"/>
      <c r="I1941" s="227"/>
      <c r="J1941" s="227"/>
      <c r="K1941" s="231"/>
      <c r="L1941" s="334"/>
      <c r="M1941" s="335"/>
    </row>
    <row r="1942" spans="2:13" x14ac:dyDescent="0.3">
      <c r="B1942" s="54">
        <v>1931</v>
      </c>
      <c r="C1942" s="56" t="s">
        <v>57</v>
      </c>
      <c r="D1942" s="65" t="s">
        <v>194</v>
      </c>
      <c r="E1942" s="197" t="s">
        <v>2999</v>
      </c>
      <c r="F1942" s="329"/>
      <c r="G1942" s="227"/>
      <c r="H1942" s="227"/>
      <c r="I1942" s="227"/>
      <c r="J1942" s="227"/>
      <c r="K1942" s="231"/>
      <c r="L1942" s="334"/>
      <c r="M1942" s="335"/>
    </row>
    <row r="1943" spans="2:13" x14ac:dyDescent="0.3">
      <c r="B1943" s="54">
        <v>1932</v>
      </c>
      <c r="C1943" s="56" t="s">
        <v>57</v>
      </c>
      <c r="D1943" s="65" t="s">
        <v>194</v>
      </c>
      <c r="E1943" s="197" t="s">
        <v>3001</v>
      </c>
      <c r="F1943" s="329"/>
      <c r="G1943" s="227"/>
      <c r="H1943" s="227"/>
      <c r="I1943" s="227"/>
      <c r="J1943" s="227"/>
      <c r="K1943" s="231"/>
      <c r="L1943" s="334"/>
      <c r="M1943" s="335"/>
    </row>
    <row r="1944" spans="2:13" x14ac:dyDescent="0.3">
      <c r="B1944" s="54">
        <v>1933</v>
      </c>
      <c r="C1944" s="56" t="s">
        <v>57</v>
      </c>
      <c r="D1944" s="65" t="s">
        <v>194</v>
      </c>
      <c r="E1944" s="197" t="s">
        <v>3003</v>
      </c>
      <c r="F1944" s="329"/>
      <c r="G1944" s="227"/>
      <c r="H1944" s="227"/>
      <c r="I1944" s="227"/>
      <c r="J1944" s="227"/>
      <c r="K1944" s="231"/>
      <c r="L1944" s="334"/>
      <c r="M1944" s="335"/>
    </row>
    <row r="1945" spans="2:13" x14ac:dyDescent="0.3">
      <c r="B1945" s="54">
        <v>1934</v>
      </c>
      <c r="C1945" s="56" t="s">
        <v>57</v>
      </c>
      <c r="D1945" s="65" t="s">
        <v>194</v>
      </c>
      <c r="E1945" s="197" t="s">
        <v>3005</v>
      </c>
      <c r="F1945" s="329"/>
      <c r="G1945" s="227"/>
      <c r="H1945" s="227"/>
      <c r="I1945" s="227"/>
      <c r="J1945" s="227"/>
      <c r="K1945" s="231"/>
      <c r="L1945" s="334"/>
      <c r="M1945" s="335"/>
    </row>
    <row r="1946" spans="2:13" x14ac:dyDescent="0.3">
      <c r="B1946" s="54">
        <v>1935</v>
      </c>
      <c r="C1946" s="56" t="s">
        <v>57</v>
      </c>
      <c r="D1946" s="65" t="s">
        <v>194</v>
      </c>
      <c r="E1946" s="197" t="s">
        <v>3007</v>
      </c>
      <c r="F1946" s="329"/>
      <c r="G1946" s="227"/>
      <c r="H1946" s="227"/>
      <c r="I1946" s="227"/>
      <c r="J1946" s="227"/>
      <c r="K1946" s="231"/>
      <c r="L1946" s="334"/>
      <c r="M1946" s="335"/>
    </row>
    <row r="1947" spans="2:13" x14ac:dyDescent="0.3">
      <c r="B1947" s="54">
        <v>1936</v>
      </c>
      <c r="C1947" s="56" t="s">
        <v>57</v>
      </c>
      <c r="D1947" s="65" t="s">
        <v>194</v>
      </c>
      <c r="E1947" s="197" t="s">
        <v>3009</v>
      </c>
      <c r="F1947" s="329"/>
      <c r="G1947" s="227"/>
      <c r="H1947" s="227"/>
      <c r="I1947" s="227"/>
      <c r="J1947" s="227"/>
      <c r="K1947" s="231"/>
      <c r="L1947" s="334"/>
      <c r="M1947" s="335"/>
    </row>
    <row r="1948" spans="2:13" x14ac:dyDescent="0.3">
      <c r="B1948" s="54">
        <v>1937</v>
      </c>
      <c r="C1948" s="56" t="s">
        <v>57</v>
      </c>
      <c r="D1948" s="65" t="s">
        <v>194</v>
      </c>
      <c r="E1948" s="197" t="s">
        <v>3011</v>
      </c>
      <c r="F1948" s="329"/>
      <c r="G1948" s="227"/>
      <c r="H1948" s="227"/>
      <c r="I1948" s="227"/>
      <c r="J1948" s="227"/>
      <c r="K1948" s="231"/>
      <c r="L1948" s="334"/>
      <c r="M1948" s="335"/>
    </row>
    <row r="1949" spans="2:13" x14ac:dyDescent="0.3">
      <c r="B1949" s="54">
        <v>1938</v>
      </c>
      <c r="C1949" s="56" t="s">
        <v>57</v>
      </c>
      <c r="D1949" s="65" t="s">
        <v>205</v>
      </c>
      <c r="E1949" s="197" t="s">
        <v>3013</v>
      </c>
      <c r="F1949" s="329"/>
      <c r="G1949" s="227"/>
      <c r="H1949" s="227"/>
      <c r="I1949" s="227"/>
      <c r="J1949" s="227"/>
      <c r="K1949" s="231"/>
      <c r="L1949" s="334"/>
      <c r="M1949" s="335"/>
    </row>
    <row r="1950" spans="2:13" x14ac:dyDescent="0.3">
      <c r="B1950" s="54">
        <v>1939</v>
      </c>
      <c r="C1950" s="56" t="s">
        <v>57</v>
      </c>
      <c r="D1950" s="65" t="s">
        <v>205</v>
      </c>
      <c r="E1950" s="197" t="s">
        <v>3015</v>
      </c>
      <c r="F1950" s="329"/>
      <c r="G1950" s="227"/>
      <c r="H1950" s="227"/>
      <c r="I1950" s="227"/>
      <c r="J1950" s="227"/>
      <c r="K1950" s="231"/>
      <c r="L1950" s="334"/>
      <c r="M1950" s="335"/>
    </row>
    <row r="1951" spans="2:13" x14ac:dyDescent="0.3">
      <c r="B1951" s="54">
        <v>1940</v>
      </c>
      <c r="C1951" s="56" t="s">
        <v>57</v>
      </c>
      <c r="D1951" s="65" t="s">
        <v>205</v>
      </c>
      <c r="E1951" s="197" t="s">
        <v>3017</v>
      </c>
      <c r="F1951" s="329"/>
      <c r="G1951" s="227"/>
      <c r="H1951" s="227"/>
      <c r="I1951" s="227"/>
      <c r="J1951" s="227"/>
      <c r="K1951" s="231"/>
      <c r="L1951" s="334"/>
      <c r="M1951" s="335"/>
    </row>
    <row r="1952" spans="2:13" x14ac:dyDescent="0.3">
      <c r="B1952" s="54">
        <v>1941</v>
      </c>
      <c r="C1952" s="56" t="s">
        <v>57</v>
      </c>
      <c r="D1952" s="65" t="s">
        <v>205</v>
      </c>
      <c r="E1952" s="197" t="s">
        <v>3019</v>
      </c>
      <c r="F1952" s="329"/>
      <c r="G1952" s="227"/>
      <c r="H1952" s="227"/>
      <c r="I1952" s="227"/>
      <c r="J1952" s="227"/>
      <c r="K1952" s="231"/>
      <c r="L1952" s="334"/>
      <c r="M1952" s="335"/>
    </row>
    <row r="1953" spans="2:13" x14ac:dyDescent="0.3">
      <c r="B1953" s="54">
        <v>1942</v>
      </c>
      <c r="C1953" s="56" t="s">
        <v>57</v>
      </c>
      <c r="D1953" s="65" t="s">
        <v>205</v>
      </c>
      <c r="E1953" s="197" t="s">
        <v>3021</v>
      </c>
      <c r="F1953" s="329"/>
      <c r="G1953" s="227"/>
      <c r="H1953" s="227"/>
      <c r="I1953" s="227"/>
      <c r="J1953" s="227"/>
      <c r="K1953" s="231"/>
      <c r="L1953" s="334"/>
      <c r="M1953" s="335"/>
    </row>
    <row r="1954" spans="2:13" x14ac:dyDescent="0.3">
      <c r="B1954" s="54">
        <v>1943</v>
      </c>
      <c r="C1954" s="56" t="s">
        <v>57</v>
      </c>
      <c r="D1954" s="65" t="s">
        <v>205</v>
      </c>
      <c r="E1954" s="197" t="s">
        <v>3023</v>
      </c>
      <c r="F1954" s="329"/>
      <c r="G1954" s="227"/>
      <c r="H1954" s="227"/>
      <c r="I1954" s="227"/>
      <c r="J1954" s="227"/>
      <c r="K1954" s="231"/>
      <c r="L1954" s="334"/>
      <c r="M1954" s="335"/>
    </row>
    <row r="1955" spans="2:13" x14ac:dyDescent="0.3">
      <c r="B1955" s="54">
        <v>1944</v>
      </c>
      <c r="C1955" s="56" t="s">
        <v>57</v>
      </c>
      <c r="D1955" s="65" t="s">
        <v>205</v>
      </c>
      <c r="E1955" s="197" t="s">
        <v>3025</v>
      </c>
      <c r="F1955" s="329"/>
      <c r="G1955" s="227"/>
      <c r="H1955" s="227"/>
      <c r="I1955" s="227"/>
      <c r="J1955" s="227"/>
      <c r="K1955" s="231"/>
      <c r="L1955" s="334"/>
      <c r="M1955" s="335"/>
    </row>
    <row r="1956" spans="2:13" x14ac:dyDescent="0.3">
      <c r="B1956" s="54">
        <v>1945</v>
      </c>
      <c r="C1956" s="56" t="s">
        <v>57</v>
      </c>
      <c r="D1956" s="65" t="s">
        <v>205</v>
      </c>
      <c r="E1956" s="197" t="s">
        <v>3027</v>
      </c>
      <c r="F1956" s="329"/>
      <c r="G1956" s="227"/>
      <c r="H1956" s="227"/>
      <c r="I1956" s="227"/>
      <c r="J1956" s="227"/>
      <c r="K1956" s="231"/>
      <c r="L1956" s="334"/>
      <c r="M1956" s="335"/>
    </row>
    <row r="1957" spans="2:13" x14ac:dyDescent="0.3">
      <c r="B1957" s="54">
        <v>1946</v>
      </c>
      <c r="C1957" s="56" t="s">
        <v>57</v>
      </c>
      <c r="D1957" s="65" t="s">
        <v>215</v>
      </c>
      <c r="E1957" s="197" t="s">
        <v>3029</v>
      </c>
      <c r="F1957" s="329"/>
      <c r="G1957" s="227"/>
      <c r="H1957" s="227"/>
      <c r="I1957" s="227"/>
      <c r="J1957" s="227"/>
      <c r="K1957" s="231"/>
      <c r="L1957" s="334"/>
      <c r="M1957" s="335"/>
    </row>
    <row r="1958" spans="2:13" x14ac:dyDescent="0.3">
      <c r="B1958" s="54">
        <v>1947</v>
      </c>
      <c r="C1958" s="56" t="s">
        <v>57</v>
      </c>
      <c r="D1958" s="65" t="s">
        <v>215</v>
      </c>
      <c r="E1958" s="197" t="s">
        <v>3031</v>
      </c>
      <c r="F1958" s="329"/>
      <c r="G1958" s="227"/>
      <c r="H1958" s="227"/>
      <c r="I1958" s="227"/>
      <c r="J1958" s="227"/>
      <c r="K1958" s="231"/>
      <c r="L1958" s="334"/>
      <c r="M1958" s="335"/>
    </row>
    <row r="1959" spans="2:13" x14ac:dyDescent="0.3">
      <c r="B1959" s="54">
        <v>1948</v>
      </c>
      <c r="C1959" s="56" t="s">
        <v>57</v>
      </c>
      <c r="D1959" s="65" t="s">
        <v>215</v>
      </c>
      <c r="E1959" s="197" t="s">
        <v>3033</v>
      </c>
      <c r="F1959" s="329"/>
      <c r="G1959" s="227"/>
      <c r="H1959" s="227"/>
      <c r="I1959" s="227"/>
      <c r="J1959" s="227"/>
      <c r="K1959" s="231"/>
      <c r="L1959" s="334"/>
      <c r="M1959" s="335"/>
    </row>
    <row r="1960" spans="2:13" x14ac:dyDescent="0.3">
      <c r="B1960" s="54">
        <v>1949</v>
      </c>
      <c r="C1960" s="56" t="s">
        <v>57</v>
      </c>
      <c r="D1960" s="65" t="s">
        <v>215</v>
      </c>
      <c r="E1960" s="197" t="s">
        <v>3035</v>
      </c>
      <c r="F1960" s="329"/>
      <c r="G1960" s="227"/>
      <c r="H1960" s="227"/>
      <c r="I1960" s="227"/>
      <c r="J1960" s="227"/>
      <c r="K1960" s="231"/>
      <c r="L1960" s="334"/>
      <c r="M1960" s="335"/>
    </row>
    <row r="1961" spans="2:13" x14ac:dyDescent="0.3">
      <c r="B1961" s="54">
        <v>1950</v>
      </c>
      <c r="C1961" s="56" t="s">
        <v>57</v>
      </c>
      <c r="D1961" s="65" t="s">
        <v>215</v>
      </c>
      <c r="E1961" s="197" t="s">
        <v>3037</v>
      </c>
      <c r="F1961" s="329"/>
      <c r="G1961" s="227"/>
      <c r="H1961" s="227"/>
      <c r="I1961" s="227"/>
      <c r="J1961" s="227"/>
      <c r="K1961" s="231"/>
      <c r="L1961" s="334"/>
      <c r="M1961" s="335"/>
    </row>
    <row r="1962" spans="2:13" x14ac:dyDescent="0.3">
      <c r="B1962" s="54">
        <v>1951</v>
      </c>
      <c r="C1962" s="56" t="s">
        <v>57</v>
      </c>
      <c r="D1962" s="65" t="s">
        <v>215</v>
      </c>
      <c r="E1962" s="197" t="s">
        <v>3039</v>
      </c>
      <c r="F1962" s="329"/>
      <c r="G1962" s="227"/>
      <c r="H1962" s="227"/>
      <c r="I1962" s="227"/>
      <c r="J1962" s="227"/>
      <c r="K1962" s="231"/>
      <c r="L1962" s="334"/>
      <c r="M1962" s="335"/>
    </row>
    <row r="1963" spans="2:13" x14ac:dyDescent="0.3">
      <c r="B1963" s="54">
        <v>1952</v>
      </c>
      <c r="C1963" s="56" t="s">
        <v>57</v>
      </c>
      <c r="D1963" s="65" t="s">
        <v>215</v>
      </c>
      <c r="E1963" s="197" t="s">
        <v>3041</v>
      </c>
      <c r="F1963" s="329"/>
      <c r="G1963" s="227"/>
      <c r="H1963" s="227"/>
      <c r="I1963" s="227"/>
      <c r="J1963" s="227"/>
      <c r="K1963" s="231"/>
      <c r="L1963" s="334"/>
      <c r="M1963" s="335"/>
    </row>
    <row r="1964" spans="2:13" x14ac:dyDescent="0.3">
      <c r="B1964" s="54">
        <v>1953</v>
      </c>
      <c r="C1964" s="56" t="s">
        <v>57</v>
      </c>
      <c r="D1964" s="65" t="s">
        <v>215</v>
      </c>
      <c r="E1964" s="197" t="s">
        <v>3043</v>
      </c>
      <c r="F1964" s="329"/>
      <c r="G1964" s="227"/>
      <c r="H1964" s="227"/>
      <c r="I1964" s="227"/>
      <c r="J1964" s="227"/>
      <c r="K1964" s="231"/>
      <c r="L1964" s="334"/>
      <c r="M1964" s="335"/>
    </row>
    <row r="1965" spans="2:13" x14ac:dyDescent="0.3">
      <c r="B1965" s="54">
        <v>1954</v>
      </c>
      <c r="C1965" s="56" t="s">
        <v>57</v>
      </c>
      <c r="D1965" s="65" t="s">
        <v>215</v>
      </c>
      <c r="E1965" s="197" t="s">
        <v>3045</v>
      </c>
      <c r="F1965" s="329"/>
      <c r="G1965" s="227"/>
      <c r="H1965" s="227"/>
      <c r="I1965" s="227"/>
      <c r="J1965" s="227"/>
      <c r="K1965" s="231"/>
      <c r="L1965" s="334"/>
      <c r="M1965" s="335"/>
    </row>
    <row r="1966" spans="2:13" x14ac:dyDescent="0.3">
      <c r="B1966" s="54">
        <v>1955</v>
      </c>
      <c r="C1966" s="56" t="s">
        <v>57</v>
      </c>
      <c r="D1966" s="65" t="s">
        <v>215</v>
      </c>
      <c r="E1966" s="197" t="s">
        <v>3047</v>
      </c>
      <c r="F1966" s="329"/>
      <c r="G1966" s="227"/>
      <c r="H1966" s="227"/>
      <c r="I1966" s="227"/>
      <c r="J1966" s="227"/>
      <c r="K1966" s="231"/>
      <c r="L1966" s="334"/>
      <c r="M1966" s="335"/>
    </row>
    <row r="1967" spans="2:13" x14ac:dyDescent="0.3">
      <c r="B1967" s="54">
        <v>1956</v>
      </c>
      <c r="C1967" s="56" t="s">
        <v>57</v>
      </c>
      <c r="D1967" s="65" t="s">
        <v>215</v>
      </c>
      <c r="E1967" s="197" t="s">
        <v>3049</v>
      </c>
      <c r="F1967" s="329"/>
      <c r="G1967" s="227"/>
      <c r="H1967" s="227"/>
      <c r="I1967" s="227"/>
      <c r="J1967" s="227"/>
      <c r="K1967" s="231"/>
      <c r="L1967" s="334"/>
      <c r="M1967" s="335"/>
    </row>
    <row r="1968" spans="2:13" x14ac:dyDescent="0.3">
      <c r="B1968" s="54">
        <v>1957</v>
      </c>
      <c r="C1968" s="56" t="s">
        <v>57</v>
      </c>
      <c r="D1968" s="65" t="s">
        <v>215</v>
      </c>
      <c r="E1968" s="197" t="s">
        <v>3051</v>
      </c>
      <c r="F1968" s="329"/>
      <c r="G1968" s="227"/>
      <c r="H1968" s="227"/>
      <c r="I1968" s="227"/>
      <c r="J1968" s="227"/>
      <c r="K1968" s="231"/>
      <c r="L1968" s="334"/>
      <c r="M1968" s="335"/>
    </row>
    <row r="1969" spans="2:13" x14ac:dyDescent="0.3">
      <c r="B1969" s="54">
        <v>1958</v>
      </c>
      <c r="C1969" s="56" t="s">
        <v>57</v>
      </c>
      <c r="D1969" s="65" t="s">
        <v>215</v>
      </c>
      <c r="E1969" s="197" t="s">
        <v>3053</v>
      </c>
      <c r="F1969" s="329"/>
      <c r="G1969" s="227"/>
      <c r="H1969" s="227"/>
      <c r="I1969" s="227"/>
      <c r="J1969" s="227"/>
      <c r="K1969" s="231"/>
      <c r="L1969" s="334"/>
      <c r="M1969" s="335"/>
    </row>
    <row r="1970" spans="2:13" x14ac:dyDescent="0.3">
      <c r="B1970" s="54">
        <v>1959</v>
      </c>
      <c r="C1970" s="56" t="s">
        <v>57</v>
      </c>
      <c r="D1970" s="65" t="s">
        <v>215</v>
      </c>
      <c r="E1970" s="197" t="s">
        <v>3055</v>
      </c>
      <c r="F1970" s="329"/>
      <c r="G1970" s="227"/>
      <c r="H1970" s="227"/>
      <c r="I1970" s="227"/>
      <c r="J1970" s="227"/>
      <c r="K1970" s="231"/>
      <c r="L1970" s="334"/>
      <c r="M1970" s="335"/>
    </row>
    <row r="1971" spans="2:13" x14ac:dyDescent="0.3">
      <c r="B1971" s="54">
        <v>1960</v>
      </c>
      <c r="C1971" s="56" t="s">
        <v>57</v>
      </c>
      <c r="D1971" s="65" t="s">
        <v>215</v>
      </c>
      <c r="E1971" s="197" t="s">
        <v>3057</v>
      </c>
      <c r="F1971" s="329"/>
      <c r="G1971" s="227"/>
      <c r="H1971" s="227"/>
      <c r="I1971" s="227"/>
      <c r="J1971" s="227"/>
      <c r="K1971" s="231"/>
      <c r="L1971" s="334"/>
      <c r="M1971" s="335"/>
    </row>
    <row r="1972" spans="2:13" x14ac:dyDescent="0.3">
      <c r="B1972" s="54">
        <v>1961</v>
      </c>
      <c r="C1972" s="56" t="s">
        <v>57</v>
      </c>
      <c r="D1972" s="65" t="s">
        <v>215</v>
      </c>
      <c r="E1972" s="197" t="s">
        <v>3059</v>
      </c>
      <c r="F1972" s="329"/>
      <c r="G1972" s="227"/>
      <c r="H1972" s="227"/>
      <c r="I1972" s="227"/>
      <c r="J1972" s="227"/>
      <c r="K1972" s="231"/>
      <c r="L1972" s="334"/>
      <c r="M1972" s="335"/>
    </row>
    <row r="1973" spans="2:13" x14ac:dyDescent="0.3">
      <c r="B1973" s="54">
        <v>1962</v>
      </c>
      <c r="C1973" s="56" t="s">
        <v>57</v>
      </c>
      <c r="D1973" s="65" t="s">
        <v>215</v>
      </c>
      <c r="E1973" s="197" t="s">
        <v>3061</v>
      </c>
      <c r="F1973" s="329"/>
      <c r="G1973" s="227"/>
      <c r="H1973" s="227"/>
      <c r="I1973" s="227"/>
      <c r="J1973" s="227"/>
      <c r="K1973" s="231"/>
      <c r="L1973" s="334"/>
      <c r="M1973" s="335"/>
    </row>
    <row r="1974" spans="2:13" x14ac:dyDescent="0.3">
      <c r="B1974" s="54">
        <v>1963</v>
      </c>
      <c r="C1974" s="56" t="s">
        <v>57</v>
      </c>
      <c r="D1974" s="65" t="s">
        <v>215</v>
      </c>
      <c r="E1974" s="197" t="s">
        <v>3063</v>
      </c>
      <c r="F1974" s="329"/>
      <c r="G1974" s="227"/>
      <c r="H1974" s="227"/>
      <c r="I1974" s="227"/>
      <c r="J1974" s="227"/>
      <c r="K1974" s="231"/>
      <c r="L1974" s="334"/>
      <c r="M1974" s="335"/>
    </row>
    <row r="1975" spans="2:13" x14ac:dyDescent="0.3">
      <c r="B1975" s="54">
        <v>1964</v>
      </c>
      <c r="C1975" s="56" t="s">
        <v>57</v>
      </c>
      <c r="D1975" s="65" t="s">
        <v>215</v>
      </c>
      <c r="E1975" s="197" t="s">
        <v>3065</v>
      </c>
      <c r="F1975" s="329"/>
      <c r="G1975" s="227"/>
      <c r="H1975" s="227"/>
      <c r="I1975" s="227"/>
      <c r="J1975" s="227"/>
      <c r="K1975" s="231"/>
      <c r="L1975" s="334"/>
      <c r="M1975" s="335"/>
    </row>
    <row r="1976" spans="2:13" x14ac:dyDescent="0.3">
      <c r="B1976" s="54">
        <v>1965</v>
      </c>
      <c r="C1976" s="56" t="s">
        <v>57</v>
      </c>
      <c r="D1976" s="65" t="s">
        <v>215</v>
      </c>
      <c r="E1976" s="197" t="s">
        <v>3067</v>
      </c>
      <c r="F1976" s="329"/>
      <c r="G1976" s="227"/>
      <c r="H1976" s="227"/>
      <c r="I1976" s="227"/>
      <c r="J1976" s="227"/>
      <c r="K1976" s="231"/>
      <c r="L1976" s="334"/>
      <c r="M1976" s="335"/>
    </row>
    <row r="1977" spans="2:13" x14ac:dyDescent="0.3">
      <c r="B1977" s="54">
        <v>1966</v>
      </c>
      <c r="C1977" s="56" t="s">
        <v>57</v>
      </c>
      <c r="D1977" s="65" t="s">
        <v>215</v>
      </c>
      <c r="E1977" s="197" t="s">
        <v>3069</v>
      </c>
      <c r="F1977" s="329"/>
      <c r="G1977" s="227"/>
      <c r="H1977" s="227"/>
      <c r="I1977" s="227"/>
      <c r="J1977" s="227"/>
      <c r="K1977" s="231"/>
      <c r="L1977" s="334"/>
      <c r="M1977" s="335"/>
    </row>
    <row r="1978" spans="2:13" x14ac:dyDescent="0.3">
      <c r="B1978" s="54">
        <v>1967</v>
      </c>
      <c r="C1978" s="56" t="s">
        <v>57</v>
      </c>
      <c r="D1978" s="65" t="s">
        <v>215</v>
      </c>
      <c r="E1978" s="197" t="s">
        <v>3071</v>
      </c>
      <c r="F1978" s="329"/>
      <c r="G1978" s="227"/>
      <c r="H1978" s="227"/>
      <c r="I1978" s="227"/>
      <c r="J1978" s="227"/>
      <c r="K1978" s="231"/>
      <c r="L1978" s="334"/>
      <c r="M1978" s="335"/>
    </row>
    <row r="1979" spans="2:13" x14ac:dyDescent="0.3">
      <c r="B1979" s="54">
        <v>1968</v>
      </c>
      <c r="C1979" s="56" t="s">
        <v>57</v>
      </c>
      <c r="D1979" s="65" t="s">
        <v>215</v>
      </c>
      <c r="E1979" s="197" t="s">
        <v>3073</v>
      </c>
      <c r="F1979" s="329"/>
      <c r="G1979" s="227"/>
      <c r="H1979" s="227"/>
      <c r="I1979" s="227"/>
      <c r="J1979" s="227"/>
      <c r="K1979" s="231"/>
      <c r="L1979" s="334"/>
      <c r="M1979" s="335"/>
    </row>
    <row r="1980" spans="2:13" x14ac:dyDescent="0.3">
      <c r="B1980" s="54">
        <v>1969</v>
      </c>
      <c r="C1980" s="56" t="s">
        <v>57</v>
      </c>
      <c r="D1980" s="65" t="s">
        <v>215</v>
      </c>
      <c r="E1980" s="197" t="s">
        <v>3075</v>
      </c>
      <c r="F1980" s="329"/>
      <c r="G1980" s="227"/>
      <c r="H1980" s="227"/>
      <c r="I1980" s="227"/>
      <c r="J1980" s="227"/>
      <c r="K1980" s="231"/>
      <c r="L1980" s="334"/>
      <c r="M1980" s="335"/>
    </row>
    <row r="1981" spans="2:13" x14ac:dyDescent="0.3">
      <c r="B1981" s="54">
        <v>1970</v>
      </c>
      <c r="C1981" s="56" t="s">
        <v>57</v>
      </c>
      <c r="D1981" s="65" t="s">
        <v>215</v>
      </c>
      <c r="E1981" s="197" t="s">
        <v>3077</v>
      </c>
      <c r="F1981" s="329"/>
      <c r="G1981" s="227"/>
      <c r="H1981" s="227"/>
      <c r="I1981" s="227"/>
      <c r="J1981" s="227"/>
      <c r="K1981" s="231"/>
      <c r="L1981" s="334"/>
      <c r="M1981" s="335"/>
    </row>
    <row r="1982" spans="2:13" x14ac:dyDescent="0.3">
      <c r="B1982" s="54">
        <v>1971</v>
      </c>
      <c r="C1982" s="56" t="s">
        <v>57</v>
      </c>
      <c r="D1982" s="65" t="s">
        <v>215</v>
      </c>
      <c r="E1982" s="197" t="s">
        <v>3079</v>
      </c>
      <c r="F1982" s="329"/>
      <c r="G1982" s="227"/>
      <c r="H1982" s="227"/>
      <c r="I1982" s="227"/>
      <c r="J1982" s="227"/>
      <c r="K1982" s="231"/>
      <c r="L1982" s="334"/>
      <c r="M1982" s="335"/>
    </row>
    <row r="1983" spans="2:13" x14ac:dyDescent="0.3">
      <c r="B1983" s="54">
        <v>1972</v>
      </c>
      <c r="C1983" s="56" t="s">
        <v>57</v>
      </c>
      <c r="D1983" s="65" t="s">
        <v>215</v>
      </c>
      <c r="E1983" s="197" t="s">
        <v>3081</v>
      </c>
      <c r="F1983" s="329"/>
      <c r="G1983" s="227"/>
      <c r="H1983" s="227"/>
      <c r="I1983" s="227"/>
      <c r="J1983" s="227"/>
      <c r="K1983" s="231"/>
      <c r="L1983" s="334"/>
      <c r="M1983" s="335"/>
    </row>
    <row r="1984" spans="2:13" x14ac:dyDescent="0.3">
      <c r="B1984" s="54">
        <v>1973</v>
      </c>
      <c r="C1984" s="56" t="s">
        <v>57</v>
      </c>
      <c r="D1984" s="65" t="s">
        <v>215</v>
      </c>
      <c r="E1984" s="197" t="s">
        <v>3083</v>
      </c>
      <c r="F1984" s="329"/>
      <c r="G1984" s="227"/>
      <c r="H1984" s="227"/>
      <c r="I1984" s="227"/>
      <c r="J1984" s="227"/>
      <c r="K1984" s="231"/>
      <c r="L1984" s="334"/>
      <c r="M1984" s="335"/>
    </row>
    <row r="1985" spans="2:13" x14ac:dyDescent="0.3">
      <c r="B1985" s="54">
        <v>1974</v>
      </c>
      <c r="C1985" s="56" t="s">
        <v>57</v>
      </c>
      <c r="D1985" s="65" t="s">
        <v>215</v>
      </c>
      <c r="E1985" s="197" t="s">
        <v>3085</v>
      </c>
      <c r="F1985" s="329"/>
      <c r="G1985" s="227"/>
      <c r="H1985" s="227"/>
      <c r="I1985" s="227"/>
      <c r="J1985" s="227"/>
      <c r="K1985" s="231"/>
      <c r="L1985" s="334"/>
      <c r="M1985" s="335"/>
    </row>
    <row r="1986" spans="2:13" x14ac:dyDescent="0.3">
      <c r="B1986" s="54">
        <v>1975</v>
      </c>
      <c r="C1986" s="56" t="s">
        <v>57</v>
      </c>
      <c r="D1986" s="65" t="s">
        <v>215</v>
      </c>
      <c r="E1986" s="197" t="s">
        <v>3087</v>
      </c>
      <c r="F1986" s="329"/>
      <c r="G1986" s="227"/>
      <c r="H1986" s="227"/>
      <c r="I1986" s="227"/>
      <c r="J1986" s="227"/>
      <c r="K1986" s="231"/>
      <c r="L1986" s="334"/>
      <c r="M1986" s="335"/>
    </row>
    <row r="1987" spans="2:13" x14ac:dyDescent="0.3">
      <c r="B1987" s="54">
        <v>1976</v>
      </c>
      <c r="C1987" s="56" t="s">
        <v>57</v>
      </c>
      <c r="D1987" s="65" t="s">
        <v>215</v>
      </c>
      <c r="E1987" s="197" t="s">
        <v>3089</v>
      </c>
      <c r="F1987" s="329"/>
      <c r="G1987" s="227"/>
      <c r="H1987" s="227"/>
      <c r="I1987" s="227"/>
      <c r="J1987" s="227"/>
      <c r="K1987" s="231"/>
      <c r="L1987" s="334"/>
      <c r="M1987" s="335"/>
    </row>
    <row r="1988" spans="2:13" x14ac:dyDescent="0.3">
      <c r="B1988" s="54">
        <v>1977</v>
      </c>
      <c r="C1988" s="56" t="s">
        <v>57</v>
      </c>
      <c r="D1988" s="65" t="s">
        <v>215</v>
      </c>
      <c r="E1988" s="197" t="s">
        <v>3091</v>
      </c>
      <c r="F1988" s="329"/>
      <c r="G1988" s="227"/>
      <c r="H1988" s="227"/>
      <c r="I1988" s="227"/>
      <c r="J1988" s="227"/>
      <c r="K1988" s="231"/>
      <c r="L1988" s="334"/>
      <c r="M1988" s="335"/>
    </row>
    <row r="1989" spans="2:13" x14ac:dyDescent="0.3">
      <c r="B1989" s="54">
        <v>1978</v>
      </c>
      <c r="C1989" s="56" t="s">
        <v>57</v>
      </c>
      <c r="D1989" s="65" t="s">
        <v>215</v>
      </c>
      <c r="E1989" s="197" t="s">
        <v>3093</v>
      </c>
      <c r="F1989" s="329"/>
      <c r="G1989" s="227"/>
      <c r="H1989" s="227"/>
      <c r="I1989" s="227"/>
      <c r="J1989" s="227"/>
      <c r="K1989" s="231"/>
      <c r="L1989" s="334"/>
      <c r="M1989" s="335"/>
    </row>
    <row r="1990" spans="2:13" x14ac:dyDescent="0.3">
      <c r="B1990" s="54">
        <v>1979</v>
      </c>
      <c r="C1990" s="56" t="s">
        <v>57</v>
      </c>
      <c r="D1990" s="65" t="s">
        <v>215</v>
      </c>
      <c r="E1990" s="197" t="s">
        <v>3095</v>
      </c>
      <c r="F1990" s="329"/>
      <c r="G1990" s="227"/>
      <c r="H1990" s="227"/>
      <c r="I1990" s="227"/>
      <c r="J1990" s="227"/>
      <c r="K1990" s="231"/>
      <c r="L1990" s="334"/>
      <c r="M1990" s="335"/>
    </row>
    <row r="1991" spans="2:13" x14ac:dyDescent="0.3">
      <c r="B1991" s="54">
        <v>1980</v>
      </c>
      <c r="C1991" s="56" t="s">
        <v>57</v>
      </c>
      <c r="D1991" s="65" t="s">
        <v>215</v>
      </c>
      <c r="E1991" s="197" t="s">
        <v>3097</v>
      </c>
      <c r="F1991" s="329"/>
      <c r="G1991" s="227"/>
      <c r="H1991" s="227"/>
      <c r="I1991" s="227"/>
      <c r="J1991" s="227"/>
      <c r="K1991" s="231"/>
      <c r="L1991" s="334"/>
      <c r="M1991" s="335"/>
    </row>
    <row r="1992" spans="2:13" x14ac:dyDescent="0.3">
      <c r="B1992" s="54">
        <v>1981</v>
      </c>
      <c r="C1992" s="56" t="s">
        <v>57</v>
      </c>
      <c r="D1992" s="65" t="s">
        <v>215</v>
      </c>
      <c r="E1992" s="197" t="s">
        <v>3099</v>
      </c>
      <c r="F1992" s="329"/>
      <c r="G1992" s="227"/>
      <c r="H1992" s="227"/>
      <c r="I1992" s="227"/>
      <c r="J1992" s="227"/>
      <c r="K1992" s="231"/>
      <c r="L1992" s="334"/>
      <c r="M1992" s="335"/>
    </row>
    <row r="1993" spans="2:13" x14ac:dyDescent="0.3">
      <c r="B1993" s="54">
        <v>1982</v>
      </c>
      <c r="C1993" s="56" t="s">
        <v>57</v>
      </c>
      <c r="D1993" s="65" t="s">
        <v>215</v>
      </c>
      <c r="E1993" s="197" t="s">
        <v>3101</v>
      </c>
      <c r="F1993" s="329"/>
      <c r="G1993" s="227"/>
      <c r="H1993" s="227"/>
      <c r="I1993" s="227"/>
      <c r="J1993" s="227"/>
      <c r="K1993" s="231"/>
      <c r="L1993" s="334"/>
      <c r="M1993" s="335"/>
    </row>
    <row r="1994" spans="2:13" x14ac:dyDescent="0.3">
      <c r="B1994" s="54">
        <v>1983</v>
      </c>
      <c r="C1994" s="56" t="s">
        <v>57</v>
      </c>
      <c r="D1994" s="65" t="s">
        <v>215</v>
      </c>
      <c r="E1994" s="197" t="s">
        <v>3103</v>
      </c>
      <c r="F1994" s="329"/>
      <c r="G1994" s="227"/>
      <c r="H1994" s="227"/>
      <c r="I1994" s="227"/>
      <c r="J1994" s="227"/>
      <c r="K1994" s="231"/>
      <c r="L1994" s="334"/>
      <c r="M1994" s="335"/>
    </row>
    <row r="1995" spans="2:13" x14ac:dyDescent="0.3">
      <c r="B1995" s="54">
        <v>1984</v>
      </c>
      <c r="C1995" s="56" t="s">
        <v>57</v>
      </c>
      <c r="D1995" s="65" t="s">
        <v>215</v>
      </c>
      <c r="E1995" s="197" t="s">
        <v>3105</v>
      </c>
      <c r="F1995" s="329"/>
      <c r="G1995" s="227"/>
      <c r="H1995" s="227"/>
      <c r="I1995" s="227"/>
      <c r="J1995" s="227"/>
      <c r="K1995" s="231"/>
      <c r="L1995" s="334"/>
      <c r="M1995" s="335"/>
    </row>
    <row r="1996" spans="2:13" x14ac:dyDescent="0.3">
      <c r="B1996" s="54">
        <v>1985</v>
      </c>
      <c r="C1996" s="56" t="s">
        <v>57</v>
      </c>
      <c r="D1996" s="65" t="s">
        <v>215</v>
      </c>
      <c r="E1996" s="197" t="s">
        <v>3107</v>
      </c>
      <c r="F1996" s="329"/>
      <c r="G1996" s="227"/>
      <c r="H1996" s="227"/>
      <c r="I1996" s="227"/>
      <c r="J1996" s="227"/>
      <c r="K1996" s="231"/>
      <c r="L1996" s="334"/>
      <c r="M1996" s="335"/>
    </row>
    <row r="1997" spans="2:13" x14ac:dyDescent="0.3">
      <c r="B1997" s="54">
        <v>1986</v>
      </c>
      <c r="C1997" s="56" t="s">
        <v>57</v>
      </c>
      <c r="D1997" s="65" t="s">
        <v>215</v>
      </c>
      <c r="E1997" s="197" t="s">
        <v>3109</v>
      </c>
      <c r="F1997" s="329"/>
      <c r="G1997" s="227"/>
      <c r="H1997" s="227"/>
      <c r="I1997" s="227"/>
      <c r="J1997" s="227"/>
      <c r="K1997" s="231"/>
      <c r="L1997" s="334"/>
      <c r="M1997" s="335"/>
    </row>
    <row r="1998" spans="2:13" x14ac:dyDescent="0.3">
      <c r="B1998" s="54">
        <v>1987</v>
      </c>
      <c r="C1998" s="56" t="s">
        <v>57</v>
      </c>
      <c r="D1998" s="65" t="s">
        <v>215</v>
      </c>
      <c r="E1998" s="197" t="s">
        <v>3111</v>
      </c>
      <c r="F1998" s="329"/>
      <c r="G1998" s="227"/>
      <c r="H1998" s="227"/>
      <c r="I1998" s="227"/>
      <c r="J1998" s="227"/>
      <c r="K1998" s="231"/>
      <c r="L1998" s="334"/>
      <c r="M1998" s="335"/>
    </row>
    <row r="1999" spans="2:13" x14ac:dyDescent="0.3">
      <c r="B1999" s="54">
        <v>1988</v>
      </c>
      <c r="C1999" s="56" t="s">
        <v>57</v>
      </c>
      <c r="D1999" s="65" t="s">
        <v>215</v>
      </c>
      <c r="E1999" s="197" t="s">
        <v>3113</v>
      </c>
      <c r="F1999" s="329"/>
      <c r="G1999" s="227"/>
      <c r="H1999" s="227"/>
      <c r="I1999" s="227"/>
      <c r="J1999" s="227"/>
      <c r="K1999" s="231"/>
      <c r="L1999" s="334"/>
      <c r="M1999" s="335"/>
    </row>
    <row r="2000" spans="2:13" x14ac:dyDescent="0.3">
      <c r="B2000" s="54">
        <v>1989</v>
      </c>
      <c r="C2000" s="56" t="s">
        <v>57</v>
      </c>
      <c r="D2000" s="65" t="s">
        <v>215</v>
      </c>
      <c r="E2000" s="197" t="s">
        <v>3115</v>
      </c>
      <c r="F2000" s="329"/>
      <c r="G2000" s="227"/>
      <c r="H2000" s="227"/>
      <c r="I2000" s="227"/>
      <c r="J2000" s="227"/>
      <c r="K2000" s="231"/>
      <c r="L2000" s="334"/>
      <c r="M2000" s="335"/>
    </row>
    <row r="2001" spans="2:13" x14ac:dyDescent="0.3">
      <c r="B2001" s="54">
        <v>1990</v>
      </c>
      <c r="C2001" s="56" t="s">
        <v>57</v>
      </c>
      <c r="D2001" s="65" t="s">
        <v>215</v>
      </c>
      <c r="E2001" s="197" t="s">
        <v>3117</v>
      </c>
      <c r="F2001" s="329"/>
      <c r="G2001" s="227"/>
      <c r="H2001" s="227"/>
      <c r="I2001" s="227"/>
      <c r="J2001" s="227"/>
      <c r="K2001" s="231"/>
      <c r="L2001" s="334"/>
      <c r="M2001" s="335"/>
    </row>
    <row r="2002" spans="2:13" x14ac:dyDescent="0.3">
      <c r="B2002" s="54">
        <v>1991</v>
      </c>
      <c r="C2002" s="56" t="s">
        <v>57</v>
      </c>
      <c r="D2002" s="65" t="s">
        <v>215</v>
      </c>
      <c r="E2002" s="197" t="s">
        <v>3119</v>
      </c>
      <c r="F2002" s="329"/>
      <c r="G2002" s="227"/>
      <c r="H2002" s="227"/>
      <c r="I2002" s="227"/>
      <c r="J2002" s="227"/>
      <c r="K2002" s="231"/>
      <c r="L2002" s="334"/>
      <c r="M2002" s="335"/>
    </row>
    <row r="2003" spans="2:13" x14ac:dyDescent="0.3">
      <c r="B2003" s="54">
        <v>1992</v>
      </c>
      <c r="C2003" s="56" t="s">
        <v>57</v>
      </c>
      <c r="D2003" s="65" t="s">
        <v>215</v>
      </c>
      <c r="E2003" s="197" t="s">
        <v>3121</v>
      </c>
      <c r="F2003" s="329"/>
      <c r="G2003" s="227"/>
      <c r="H2003" s="227"/>
      <c r="I2003" s="227"/>
      <c r="J2003" s="227"/>
      <c r="K2003" s="231"/>
      <c r="L2003" s="334"/>
      <c r="M2003" s="335"/>
    </row>
    <row r="2004" spans="2:13" x14ac:dyDescent="0.3">
      <c r="B2004" s="54">
        <v>1993</v>
      </c>
      <c r="C2004" s="56" t="s">
        <v>57</v>
      </c>
      <c r="D2004" s="65" t="s">
        <v>215</v>
      </c>
      <c r="E2004" s="197" t="s">
        <v>3123</v>
      </c>
      <c r="F2004" s="329"/>
      <c r="G2004" s="227"/>
      <c r="H2004" s="227"/>
      <c r="I2004" s="227"/>
      <c r="J2004" s="227"/>
      <c r="K2004" s="231"/>
      <c r="L2004" s="334"/>
      <c r="M2004" s="335"/>
    </row>
    <row r="2005" spans="2:13" x14ac:dyDescent="0.3">
      <c r="B2005" s="54">
        <v>1994</v>
      </c>
      <c r="C2005" s="56" t="s">
        <v>57</v>
      </c>
      <c r="D2005" s="65" t="s">
        <v>215</v>
      </c>
      <c r="E2005" s="197" t="s">
        <v>3125</v>
      </c>
      <c r="F2005" s="329"/>
      <c r="G2005" s="227"/>
      <c r="H2005" s="227"/>
      <c r="I2005" s="227"/>
      <c r="J2005" s="227"/>
      <c r="K2005" s="231"/>
      <c r="L2005" s="334"/>
      <c r="M2005" s="335"/>
    </row>
    <row r="2006" spans="2:13" x14ac:dyDescent="0.3">
      <c r="B2006" s="54">
        <v>1995</v>
      </c>
      <c r="C2006" s="56" t="s">
        <v>57</v>
      </c>
      <c r="D2006" s="65" t="s">
        <v>215</v>
      </c>
      <c r="E2006" s="197" t="s">
        <v>3127</v>
      </c>
      <c r="F2006" s="329"/>
      <c r="G2006" s="227"/>
      <c r="H2006" s="227"/>
      <c r="I2006" s="227"/>
      <c r="J2006" s="227"/>
      <c r="K2006" s="231"/>
      <c r="L2006" s="334"/>
      <c r="M2006" s="335"/>
    </row>
    <row r="2007" spans="2:13" x14ac:dyDescent="0.3">
      <c r="B2007" s="54">
        <v>1996</v>
      </c>
      <c r="C2007" s="56" t="s">
        <v>57</v>
      </c>
      <c r="D2007" s="65" t="s">
        <v>215</v>
      </c>
      <c r="E2007" s="197" t="s">
        <v>3129</v>
      </c>
      <c r="F2007" s="329"/>
      <c r="G2007" s="227"/>
      <c r="H2007" s="227"/>
      <c r="I2007" s="227"/>
      <c r="J2007" s="227"/>
      <c r="K2007" s="231"/>
      <c r="L2007" s="334"/>
      <c r="M2007" s="335"/>
    </row>
    <row r="2008" spans="2:13" x14ac:dyDescent="0.3">
      <c r="B2008" s="54">
        <v>1997</v>
      </c>
      <c r="C2008" s="56" t="s">
        <v>57</v>
      </c>
      <c r="D2008" s="65" t="s">
        <v>215</v>
      </c>
      <c r="E2008" s="197" t="s">
        <v>3131</v>
      </c>
      <c r="F2008" s="329"/>
      <c r="G2008" s="227"/>
      <c r="H2008" s="227"/>
      <c r="I2008" s="227"/>
      <c r="J2008" s="227"/>
      <c r="K2008" s="231"/>
      <c r="L2008" s="334"/>
      <c r="M2008" s="335"/>
    </row>
    <row r="2009" spans="2:13" x14ac:dyDescent="0.3">
      <c r="B2009" s="54">
        <v>1998</v>
      </c>
      <c r="C2009" s="56" t="s">
        <v>57</v>
      </c>
      <c r="D2009" s="65" t="s">
        <v>215</v>
      </c>
      <c r="E2009" s="197" t="s">
        <v>3133</v>
      </c>
      <c r="F2009" s="329"/>
      <c r="G2009" s="227"/>
      <c r="H2009" s="227"/>
      <c r="I2009" s="227"/>
      <c r="J2009" s="227"/>
      <c r="K2009" s="231"/>
      <c r="L2009" s="334"/>
      <c r="M2009" s="335"/>
    </row>
    <row r="2010" spans="2:13" x14ac:dyDescent="0.3">
      <c r="B2010" s="54">
        <v>1999</v>
      </c>
      <c r="C2010" s="56" t="s">
        <v>57</v>
      </c>
      <c r="D2010" s="65" t="s">
        <v>215</v>
      </c>
      <c r="E2010" s="197" t="s">
        <v>3135</v>
      </c>
      <c r="F2010" s="329"/>
      <c r="G2010" s="227"/>
      <c r="H2010" s="227"/>
      <c r="I2010" s="227"/>
      <c r="J2010" s="227"/>
      <c r="K2010" s="231"/>
      <c r="L2010" s="334"/>
      <c r="M2010" s="335"/>
    </row>
    <row r="2011" spans="2:13" x14ac:dyDescent="0.3">
      <c r="B2011" s="54">
        <v>2000</v>
      </c>
      <c r="C2011" s="56" t="s">
        <v>57</v>
      </c>
      <c r="D2011" s="65" t="s">
        <v>215</v>
      </c>
      <c r="E2011" s="197" t="s">
        <v>3137</v>
      </c>
      <c r="F2011" s="329"/>
      <c r="G2011" s="227"/>
      <c r="H2011" s="227"/>
      <c r="I2011" s="227"/>
      <c r="J2011" s="227"/>
      <c r="K2011" s="231"/>
      <c r="L2011" s="334"/>
      <c r="M2011" s="335"/>
    </row>
    <row r="2012" spans="2:13" x14ac:dyDescent="0.3">
      <c r="B2012" s="54">
        <v>2001</v>
      </c>
      <c r="C2012" s="56" t="s">
        <v>57</v>
      </c>
      <c r="D2012" s="65" t="s">
        <v>215</v>
      </c>
      <c r="E2012" s="197" t="s">
        <v>3139</v>
      </c>
      <c r="F2012" s="329"/>
      <c r="G2012" s="227"/>
      <c r="H2012" s="227"/>
      <c r="I2012" s="227"/>
      <c r="J2012" s="227"/>
      <c r="K2012" s="231"/>
      <c r="L2012" s="334"/>
      <c r="M2012" s="335"/>
    </row>
    <row r="2013" spans="2:13" x14ac:dyDescent="0.3">
      <c r="B2013" s="54">
        <v>2002</v>
      </c>
      <c r="C2013" s="56" t="s">
        <v>57</v>
      </c>
      <c r="D2013" s="65" t="s">
        <v>215</v>
      </c>
      <c r="E2013" s="197" t="s">
        <v>3141</v>
      </c>
      <c r="F2013" s="329"/>
      <c r="G2013" s="227"/>
      <c r="H2013" s="227"/>
      <c r="I2013" s="227"/>
      <c r="J2013" s="227"/>
      <c r="K2013" s="231"/>
      <c r="L2013" s="334"/>
      <c r="M2013" s="335"/>
    </row>
    <row r="2014" spans="2:13" x14ac:dyDescent="0.3">
      <c r="B2014" s="54">
        <v>2003</v>
      </c>
      <c r="C2014" s="56" t="s">
        <v>57</v>
      </c>
      <c r="D2014" s="65" t="s">
        <v>215</v>
      </c>
      <c r="E2014" s="197" t="s">
        <v>3143</v>
      </c>
      <c r="F2014" s="329"/>
      <c r="G2014" s="227"/>
      <c r="H2014" s="227"/>
      <c r="I2014" s="227"/>
      <c r="J2014" s="227"/>
      <c r="K2014" s="231"/>
      <c r="L2014" s="334"/>
      <c r="M2014" s="335"/>
    </row>
    <row r="2015" spans="2:13" x14ac:dyDescent="0.3">
      <c r="B2015" s="54">
        <v>2004</v>
      </c>
      <c r="C2015" s="56" t="s">
        <v>57</v>
      </c>
      <c r="D2015" s="65" t="s">
        <v>215</v>
      </c>
      <c r="E2015" s="197" t="s">
        <v>3145</v>
      </c>
      <c r="F2015" s="329"/>
      <c r="G2015" s="227"/>
      <c r="H2015" s="227"/>
      <c r="I2015" s="227"/>
      <c r="J2015" s="227"/>
      <c r="K2015" s="231"/>
      <c r="L2015" s="334"/>
      <c r="M2015" s="335"/>
    </row>
    <row r="2016" spans="2:13" x14ac:dyDescent="0.3">
      <c r="B2016" s="54">
        <v>2005</v>
      </c>
      <c r="C2016" s="56" t="s">
        <v>57</v>
      </c>
      <c r="D2016" s="65" t="s">
        <v>215</v>
      </c>
      <c r="E2016" s="197" t="s">
        <v>3147</v>
      </c>
      <c r="F2016" s="329"/>
      <c r="G2016" s="227"/>
      <c r="H2016" s="227"/>
      <c r="I2016" s="227"/>
      <c r="J2016" s="227"/>
      <c r="K2016" s="231"/>
      <c r="L2016" s="334"/>
      <c r="M2016" s="335"/>
    </row>
    <row r="2017" spans="2:13" x14ac:dyDescent="0.3">
      <c r="B2017" s="54">
        <v>2006</v>
      </c>
      <c r="C2017" s="56" t="s">
        <v>57</v>
      </c>
      <c r="D2017" s="65" t="s">
        <v>215</v>
      </c>
      <c r="E2017" s="197" t="s">
        <v>3149</v>
      </c>
      <c r="F2017" s="329"/>
      <c r="G2017" s="227"/>
      <c r="H2017" s="227"/>
      <c r="I2017" s="227"/>
      <c r="J2017" s="227"/>
      <c r="K2017" s="231"/>
      <c r="L2017" s="334"/>
      <c r="M2017" s="335"/>
    </row>
    <row r="2018" spans="2:13" x14ac:dyDescent="0.3">
      <c r="B2018" s="54">
        <v>2007</v>
      </c>
      <c r="C2018" s="56" t="s">
        <v>57</v>
      </c>
      <c r="D2018" s="65" t="s">
        <v>215</v>
      </c>
      <c r="E2018" s="197" t="s">
        <v>3151</v>
      </c>
      <c r="F2018" s="329"/>
      <c r="G2018" s="227"/>
      <c r="H2018" s="227"/>
      <c r="I2018" s="227"/>
      <c r="J2018" s="227"/>
      <c r="K2018" s="231"/>
      <c r="L2018" s="334"/>
      <c r="M2018" s="335"/>
    </row>
    <row r="2019" spans="2:13" x14ac:dyDescent="0.3">
      <c r="B2019" s="54">
        <v>2008</v>
      </c>
      <c r="C2019" s="56" t="s">
        <v>57</v>
      </c>
      <c r="D2019" s="65" t="s">
        <v>215</v>
      </c>
      <c r="E2019" s="197" t="s">
        <v>3153</v>
      </c>
      <c r="F2019" s="329"/>
      <c r="G2019" s="227"/>
      <c r="H2019" s="227"/>
      <c r="I2019" s="227"/>
      <c r="J2019" s="227"/>
      <c r="K2019" s="231"/>
      <c r="L2019" s="334"/>
      <c r="M2019" s="335"/>
    </row>
    <row r="2020" spans="2:13" x14ac:dyDescent="0.3">
      <c r="B2020" s="54">
        <v>2009</v>
      </c>
      <c r="C2020" s="56" t="s">
        <v>57</v>
      </c>
      <c r="D2020" s="65" t="s">
        <v>215</v>
      </c>
      <c r="E2020" s="197" t="s">
        <v>3155</v>
      </c>
      <c r="F2020" s="329"/>
      <c r="G2020" s="227"/>
      <c r="H2020" s="227"/>
      <c r="I2020" s="227"/>
      <c r="J2020" s="227"/>
      <c r="K2020" s="231"/>
      <c r="L2020" s="334"/>
      <c r="M2020" s="335"/>
    </row>
    <row r="2021" spans="2:13" x14ac:dyDescent="0.3">
      <c r="B2021" s="54">
        <v>2010</v>
      </c>
      <c r="C2021" s="56" t="s">
        <v>57</v>
      </c>
      <c r="D2021" s="65" t="s">
        <v>215</v>
      </c>
      <c r="E2021" s="197" t="s">
        <v>3157</v>
      </c>
      <c r="F2021" s="329"/>
      <c r="G2021" s="227"/>
      <c r="H2021" s="227"/>
      <c r="I2021" s="227"/>
      <c r="J2021" s="227"/>
      <c r="K2021" s="231"/>
      <c r="L2021" s="334"/>
      <c r="M2021" s="335"/>
    </row>
    <row r="2022" spans="2:13" x14ac:dyDescent="0.3">
      <c r="B2022" s="54">
        <v>2011</v>
      </c>
      <c r="C2022" s="56" t="s">
        <v>57</v>
      </c>
      <c r="D2022" s="65" t="s">
        <v>215</v>
      </c>
      <c r="E2022" s="197" t="s">
        <v>3159</v>
      </c>
      <c r="F2022" s="329"/>
      <c r="G2022" s="227"/>
      <c r="H2022" s="227"/>
      <c r="I2022" s="227"/>
      <c r="J2022" s="227"/>
      <c r="K2022" s="231"/>
      <c r="L2022" s="334"/>
      <c r="M2022" s="335"/>
    </row>
    <row r="2023" spans="2:13" x14ac:dyDescent="0.3">
      <c r="B2023" s="54">
        <v>2012</v>
      </c>
      <c r="C2023" s="56" t="s">
        <v>57</v>
      </c>
      <c r="D2023" s="65" t="s">
        <v>215</v>
      </c>
      <c r="E2023" s="197" t="s">
        <v>3161</v>
      </c>
      <c r="F2023" s="329"/>
      <c r="G2023" s="227"/>
      <c r="H2023" s="227"/>
      <c r="I2023" s="227"/>
      <c r="J2023" s="227"/>
      <c r="K2023" s="231"/>
      <c r="L2023" s="334"/>
      <c r="M2023" s="335"/>
    </row>
    <row r="2024" spans="2:13" x14ac:dyDescent="0.3">
      <c r="B2024" s="54">
        <v>2013</v>
      </c>
      <c r="C2024" s="56" t="s">
        <v>57</v>
      </c>
      <c r="D2024" s="65" t="s">
        <v>215</v>
      </c>
      <c r="E2024" s="197" t="s">
        <v>3163</v>
      </c>
      <c r="F2024" s="329"/>
      <c r="G2024" s="227"/>
      <c r="H2024" s="227"/>
      <c r="I2024" s="227"/>
      <c r="J2024" s="227"/>
      <c r="K2024" s="231"/>
      <c r="L2024" s="334"/>
      <c r="M2024" s="335"/>
    </row>
    <row r="2025" spans="2:13" x14ac:dyDescent="0.3">
      <c r="B2025" s="54">
        <v>2014</v>
      </c>
      <c r="C2025" s="56" t="s">
        <v>57</v>
      </c>
      <c r="D2025" s="65" t="s">
        <v>215</v>
      </c>
      <c r="E2025" s="197" t="s">
        <v>3165</v>
      </c>
      <c r="F2025" s="329"/>
      <c r="G2025" s="227"/>
      <c r="H2025" s="227"/>
      <c r="I2025" s="227"/>
      <c r="J2025" s="227"/>
      <c r="K2025" s="231"/>
      <c r="L2025" s="334"/>
      <c r="M2025" s="335"/>
    </row>
    <row r="2026" spans="2:13" x14ac:dyDescent="0.3">
      <c r="B2026" s="54">
        <v>2015</v>
      </c>
      <c r="C2026" s="56" t="s">
        <v>57</v>
      </c>
      <c r="D2026" s="65" t="s">
        <v>215</v>
      </c>
      <c r="E2026" s="197" t="s">
        <v>3167</v>
      </c>
      <c r="F2026" s="329"/>
      <c r="G2026" s="227"/>
      <c r="H2026" s="227"/>
      <c r="I2026" s="227"/>
      <c r="J2026" s="227"/>
      <c r="K2026" s="231"/>
      <c r="L2026" s="334"/>
      <c r="M2026" s="335"/>
    </row>
    <row r="2027" spans="2:13" x14ac:dyDescent="0.3">
      <c r="B2027" s="54">
        <v>2016</v>
      </c>
      <c r="C2027" s="56" t="s">
        <v>57</v>
      </c>
      <c r="D2027" s="65" t="s">
        <v>215</v>
      </c>
      <c r="E2027" s="197" t="s">
        <v>3169</v>
      </c>
      <c r="F2027" s="329"/>
      <c r="G2027" s="227"/>
      <c r="H2027" s="227"/>
      <c r="I2027" s="227"/>
      <c r="J2027" s="227"/>
      <c r="K2027" s="231"/>
      <c r="L2027" s="334"/>
      <c r="M2027" s="335"/>
    </row>
    <row r="2028" spans="2:13" x14ac:dyDescent="0.3">
      <c r="B2028" s="54">
        <v>2017</v>
      </c>
      <c r="C2028" s="56" t="s">
        <v>57</v>
      </c>
      <c r="D2028" s="65" t="s">
        <v>215</v>
      </c>
      <c r="E2028" s="197" t="s">
        <v>3171</v>
      </c>
      <c r="F2028" s="329"/>
      <c r="G2028" s="227"/>
      <c r="H2028" s="227"/>
      <c r="I2028" s="227"/>
      <c r="J2028" s="227"/>
      <c r="K2028" s="231"/>
      <c r="L2028" s="334"/>
      <c r="M2028" s="335"/>
    </row>
    <row r="2029" spans="2:13" x14ac:dyDescent="0.3">
      <c r="B2029" s="54">
        <v>2018</v>
      </c>
      <c r="C2029" s="56" t="s">
        <v>57</v>
      </c>
      <c r="D2029" s="65" t="s">
        <v>215</v>
      </c>
      <c r="E2029" s="197" t="s">
        <v>3173</v>
      </c>
      <c r="F2029" s="329"/>
      <c r="G2029" s="227"/>
      <c r="H2029" s="227"/>
      <c r="I2029" s="227"/>
      <c r="J2029" s="227"/>
      <c r="K2029" s="231"/>
      <c r="L2029" s="334"/>
      <c r="M2029" s="335"/>
    </row>
    <row r="2030" spans="2:13" x14ac:dyDescent="0.3">
      <c r="B2030" s="54">
        <v>2019</v>
      </c>
      <c r="C2030" s="56" t="s">
        <v>57</v>
      </c>
      <c r="D2030" s="65" t="s">
        <v>215</v>
      </c>
      <c r="E2030" s="197" t="s">
        <v>3175</v>
      </c>
      <c r="F2030" s="329"/>
      <c r="G2030" s="227"/>
      <c r="H2030" s="227"/>
      <c r="I2030" s="227"/>
      <c r="J2030" s="227"/>
      <c r="K2030" s="231"/>
      <c r="L2030" s="334"/>
      <c r="M2030" s="335"/>
    </row>
    <row r="2031" spans="2:13" x14ac:dyDescent="0.3">
      <c r="B2031" s="54">
        <v>2020</v>
      </c>
      <c r="C2031" s="56" t="s">
        <v>57</v>
      </c>
      <c r="D2031" s="65" t="s">
        <v>215</v>
      </c>
      <c r="E2031" s="197" t="s">
        <v>3177</v>
      </c>
      <c r="F2031" s="329"/>
      <c r="G2031" s="227"/>
      <c r="H2031" s="227"/>
      <c r="I2031" s="227"/>
      <c r="J2031" s="227"/>
      <c r="K2031" s="231"/>
      <c r="L2031" s="334"/>
      <c r="M2031" s="335"/>
    </row>
    <row r="2032" spans="2:13" x14ac:dyDescent="0.3">
      <c r="B2032" s="54">
        <v>2021</v>
      </c>
      <c r="C2032" s="56" t="s">
        <v>57</v>
      </c>
      <c r="D2032" s="65" t="s">
        <v>215</v>
      </c>
      <c r="E2032" s="197" t="s">
        <v>3179</v>
      </c>
      <c r="F2032" s="329"/>
      <c r="G2032" s="227"/>
      <c r="H2032" s="227"/>
      <c r="I2032" s="227"/>
      <c r="J2032" s="227"/>
      <c r="K2032" s="231"/>
      <c r="L2032" s="334"/>
      <c r="M2032" s="335"/>
    </row>
    <row r="2033" spans="2:13" x14ac:dyDescent="0.3">
      <c r="B2033" s="54">
        <v>2022</v>
      </c>
      <c r="C2033" s="56" t="s">
        <v>57</v>
      </c>
      <c r="D2033" s="65" t="s">
        <v>215</v>
      </c>
      <c r="E2033" s="197" t="s">
        <v>3181</v>
      </c>
      <c r="F2033" s="329"/>
      <c r="G2033" s="227"/>
      <c r="H2033" s="227"/>
      <c r="I2033" s="227"/>
      <c r="J2033" s="227"/>
      <c r="K2033" s="231"/>
      <c r="L2033" s="334"/>
      <c r="M2033" s="335"/>
    </row>
    <row r="2034" spans="2:13" x14ac:dyDescent="0.3">
      <c r="B2034" s="54">
        <v>2023</v>
      </c>
      <c r="C2034" s="56" t="s">
        <v>57</v>
      </c>
      <c r="D2034" s="65" t="s">
        <v>215</v>
      </c>
      <c r="E2034" s="197" t="s">
        <v>3183</v>
      </c>
      <c r="F2034" s="329"/>
      <c r="G2034" s="227"/>
      <c r="H2034" s="227"/>
      <c r="I2034" s="227"/>
      <c r="J2034" s="227"/>
      <c r="K2034" s="231"/>
      <c r="L2034" s="334"/>
      <c r="M2034" s="335"/>
    </row>
    <row r="2035" spans="2:13" x14ac:dyDescent="0.3">
      <c r="B2035" s="54">
        <v>2024</v>
      </c>
      <c r="C2035" s="56" t="s">
        <v>57</v>
      </c>
      <c r="D2035" s="65" t="s">
        <v>215</v>
      </c>
      <c r="E2035" s="197" t="s">
        <v>3185</v>
      </c>
      <c r="F2035" s="329"/>
      <c r="G2035" s="227"/>
      <c r="H2035" s="227"/>
      <c r="I2035" s="227"/>
      <c r="J2035" s="227"/>
      <c r="K2035" s="231"/>
      <c r="L2035" s="334"/>
      <c r="M2035" s="335"/>
    </row>
    <row r="2036" spans="2:13" x14ac:dyDescent="0.3">
      <c r="B2036" s="54">
        <v>2025</v>
      </c>
      <c r="C2036" s="56" t="s">
        <v>57</v>
      </c>
      <c r="D2036" s="65" t="s">
        <v>215</v>
      </c>
      <c r="E2036" s="197" t="s">
        <v>3187</v>
      </c>
      <c r="F2036" s="329"/>
      <c r="G2036" s="227"/>
      <c r="H2036" s="227"/>
      <c r="I2036" s="227"/>
      <c r="J2036" s="227"/>
      <c r="K2036" s="231"/>
      <c r="L2036" s="334"/>
      <c r="M2036" s="335"/>
    </row>
    <row r="2037" spans="2:13" x14ac:dyDescent="0.3">
      <c r="B2037" s="54">
        <v>2026</v>
      </c>
      <c r="C2037" s="56" t="s">
        <v>57</v>
      </c>
      <c r="D2037" s="65" t="s">
        <v>215</v>
      </c>
      <c r="E2037" s="197" t="s">
        <v>3189</v>
      </c>
      <c r="F2037" s="329"/>
      <c r="G2037" s="227"/>
      <c r="H2037" s="227"/>
      <c r="I2037" s="227"/>
      <c r="J2037" s="227"/>
      <c r="K2037" s="231"/>
      <c r="L2037" s="334"/>
      <c r="M2037" s="335"/>
    </row>
    <row r="2038" spans="2:13" x14ac:dyDescent="0.3">
      <c r="B2038" s="54">
        <v>2027</v>
      </c>
      <c r="C2038" s="56" t="s">
        <v>57</v>
      </c>
      <c r="D2038" s="65" t="s">
        <v>215</v>
      </c>
      <c r="E2038" s="197" t="s">
        <v>3191</v>
      </c>
      <c r="F2038" s="329"/>
      <c r="G2038" s="227"/>
      <c r="H2038" s="227"/>
      <c r="I2038" s="227"/>
      <c r="J2038" s="227"/>
      <c r="K2038" s="231"/>
      <c r="L2038" s="334"/>
      <c r="M2038" s="335"/>
    </row>
    <row r="2039" spans="2:13" x14ac:dyDescent="0.3">
      <c r="B2039" s="54">
        <v>2028</v>
      </c>
      <c r="C2039" s="56" t="s">
        <v>57</v>
      </c>
      <c r="D2039" s="65" t="s">
        <v>215</v>
      </c>
      <c r="E2039" s="197" t="s">
        <v>3193</v>
      </c>
      <c r="F2039" s="329"/>
      <c r="G2039" s="227"/>
      <c r="H2039" s="227"/>
      <c r="I2039" s="227"/>
      <c r="J2039" s="227"/>
      <c r="K2039" s="231"/>
      <c r="L2039" s="334"/>
      <c r="M2039" s="335"/>
    </row>
    <row r="2040" spans="2:13" x14ac:dyDescent="0.3">
      <c r="B2040" s="54">
        <v>2029</v>
      </c>
      <c r="C2040" s="56" t="s">
        <v>57</v>
      </c>
      <c r="D2040" s="65" t="s">
        <v>215</v>
      </c>
      <c r="E2040" s="197" t="s">
        <v>3195</v>
      </c>
      <c r="F2040" s="329"/>
      <c r="G2040" s="227"/>
      <c r="H2040" s="227"/>
      <c r="I2040" s="227"/>
      <c r="J2040" s="227"/>
      <c r="K2040" s="231"/>
      <c r="L2040" s="334"/>
      <c r="M2040" s="335"/>
    </row>
    <row r="2041" spans="2:13" x14ac:dyDescent="0.3">
      <c r="B2041" s="54">
        <v>2030</v>
      </c>
      <c r="C2041" s="56" t="s">
        <v>57</v>
      </c>
      <c r="D2041" s="65" t="s">
        <v>215</v>
      </c>
      <c r="E2041" s="197" t="s">
        <v>3197</v>
      </c>
      <c r="F2041" s="329"/>
      <c r="G2041" s="227"/>
      <c r="H2041" s="227"/>
      <c r="I2041" s="227"/>
      <c r="J2041" s="227"/>
      <c r="K2041" s="231"/>
      <c r="L2041" s="334"/>
      <c r="M2041" s="335"/>
    </row>
    <row r="2042" spans="2:13" x14ac:dyDescent="0.3">
      <c r="B2042" s="54">
        <v>2031</v>
      </c>
      <c r="C2042" s="56" t="s">
        <v>57</v>
      </c>
      <c r="D2042" s="65" t="s">
        <v>215</v>
      </c>
      <c r="E2042" s="197" t="s">
        <v>3199</v>
      </c>
      <c r="F2042" s="329"/>
      <c r="G2042" s="227"/>
      <c r="H2042" s="227"/>
      <c r="I2042" s="227"/>
      <c r="J2042" s="227"/>
      <c r="K2042" s="231"/>
      <c r="L2042" s="334"/>
      <c r="M2042" s="335"/>
    </row>
    <row r="2043" spans="2:13" x14ac:dyDescent="0.3">
      <c r="B2043" s="54">
        <v>2032</v>
      </c>
      <c r="C2043" s="56" t="s">
        <v>57</v>
      </c>
      <c r="D2043" s="65" t="s">
        <v>215</v>
      </c>
      <c r="E2043" s="197" t="s">
        <v>3201</v>
      </c>
      <c r="F2043" s="329"/>
      <c r="G2043" s="227"/>
      <c r="H2043" s="227"/>
      <c r="I2043" s="227"/>
      <c r="J2043" s="227"/>
      <c r="K2043" s="231"/>
      <c r="L2043" s="334"/>
      <c r="M2043" s="335"/>
    </row>
    <row r="2044" spans="2:13" x14ac:dyDescent="0.3">
      <c r="B2044" s="54">
        <v>2033</v>
      </c>
      <c r="C2044" s="56" t="s">
        <v>57</v>
      </c>
      <c r="D2044" s="65" t="s">
        <v>215</v>
      </c>
      <c r="E2044" s="197" t="s">
        <v>3203</v>
      </c>
      <c r="F2044" s="329"/>
      <c r="G2044" s="227"/>
      <c r="H2044" s="227"/>
      <c r="I2044" s="227"/>
      <c r="J2044" s="227"/>
      <c r="K2044" s="231"/>
      <c r="L2044" s="334"/>
      <c r="M2044" s="335"/>
    </row>
    <row r="2045" spans="2:13" x14ac:dyDescent="0.3">
      <c r="B2045" s="54">
        <v>2034</v>
      </c>
      <c r="C2045" s="56" t="s">
        <v>57</v>
      </c>
      <c r="D2045" s="65" t="s">
        <v>215</v>
      </c>
      <c r="E2045" s="197" t="s">
        <v>3205</v>
      </c>
      <c r="F2045" s="329"/>
      <c r="G2045" s="227"/>
      <c r="H2045" s="227"/>
      <c r="I2045" s="227"/>
      <c r="J2045" s="227"/>
      <c r="K2045" s="231"/>
      <c r="L2045" s="334"/>
      <c r="M2045" s="335"/>
    </row>
    <row r="2046" spans="2:13" x14ac:dyDescent="0.3">
      <c r="B2046" s="54">
        <v>2035</v>
      </c>
      <c r="C2046" s="56" t="s">
        <v>57</v>
      </c>
      <c r="D2046" s="65" t="s">
        <v>215</v>
      </c>
      <c r="E2046" s="197" t="s">
        <v>3207</v>
      </c>
      <c r="F2046" s="329"/>
      <c r="G2046" s="227"/>
      <c r="H2046" s="227"/>
      <c r="I2046" s="227"/>
      <c r="J2046" s="227"/>
      <c r="K2046" s="231"/>
      <c r="L2046" s="334"/>
      <c r="M2046" s="335"/>
    </row>
    <row r="2047" spans="2:13" x14ac:dyDescent="0.3">
      <c r="B2047" s="54">
        <v>2036</v>
      </c>
      <c r="C2047" s="56" t="s">
        <v>57</v>
      </c>
      <c r="D2047" s="65" t="s">
        <v>215</v>
      </c>
      <c r="E2047" s="197" t="s">
        <v>3209</v>
      </c>
      <c r="F2047" s="329"/>
      <c r="G2047" s="227"/>
      <c r="H2047" s="227"/>
      <c r="I2047" s="227"/>
      <c r="J2047" s="227"/>
      <c r="K2047" s="231"/>
      <c r="L2047" s="334"/>
      <c r="M2047" s="335"/>
    </row>
    <row r="2048" spans="2:13" x14ac:dyDescent="0.3">
      <c r="B2048" s="54">
        <v>2037</v>
      </c>
      <c r="C2048" s="56" t="s">
        <v>57</v>
      </c>
      <c r="D2048" s="65" t="s">
        <v>215</v>
      </c>
      <c r="E2048" s="197" t="s">
        <v>3211</v>
      </c>
      <c r="F2048" s="329"/>
      <c r="G2048" s="227"/>
      <c r="H2048" s="227"/>
      <c r="I2048" s="227"/>
      <c r="J2048" s="227"/>
      <c r="K2048" s="231"/>
      <c r="L2048" s="334"/>
      <c r="M2048" s="335"/>
    </row>
    <row r="2049" spans="2:13" x14ac:dyDescent="0.3">
      <c r="B2049" s="54">
        <v>2038</v>
      </c>
      <c r="C2049" s="56" t="s">
        <v>57</v>
      </c>
      <c r="D2049" s="65" t="s">
        <v>215</v>
      </c>
      <c r="E2049" s="197" t="s">
        <v>3213</v>
      </c>
      <c r="F2049" s="329"/>
      <c r="G2049" s="227"/>
      <c r="H2049" s="227"/>
      <c r="I2049" s="227"/>
      <c r="J2049" s="227"/>
      <c r="K2049" s="231"/>
      <c r="L2049" s="334"/>
      <c r="M2049" s="335"/>
    </row>
    <row r="2050" spans="2:13" x14ac:dyDescent="0.3">
      <c r="B2050" s="54">
        <v>2039</v>
      </c>
      <c r="C2050" s="56" t="s">
        <v>57</v>
      </c>
      <c r="D2050" s="65" t="s">
        <v>215</v>
      </c>
      <c r="E2050" s="197" t="s">
        <v>3215</v>
      </c>
      <c r="F2050" s="329"/>
      <c r="G2050" s="227"/>
      <c r="H2050" s="227"/>
      <c r="I2050" s="227"/>
      <c r="J2050" s="227"/>
      <c r="K2050" s="231"/>
      <c r="L2050" s="334"/>
      <c r="M2050" s="335"/>
    </row>
    <row r="2051" spans="2:13" x14ac:dyDescent="0.3">
      <c r="B2051" s="54">
        <v>2040</v>
      </c>
      <c r="C2051" s="56" t="s">
        <v>57</v>
      </c>
      <c r="D2051" s="65" t="s">
        <v>215</v>
      </c>
      <c r="E2051" s="197" t="s">
        <v>3217</v>
      </c>
      <c r="F2051" s="329"/>
      <c r="G2051" s="227"/>
      <c r="H2051" s="227"/>
      <c r="I2051" s="227"/>
      <c r="J2051" s="227"/>
      <c r="K2051" s="231"/>
      <c r="L2051" s="334"/>
      <c r="M2051" s="335"/>
    </row>
    <row r="2052" spans="2:13" x14ac:dyDescent="0.3">
      <c r="B2052" s="54">
        <v>2041</v>
      </c>
      <c r="C2052" s="56" t="s">
        <v>57</v>
      </c>
      <c r="D2052" s="65" t="s">
        <v>215</v>
      </c>
      <c r="E2052" s="197" t="s">
        <v>3219</v>
      </c>
      <c r="F2052" s="329"/>
      <c r="G2052" s="227"/>
      <c r="H2052" s="227"/>
      <c r="I2052" s="227"/>
      <c r="J2052" s="227"/>
      <c r="K2052" s="231"/>
      <c r="L2052" s="334"/>
      <c r="M2052" s="335"/>
    </row>
    <row r="2053" spans="2:13" x14ac:dyDescent="0.3">
      <c r="B2053" s="54">
        <v>2042</v>
      </c>
      <c r="C2053" s="56" t="s">
        <v>57</v>
      </c>
      <c r="D2053" s="65" t="s">
        <v>215</v>
      </c>
      <c r="E2053" s="197" t="s">
        <v>3221</v>
      </c>
      <c r="F2053" s="329"/>
      <c r="G2053" s="227"/>
      <c r="H2053" s="227"/>
      <c r="I2053" s="227"/>
      <c r="J2053" s="227"/>
      <c r="K2053" s="231"/>
      <c r="L2053" s="334"/>
      <c r="M2053" s="335"/>
    </row>
    <row r="2054" spans="2:13" x14ac:dyDescent="0.3">
      <c r="B2054" s="54">
        <v>2043</v>
      </c>
      <c r="C2054" s="56" t="s">
        <v>57</v>
      </c>
      <c r="D2054" s="65" t="s">
        <v>215</v>
      </c>
      <c r="E2054" s="197" t="s">
        <v>3223</v>
      </c>
      <c r="F2054" s="329"/>
      <c r="G2054" s="227"/>
      <c r="H2054" s="227"/>
      <c r="I2054" s="227"/>
      <c r="J2054" s="227"/>
      <c r="K2054" s="231"/>
      <c r="L2054" s="334"/>
      <c r="M2054" s="335"/>
    </row>
    <row r="2055" spans="2:13" x14ac:dyDescent="0.3">
      <c r="B2055" s="54">
        <v>2044</v>
      </c>
      <c r="C2055" s="56" t="s">
        <v>57</v>
      </c>
      <c r="D2055" s="65" t="s">
        <v>215</v>
      </c>
      <c r="E2055" s="197" t="s">
        <v>3225</v>
      </c>
      <c r="F2055" s="329"/>
      <c r="G2055" s="227"/>
      <c r="H2055" s="227"/>
      <c r="I2055" s="227"/>
      <c r="J2055" s="227"/>
      <c r="K2055" s="231"/>
      <c r="L2055" s="334"/>
      <c r="M2055" s="335"/>
    </row>
    <row r="2056" spans="2:13" x14ac:dyDescent="0.3">
      <c r="B2056" s="54">
        <v>2045</v>
      </c>
      <c r="C2056" s="56" t="s">
        <v>57</v>
      </c>
      <c r="D2056" s="65" t="s">
        <v>215</v>
      </c>
      <c r="E2056" s="197" t="s">
        <v>3227</v>
      </c>
      <c r="F2056" s="329"/>
      <c r="G2056" s="227"/>
      <c r="H2056" s="227"/>
      <c r="I2056" s="227"/>
      <c r="J2056" s="227"/>
      <c r="K2056" s="231"/>
      <c r="L2056" s="334"/>
      <c r="M2056" s="335"/>
    </row>
    <row r="2057" spans="2:13" x14ac:dyDescent="0.3">
      <c r="B2057" s="54">
        <v>2046</v>
      </c>
      <c r="C2057" s="56" t="s">
        <v>57</v>
      </c>
      <c r="D2057" s="65" t="s">
        <v>215</v>
      </c>
      <c r="E2057" s="197" t="s">
        <v>3229</v>
      </c>
      <c r="F2057" s="329"/>
      <c r="G2057" s="227"/>
      <c r="H2057" s="227"/>
      <c r="I2057" s="227"/>
      <c r="J2057" s="227"/>
      <c r="K2057" s="231"/>
      <c r="L2057" s="334"/>
      <c r="M2057" s="335"/>
    </row>
    <row r="2058" spans="2:13" x14ac:dyDescent="0.3">
      <c r="B2058" s="54">
        <v>2047</v>
      </c>
      <c r="C2058" s="56" t="s">
        <v>57</v>
      </c>
      <c r="D2058" s="65" t="s">
        <v>215</v>
      </c>
      <c r="E2058" s="197" t="s">
        <v>3231</v>
      </c>
      <c r="F2058" s="329"/>
      <c r="G2058" s="227"/>
      <c r="H2058" s="227"/>
      <c r="I2058" s="227"/>
      <c r="J2058" s="227"/>
      <c r="K2058" s="231"/>
      <c r="L2058" s="334"/>
      <c r="M2058" s="335"/>
    </row>
    <row r="2059" spans="2:13" x14ac:dyDescent="0.3">
      <c r="B2059" s="54">
        <v>2048</v>
      </c>
      <c r="C2059" s="56" t="s">
        <v>57</v>
      </c>
      <c r="D2059" s="65" t="s">
        <v>215</v>
      </c>
      <c r="E2059" s="197" t="s">
        <v>3233</v>
      </c>
      <c r="F2059" s="329"/>
      <c r="G2059" s="227"/>
      <c r="H2059" s="227"/>
      <c r="I2059" s="227"/>
      <c r="J2059" s="227"/>
      <c r="K2059" s="231"/>
      <c r="L2059" s="334"/>
      <c r="M2059" s="335"/>
    </row>
    <row r="2060" spans="2:13" x14ac:dyDescent="0.3">
      <c r="B2060" s="54">
        <v>2049</v>
      </c>
      <c r="C2060" s="56" t="s">
        <v>57</v>
      </c>
      <c r="D2060" s="65" t="s">
        <v>215</v>
      </c>
      <c r="E2060" s="197" t="s">
        <v>3235</v>
      </c>
      <c r="F2060" s="329"/>
      <c r="G2060" s="227"/>
      <c r="H2060" s="227"/>
      <c r="I2060" s="227"/>
      <c r="J2060" s="227"/>
      <c r="K2060" s="231"/>
      <c r="L2060" s="334"/>
      <c r="M2060" s="335"/>
    </row>
    <row r="2061" spans="2:13" x14ac:dyDescent="0.3">
      <c r="B2061" s="54">
        <v>2050</v>
      </c>
      <c r="C2061" s="56" t="s">
        <v>57</v>
      </c>
      <c r="D2061" s="65" t="s">
        <v>215</v>
      </c>
      <c r="E2061" s="197" t="s">
        <v>3237</v>
      </c>
      <c r="F2061" s="329"/>
      <c r="G2061" s="227"/>
      <c r="H2061" s="227"/>
      <c r="I2061" s="227"/>
      <c r="J2061" s="227"/>
      <c r="K2061" s="231"/>
      <c r="L2061" s="334"/>
      <c r="M2061" s="335"/>
    </row>
    <row r="2062" spans="2:13" x14ac:dyDescent="0.3">
      <c r="B2062" s="54">
        <v>2051</v>
      </c>
      <c r="C2062" s="56" t="s">
        <v>57</v>
      </c>
      <c r="D2062" s="65" t="s">
        <v>215</v>
      </c>
      <c r="E2062" s="197" t="s">
        <v>3239</v>
      </c>
      <c r="F2062" s="329"/>
      <c r="G2062" s="227"/>
      <c r="H2062" s="227"/>
      <c r="I2062" s="227"/>
      <c r="J2062" s="227"/>
      <c r="K2062" s="231"/>
      <c r="L2062" s="334"/>
      <c r="M2062" s="335"/>
    </row>
    <row r="2063" spans="2:13" x14ac:dyDescent="0.3">
      <c r="B2063" s="54">
        <v>2052</v>
      </c>
      <c r="C2063" s="56" t="s">
        <v>57</v>
      </c>
      <c r="D2063" s="65" t="s">
        <v>215</v>
      </c>
      <c r="E2063" s="197" t="s">
        <v>3241</v>
      </c>
      <c r="F2063" s="329"/>
      <c r="G2063" s="227"/>
      <c r="H2063" s="227"/>
      <c r="I2063" s="227"/>
      <c r="J2063" s="227"/>
      <c r="K2063" s="231"/>
      <c r="L2063" s="334"/>
      <c r="M2063" s="335"/>
    </row>
    <row r="2064" spans="2:13" x14ac:dyDescent="0.3">
      <c r="B2064" s="54">
        <v>2053</v>
      </c>
      <c r="C2064" s="56" t="s">
        <v>57</v>
      </c>
      <c r="D2064" s="65" t="s">
        <v>225</v>
      </c>
      <c r="E2064" s="197" t="s">
        <v>3243</v>
      </c>
      <c r="F2064" s="329"/>
      <c r="G2064" s="227"/>
      <c r="H2064" s="227"/>
      <c r="I2064" s="227"/>
      <c r="J2064" s="227"/>
      <c r="K2064" s="231"/>
      <c r="L2064" s="334"/>
      <c r="M2064" s="335"/>
    </row>
    <row r="2065" spans="2:13" x14ac:dyDescent="0.3">
      <c r="B2065" s="54">
        <v>2054</v>
      </c>
      <c r="C2065" s="56" t="s">
        <v>57</v>
      </c>
      <c r="D2065" s="65" t="s">
        <v>225</v>
      </c>
      <c r="E2065" s="197" t="s">
        <v>3245</v>
      </c>
      <c r="F2065" s="329"/>
      <c r="G2065" s="227"/>
      <c r="H2065" s="227"/>
      <c r="I2065" s="227"/>
      <c r="J2065" s="227"/>
      <c r="K2065" s="231"/>
      <c r="L2065" s="334"/>
      <c r="M2065" s="335"/>
    </row>
    <row r="2066" spans="2:13" x14ac:dyDescent="0.3">
      <c r="B2066" s="54">
        <v>2055</v>
      </c>
      <c r="C2066" s="56" t="s">
        <v>57</v>
      </c>
      <c r="D2066" s="65" t="s">
        <v>225</v>
      </c>
      <c r="E2066" s="197" t="s">
        <v>3247</v>
      </c>
      <c r="F2066" s="329"/>
      <c r="G2066" s="227"/>
      <c r="H2066" s="227"/>
      <c r="I2066" s="227"/>
      <c r="J2066" s="227"/>
      <c r="K2066" s="231"/>
      <c r="L2066" s="334"/>
      <c r="M2066" s="335"/>
    </row>
    <row r="2067" spans="2:13" x14ac:dyDescent="0.3">
      <c r="B2067" s="54">
        <v>2056</v>
      </c>
      <c r="C2067" s="56" t="s">
        <v>57</v>
      </c>
      <c r="D2067" s="65" t="s">
        <v>225</v>
      </c>
      <c r="E2067" s="197" t="s">
        <v>3249</v>
      </c>
      <c r="F2067" s="329"/>
      <c r="G2067" s="227"/>
      <c r="H2067" s="227"/>
      <c r="I2067" s="227"/>
      <c r="J2067" s="227"/>
      <c r="K2067" s="231"/>
      <c r="L2067" s="334"/>
      <c r="M2067" s="335"/>
    </row>
    <row r="2068" spans="2:13" x14ac:dyDescent="0.3">
      <c r="B2068" s="54">
        <v>2057</v>
      </c>
      <c r="C2068" s="56" t="s">
        <v>57</v>
      </c>
      <c r="D2068" s="65" t="s">
        <v>225</v>
      </c>
      <c r="E2068" s="197" t="s">
        <v>3251</v>
      </c>
      <c r="F2068" s="329"/>
      <c r="G2068" s="227"/>
      <c r="H2068" s="227"/>
      <c r="I2068" s="227"/>
      <c r="J2068" s="227"/>
      <c r="K2068" s="231"/>
      <c r="L2068" s="334"/>
      <c r="M2068" s="335"/>
    </row>
    <row r="2069" spans="2:13" x14ac:dyDescent="0.3">
      <c r="B2069" s="54">
        <v>2058</v>
      </c>
      <c r="C2069" s="56" t="s">
        <v>57</v>
      </c>
      <c r="D2069" s="65" t="s">
        <v>225</v>
      </c>
      <c r="E2069" s="197" t="s">
        <v>3253</v>
      </c>
      <c r="F2069" s="329"/>
      <c r="G2069" s="227"/>
      <c r="H2069" s="227"/>
      <c r="I2069" s="227"/>
      <c r="J2069" s="227"/>
      <c r="K2069" s="231"/>
      <c r="L2069" s="334"/>
      <c r="M2069" s="335"/>
    </row>
    <row r="2070" spans="2:13" x14ac:dyDescent="0.3">
      <c r="B2070" s="54">
        <v>2059</v>
      </c>
      <c r="C2070" s="56" t="s">
        <v>57</v>
      </c>
      <c r="D2070" s="65" t="s">
        <v>236</v>
      </c>
      <c r="E2070" s="197" t="s">
        <v>3255</v>
      </c>
      <c r="F2070" s="329"/>
      <c r="G2070" s="227"/>
      <c r="H2070" s="227"/>
      <c r="I2070" s="227"/>
      <c r="J2070" s="227"/>
      <c r="K2070" s="231"/>
      <c r="L2070" s="334"/>
      <c r="M2070" s="335"/>
    </row>
    <row r="2071" spans="2:13" x14ac:dyDescent="0.3">
      <c r="B2071" s="54">
        <v>2060</v>
      </c>
      <c r="C2071" s="56" t="s">
        <v>57</v>
      </c>
      <c r="D2071" s="65" t="s">
        <v>236</v>
      </c>
      <c r="E2071" s="197" t="s">
        <v>3257</v>
      </c>
      <c r="F2071" s="329"/>
      <c r="G2071" s="227"/>
      <c r="H2071" s="227"/>
      <c r="I2071" s="227"/>
      <c r="J2071" s="227"/>
      <c r="K2071" s="231"/>
      <c r="L2071" s="334"/>
      <c r="M2071" s="335"/>
    </row>
    <row r="2072" spans="2:13" x14ac:dyDescent="0.3">
      <c r="B2072" s="54">
        <v>2061</v>
      </c>
      <c r="C2072" s="56" t="s">
        <v>57</v>
      </c>
      <c r="D2072" s="65" t="s">
        <v>236</v>
      </c>
      <c r="E2072" s="197" t="s">
        <v>3259</v>
      </c>
      <c r="F2072" s="329"/>
      <c r="G2072" s="227"/>
      <c r="H2072" s="227"/>
      <c r="I2072" s="227"/>
      <c r="J2072" s="227"/>
      <c r="K2072" s="231"/>
      <c r="L2072" s="334"/>
      <c r="M2072" s="335"/>
    </row>
    <row r="2073" spans="2:13" x14ac:dyDescent="0.3">
      <c r="B2073" s="54">
        <v>2062</v>
      </c>
      <c r="C2073" s="56" t="s">
        <v>57</v>
      </c>
      <c r="D2073" s="65" t="s">
        <v>236</v>
      </c>
      <c r="E2073" s="197" t="s">
        <v>3261</v>
      </c>
      <c r="F2073" s="329"/>
      <c r="G2073" s="227"/>
      <c r="H2073" s="227"/>
      <c r="I2073" s="227"/>
      <c r="J2073" s="227"/>
      <c r="K2073" s="231"/>
      <c r="L2073" s="334"/>
      <c r="M2073" s="335"/>
    </row>
    <row r="2074" spans="2:13" x14ac:dyDescent="0.3">
      <c r="B2074" s="54">
        <v>2063</v>
      </c>
      <c r="C2074" s="56" t="s">
        <v>57</v>
      </c>
      <c r="D2074" s="65" t="s">
        <v>236</v>
      </c>
      <c r="E2074" s="197" t="s">
        <v>3263</v>
      </c>
      <c r="F2074" s="329"/>
      <c r="G2074" s="227"/>
      <c r="H2074" s="227"/>
      <c r="I2074" s="227"/>
      <c r="J2074" s="227"/>
      <c r="K2074" s="231"/>
      <c r="L2074" s="334"/>
      <c r="M2074" s="335"/>
    </row>
    <row r="2075" spans="2:13" x14ac:dyDescent="0.3">
      <c r="B2075" s="54">
        <v>2064</v>
      </c>
      <c r="C2075" s="56" t="s">
        <v>57</v>
      </c>
      <c r="D2075" s="65" t="s">
        <v>236</v>
      </c>
      <c r="E2075" s="197" t="s">
        <v>3265</v>
      </c>
      <c r="F2075" s="329"/>
      <c r="G2075" s="227"/>
      <c r="H2075" s="227"/>
      <c r="I2075" s="227"/>
      <c r="J2075" s="227"/>
      <c r="K2075" s="231"/>
      <c r="L2075" s="334"/>
      <c r="M2075" s="335"/>
    </row>
    <row r="2076" spans="2:13" x14ac:dyDescent="0.3">
      <c r="B2076" s="54">
        <v>2065</v>
      </c>
      <c r="C2076" s="56" t="s">
        <v>57</v>
      </c>
      <c r="D2076" s="65" t="s">
        <v>236</v>
      </c>
      <c r="E2076" s="197" t="s">
        <v>3267</v>
      </c>
      <c r="F2076" s="329"/>
      <c r="G2076" s="227"/>
      <c r="H2076" s="227"/>
      <c r="I2076" s="227"/>
      <c r="J2076" s="227"/>
      <c r="K2076" s="231"/>
      <c r="L2076" s="334"/>
      <c r="M2076" s="335"/>
    </row>
    <row r="2077" spans="2:13" x14ac:dyDescent="0.3">
      <c r="B2077" s="54">
        <v>2066</v>
      </c>
      <c r="C2077" s="56" t="s">
        <v>57</v>
      </c>
      <c r="D2077" s="65" t="s">
        <v>236</v>
      </c>
      <c r="E2077" s="197" t="s">
        <v>3269</v>
      </c>
      <c r="F2077" s="329"/>
      <c r="G2077" s="227"/>
      <c r="H2077" s="227"/>
      <c r="I2077" s="227"/>
      <c r="J2077" s="227"/>
      <c r="K2077" s="231"/>
      <c r="L2077" s="334"/>
      <c r="M2077" s="335"/>
    </row>
    <row r="2078" spans="2:13" x14ac:dyDescent="0.3">
      <c r="B2078" s="54">
        <v>2067</v>
      </c>
      <c r="C2078" s="56" t="s">
        <v>57</v>
      </c>
      <c r="D2078" s="65" t="s">
        <v>236</v>
      </c>
      <c r="E2078" s="197" t="s">
        <v>3271</v>
      </c>
      <c r="F2078" s="329"/>
      <c r="G2078" s="227"/>
      <c r="H2078" s="227"/>
      <c r="I2078" s="227"/>
      <c r="J2078" s="227"/>
      <c r="K2078" s="231"/>
      <c r="L2078" s="334"/>
      <c r="M2078" s="335"/>
    </row>
    <row r="2079" spans="2:13" x14ac:dyDescent="0.3">
      <c r="B2079" s="54">
        <v>2068</v>
      </c>
      <c r="C2079" s="56" t="s">
        <v>57</v>
      </c>
      <c r="D2079" s="65" t="s">
        <v>236</v>
      </c>
      <c r="E2079" s="197" t="s">
        <v>3273</v>
      </c>
      <c r="F2079" s="329"/>
      <c r="G2079" s="227"/>
      <c r="H2079" s="227"/>
      <c r="I2079" s="227"/>
      <c r="J2079" s="227"/>
      <c r="K2079" s="231"/>
      <c r="L2079" s="334"/>
      <c r="M2079" s="335"/>
    </row>
    <row r="2080" spans="2:13" x14ac:dyDescent="0.3">
      <c r="B2080" s="54">
        <v>2069</v>
      </c>
      <c r="C2080" s="56" t="s">
        <v>57</v>
      </c>
      <c r="D2080" s="65" t="s">
        <v>245</v>
      </c>
      <c r="E2080" s="197" t="s">
        <v>3275</v>
      </c>
      <c r="F2080" s="329"/>
      <c r="G2080" s="227"/>
      <c r="H2080" s="227"/>
      <c r="I2080" s="227"/>
      <c r="J2080" s="227"/>
      <c r="K2080" s="231"/>
      <c r="L2080" s="334"/>
      <c r="M2080" s="335"/>
    </row>
    <row r="2081" spans="2:13" x14ac:dyDescent="0.3">
      <c r="B2081" s="54">
        <v>2070</v>
      </c>
      <c r="C2081" s="56" t="s">
        <v>57</v>
      </c>
      <c r="D2081" s="65" t="s">
        <v>256</v>
      </c>
      <c r="E2081" s="197" t="s">
        <v>3277</v>
      </c>
      <c r="F2081" s="329"/>
      <c r="G2081" s="227"/>
      <c r="H2081" s="227"/>
      <c r="I2081" s="227"/>
      <c r="J2081" s="227"/>
      <c r="K2081" s="231"/>
      <c r="L2081" s="334"/>
      <c r="M2081" s="335"/>
    </row>
    <row r="2082" spans="2:13" x14ac:dyDescent="0.3">
      <c r="B2082" s="54">
        <v>2071</v>
      </c>
      <c r="C2082" s="56" t="s">
        <v>57</v>
      </c>
      <c r="D2082" s="65" t="s">
        <v>256</v>
      </c>
      <c r="E2082" s="197" t="s">
        <v>3279</v>
      </c>
      <c r="F2082" s="329"/>
      <c r="G2082" s="227"/>
      <c r="H2082" s="227"/>
      <c r="I2082" s="227"/>
      <c r="J2082" s="227"/>
      <c r="K2082" s="231"/>
      <c r="L2082" s="334"/>
      <c r="M2082" s="335"/>
    </row>
    <row r="2083" spans="2:13" x14ac:dyDescent="0.3">
      <c r="B2083" s="54">
        <v>2072</v>
      </c>
      <c r="C2083" s="56" t="s">
        <v>57</v>
      </c>
      <c r="D2083" s="65" t="s">
        <v>266</v>
      </c>
      <c r="E2083" s="197" t="s">
        <v>3281</v>
      </c>
      <c r="F2083" s="329"/>
      <c r="G2083" s="227"/>
      <c r="H2083" s="227"/>
      <c r="I2083" s="227"/>
      <c r="J2083" s="227"/>
      <c r="K2083" s="231"/>
      <c r="L2083" s="334"/>
      <c r="M2083" s="335"/>
    </row>
    <row r="2084" spans="2:13" x14ac:dyDescent="0.3">
      <c r="B2084" s="54">
        <v>2073</v>
      </c>
      <c r="C2084" s="56" t="s">
        <v>57</v>
      </c>
      <c r="D2084" s="65" t="s">
        <v>266</v>
      </c>
      <c r="E2084" s="197" t="s">
        <v>3283</v>
      </c>
      <c r="F2084" s="329"/>
      <c r="G2084" s="227"/>
      <c r="H2084" s="227"/>
      <c r="I2084" s="227"/>
      <c r="J2084" s="227"/>
      <c r="K2084" s="231"/>
      <c r="L2084" s="334"/>
      <c r="M2084" s="335"/>
    </row>
    <row r="2085" spans="2:13" x14ac:dyDescent="0.3">
      <c r="B2085" s="54">
        <v>2074</v>
      </c>
      <c r="C2085" s="56" t="s">
        <v>57</v>
      </c>
      <c r="D2085" s="65" t="s">
        <v>266</v>
      </c>
      <c r="E2085" s="197" t="s">
        <v>3285</v>
      </c>
      <c r="F2085" s="329"/>
      <c r="G2085" s="227"/>
      <c r="H2085" s="227"/>
      <c r="I2085" s="227"/>
      <c r="J2085" s="227"/>
      <c r="K2085" s="231"/>
      <c r="L2085" s="334"/>
      <c r="M2085" s="335"/>
    </row>
    <row r="2086" spans="2:13" x14ac:dyDescent="0.3">
      <c r="B2086" s="54">
        <v>2075</v>
      </c>
      <c r="C2086" s="56" t="s">
        <v>57</v>
      </c>
      <c r="D2086" s="65" t="s">
        <v>266</v>
      </c>
      <c r="E2086" s="197" t="s">
        <v>3287</v>
      </c>
      <c r="F2086" s="329"/>
      <c r="G2086" s="227"/>
      <c r="H2086" s="227"/>
      <c r="I2086" s="227"/>
      <c r="J2086" s="227"/>
      <c r="K2086" s="231"/>
      <c r="L2086" s="334"/>
      <c r="M2086" s="335"/>
    </row>
    <row r="2087" spans="2:13" x14ac:dyDescent="0.3">
      <c r="B2087" s="54">
        <v>2076</v>
      </c>
      <c r="C2087" s="56" t="s">
        <v>57</v>
      </c>
      <c r="D2087" s="65" t="s">
        <v>266</v>
      </c>
      <c r="E2087" s="197" t="s">
        <v>3289</v>
      </c>
      <c r="F2087" s="329"/>
      <c r="G2087" s="227"/>
      <c r="H2087" s="227"/>
      <c r="I2087" s="227"/>
      <c r="J2087" s="227"/>
      <c r="K2087" s="231"/>
      <c r="L2087" s="334"/>
      <c r="M2087" s="335"/>
    </row>
    <row r="2088" spans="2:13" x14ac:dyDescent="0.3">
      <c r="B2088" s="54">
        <v>2077</v>
      </c>
      <c r="C2088" s="56" t="s">
        <v>57</v>
      </c>
      <c r="D2088" s="65" t="s">
        <v>266</v>
      </c>
      <c r="E2088" s="197" t="s">
        <v>3291</v>
      </c>
      <c r="F2088" s="329"/>
      <c r="G2088" s="227"/>
      <c r="H2088" s="227"/>
      <c r="I2088" s="227"/>
      <c r="J2088" s="227"/>
      <c r="K2088" s="231"/>
      <c r="L2088" s="334"/>
      <c r="M2088" s="335"/>
    </row>
    <row r="2089" spans="2:13" x14ac:dyDescent="0.3">
      <c r="B2089" s="54">
        <v>2078</v>
      </c>
      <c r="C2089" s="56" t="s">
        <v>57</v>
      </c>
      <c r="D2089" s="65" t="s">
        <v>266</v>
      </c>
      <c r="E2089" s="197" t="s">
        <v>3293</v>
      </c>
      <c r="F2089" s="329"/>
      <c r="G2089" s="227"/>
      <c r="H2089" s="227"/>
      <c r="I2089" s="227"/>
      <c r="J2089" s="227"/>
      <c r="K2089" s="231"/>
      <c r="L2089" s="334"/>
      <c r="M2089" s="335"/>
    </row>
    <row r="2090" spans="2:13" x14ac:dyDescent="0.3">
      <c r="B2090" s="54">
        <v>2079</v>
      </c>
      <c r="C2090" s="56" t="s">
        <v>57</v>
      </c>
      <c r="D2090" s="65" t="s">
        <v>266</v>
      </c>
      <c r="E2090" s="197" t="s">
        <v>3295</v>
      </c>
      <c r="F2090" s="329"/>
      <c r="G2090" s="227"/>
      <c r="H2090" s="227"/>
      <c r="I2090" s="227"/>
      <c r="J2090" s="227"/>
      <c r="K2090" s="231"/>
      <c r="L2090" s="334"/>
      <c r="M2090" s="335"/>
    </row>
    <row r="2091" spans="2:13" x14ac:dyDescent="0.3">
      <c r="B2091" s="54">
        <v>2080</v>
      </c>
      <c r="C2091" s="56" t="s">
        <v>57</v>
      </c>
      <c r="D2091" s="65" t="s">
        <v>266</v>
      </c>
      <c r="E2091" s="197" t="s">
        <v>3297</v>
      </c>
      <c r="F2091" s="329"/>
      <c r="G2091" s="227"/>
      <c r="H2091" s="227"/>
      <c r="I2091" s="227"/>
      <c r="J2091" s="227"/>
      <c r="K2091" s="231"/>
      <c r="L2091" s="334"/>
      <c r="M2091" s="335"/>
    </row>
    <row r="2092" spans="2:13" x14ac:dyDescent="0.3">
      <c r="B2092" s="54">
        <v>2081</v>
      </c>
      <c r="C2092" s="56" t="s">
        <v>57</v>
      </c>
      <c r="D2092" s="65" t="s">
        <v>266</v>
      </c>
      <c r="E2092" s="197" t="s">
        <v>3299</v>
      </c>
      <c r="F2092" s="329"/>
      <c r="G2092" s="227"/>
      <c r="H2092" s="227"/>
      <c r="I2092" s="227"/>
      <c r="J2092" s="227"/>
      <c r="K2092" s="231"/>
      <c r="L2092" s="334"/>
      <c r="M2092" s="335"/>
    </row>
    <row r="2093" spans="2:13" x14ac:dyDescent="0.3">
      <c r="B2093" s="54">
        <v>2082</v>
      </c>
      <c r="C2093" s="56" t="s">
        <v>57</v>
      </c>
      <c r="D2093" s="65" t="s">
        <v>266</v>
      </c>
      <c r="E2093" s="197" t="s">
        <v>3301</v>
      </c>
      <c r="F2093" s="329"/>
      <c r="G2093" s="227"/>
      <c r="H2093" s="227"/>
      <c r="I2093" s="227"/>
      <c r="J2093" s="227"/>
      <c r="K2093" s="231"/>
      <c r="L2093" s="334"/>
      <c r="M2093" s="335"/>
    </row>
    <row r="2094" spans="2:13" x14ac:dyDescent="0.3">
      <c r="B2094" s="54">
        <v>2083</v>
      </c>
      <c r="C2094" s="56" t="s">
        <v>57</v>
      </c>
      <c r="D2094" s="65" t="s">
        <v>266</v>
      </c>
      <c r="E2094" s="197" t="s">
        <v>3303</v>
      </c>
      <c r="F2094" s="329"/>
      <c r="G2094" s="227"/>
      <c r="H2094" s="227"/>
      <c r="I2094" s="227"/>
      <c r="J2094" s="227"/>
      <c r="K2094" s="231"/>
      <c r="L2094" s="334"/>
      <c r="M2094" s="335"/>
    </row>
    <row r="2095" spans="2:13" x14ac:dyDescent="0.3">
      <c r="B2095" s="54">
        <v>2084</v>
      </c>
      <c r="C2095" s="56" t="s">
        <v>57</v>
      </c>
      <c r="D2095" s="65" t="s">
        <v>266</v>
      </c>
      <c r="E2095" s="197" t="s">
        <v>3305</v>
      </c>
      <c r="F2095" s="329"/>
      <c r="G2095" s="227"/>
      <c r="H2095" s="227"/>
      <c r="I2095" s="227"/>
      <c r="J2095" s="227"/>
      <c r="K2095" s="231"/>
      <c r="L2095" s="334"/>
      <c r="M2095" s="335"/>
    </row>
    <row r="2096" spans="2:13" x14ac:dyDescent="0.3">
      <c r="B2096" s="54">
        <v>2085</v>
      </c>
      <c r="C2096" s="56" t="s">
        <v>57</v>
      </c>
      <c r="D2096" s="65" t="s">
        <v>266</v>
      </c>
      <c r="E2096" s="197" t="s">
        <v>3307</v>
      </c>
      <c r="F2096" s="329"/>
      <c r="G2096" s="227"/>
      <c r="H2096" s="227"/>
      <c r="I2096" s="227"/>
      <c r="J2096" s="227"/>
      <c r="K2096" s="231"/>
      <c r="L2096" s="334"/>
      <c r="M2096" s="335"/>
    </row>
    <row r="2097" spans="2:13" x14ac:dyDescent="0.3">
      <c r="B2097" s="54">
        <v>2086</v>
      </c>
      <c r="C2097" s="56" t="s">
        <v>57</v>
      </c>
      <c r="D2097" s="65" t="s">
        <v>266</v>
      </c>
      <c r="E2097" s="197" t="s">
        <v>3309</v>
      </c>
      <c r="F2097" s="329"/>
      <c r="G2097" s="227"/>
      <c r="H2097" s="227"/>
      <c r="I2097" s="227"/>
      <c r="J2097" s="227"/>
      <c r="K2097" s="231"/>
      <c r="L2097" s="334"/>
      <c r="M2097" s="335"/>
    </row>
    <row r="2098" spans="2:13" x14ac:dyDescent="0.3">
      <c r="B2098" s="54">
        <v>2087</v>
      </c>
      <c r="C2098" s="56" t="s">
        <v>57</v>
      </c>
      <c r="D2098" s="65" t="s">
        <v>266</v>
      </c>
      <c r="E2098" s="197" t="s">
        <v>3311</v>
      </c>
      <c r="F2098" s="329"/>
      <c r="G2098" s="227"/>
      <c r="H2098" s="227"/>
      <c r="I2098" s="227"/>
      <c r="J2098" s="227"/>
      <c r="K2098" s="231"/>
      <c r="L2098" s="334"/>
      <c r="M2098" s="335"/>
    </row>
    <row r="2099" spans="2:13" x14ac:dyDescent="0.3">
      <c r="B2099" s="54">
        <v>2088</v>
      </c>
      <c r="C2099" s="56" t="s">
        <v>57</v>
      </c>
      <c r="D2099" s="65" t="s">
        <v>266</v>
      </c>
      <c r="E2099" s="197" t="s">
        <v>3313</v>
      </c>
      <c r="F2099" s="329"/>
      <c r="G2099" s="227"/>
      <c r="H2099" s="227"/>
      <c r="I2099" s="227"/>
      <c r="J2099" s="227"/>
      <c r="K2099" s="231"/>
      <c r="L2099" s="334"/>
      <c r="M2099" s="335"/>
    </row>
    <row r="2100" spans="2:13" x14ac:dyDescent="0.3">
      <c r="B2100" s="54">
        <v>2089</v>
      </c>
      <c r="C2100" s="56" t="s">
        <v>57</v>
      </c>
      <c r="D2100" s="65" t="s">
        <v>266</v>
      </c>
      <c r="E2100" s="197" t="s">
        <v>3315</v>
      </c>
      <c r="F2100" s="329"/>
      <c r="G2100" s="227"/>
      <c r="H2100" s="227"/>
      <c r="I2100" s="227"/>
      <c r="J2100" s="227"/>
      <c r="K2100" s="231"/>
      <c r="L2100" s="334"/>
      <c r="M2100" s="335"/>
    </row>
    <row r="2101" spans="2:13" x14ac:dyDescent="0.3">
      <c r="B2101" s="54">
        <v>2090</v>
      </c>
      <c r="C2101" s="56" t="s">
        <v>57</v>
      </c>
      <c r="D2101" s="65" t="s">
        <v>266</v>
      </c>
      <c r="E2101" s="197" t="s">
        <v>3317</v>
      </c>
      <c r="F2101" s="329"/>
      <c r="G2101" s="227"/>
      <c r="H2101" s="227"/>
      <c r="I2101" s="227"/>
      <c r="J2101" s="227"/>
      <c r="K2101" s="231"/>
      <c r="L2101" s="334"/>
      <c r="M2101" s="335"/>
    </row>
    <row r="2102" spans="2:13" x14ac:dyDescent="0.3">
      <c r="B2102" s="54">
        <v>2091</v>
      </c>
      <c r="C2102" s="56" t="s">
        <v>57</v>
      </c>
      <c r="D2102" s="65" t="s">
        <v>266</v>
      </c>
      <c r="E2102" s="197" t="s">
        <v>3319</v>
      </c>
      <c r="F2102" s="329"/>
      <c r="G2102" s="227"/>
      <c r="H2102" s="227"/>
      <c r="I2102" s="227"/>
      <c r="J2102" s="227"/>
      <c r="K2102" s="231"/>
      <c r="L2102" s="334"/>
      <c r="M2102" s="335"/>
    </row>
    <row r="2103" spans="2:13" x14ac:dyDescent="0.3">
      <c r="B2103" s="54">
        <v>2092</v>
      </c>
      <c r="C2103" s="56" t="s">
        <v>57</v>
      </c>
      <c r="D2103" s="65" t="s">
        <v>3361</v>
      </c>
      <c r="E2103" s="65" t="s">
        <v>3362</v>
      </c>
      <c r="F2103" s="329"/>
      <c r="G2103" s="227"/>
      <c r="H2103" s="227"/>
      <c r="I2103" s="227"/>
      <c r="J2103" s="227"/>
      <c r="K2103" s="231"/>
      <c r="L2103" s="334"/>
      <c r="M2103" s="335"/>
    </row>
    <row r="2104" spans="2:13" x14ac:dyDescent="0.3">
      <c r="B2104" s="54">
        <v>2093</v>
      </c>
      <c r="C2104" s="56" t="s">
        <v>57</v>
      </c>
      <c r="D2104" s="65" t="s">
        <v>3361</v>
      </c>
      <c r="E2104" s="65" t="s">
        <v>3364</v>
      </c>
      <c r="F2104" s="329"/>
      <c r="G2104" s="227"/>
      <c r="H2104" s="227"/>
      <c r="I2104" s="227"/>
      <c r="J2104" s="227"/>
      <c r="K2104" s="231"/>
      <c r="L2104" s="334"/>
      <c r="M2104" s="335"/>
    </row>
    <row r="2105" spans="2:13" x14ac:dyDescent="0.3">
      <c r="B2105" s="54">
        <v>2094</v>
      </c>
      <c r="C2105" s="56" t="s">
        <v>57</v>
      </c>
      <c r="D2105" s="65" t="s">
        <v>3361</v>
      </c>
      <c r="E2105" s="65" t="s">
        <v>3366</v>
      </c>
      <c r="F2105" s="329"/>
      <c r="G2105" s="227"/>
      <c r="H2105" s="227"/>
      <c r="I2105" s="227"/>
      <c r="J2105" s="227"/>
      <c r="K2105" s="231"/>
      <c r="L2105" s="334"/>
      <c r="M2105" s="335"/>
    </row>
    <row r="2106" spans="2:13" x14ac:dyDescent="0.3">
      <c r="B2106" s="54">
        <v>2095</v>
      </c>
      <c r="C2106" s="56" t="s">
        <v>57</v>
      </c>
      <c r="D2106" s="65" t="s">
        <v>3361</v>
      </c>
      <c r="E2106" s="65" t="s">
        <v>3368</v>
      </c>
      <c r="F2106" s="329"/>
      <c r="G2106" s="227"/>
      <c r="H2106" s="227"/>
      <c r="I2106" s="227"/>
      <c r="J2106" s="227"/>
      <c r="K2106" s="231"/>
      <c r="L2106" s="334"/>
      <c r="M2106" s="335"/>
    </row>
    <row r="2107" spans="2:13" x14ac:dyDescent="0.3">
      <c r="B2107" s="54">
        <v>2096</v>
      </c>
      <c r="C2107" s="56" t="s">
        <v>57</v>
      </c>
      <c r="D2107" s="65" t="s">
        <v>3361</v>
      </c>
      <c r="E2107" s="65" t="s">
        <v>3370</v>
      </c>
      <c r="F2107" s="329"/>
      <c r="G2107" s="227"/>
      <c r="H2107" s="227"/>
      <c r="I2107" s="227"/>
      <c r="J2107" s="227"/>
      <c r="K2107" s="231"/>
      <c r="L2107" s="334"/>
      <c r="M2107" s="335"/>
    </row>
    <row r="2108" spans="2:13" x14ac:dyDescent="0.3">
      <c r="B2108" s="54">
        <v>2097</v>
      </c>
      <c r="C2108" s="56" t="s">
        <v>57</v>
      </c>
      <c r="D2108" s="65" t="s">
        <v>3361</v>
      </c>
      <c r="E2108" s="65" t="s">
        <v>3372</v>
      </c>
      <c r="F2108" s="329"/>
      <c r="G2108" s="227"/>
      <c r="H2108" s="227"/>
      <c r="I2108" s="227"/>
      <c r="J2108" s="227"/>
      <c r="K2108" s="231"/>
      <c r="L2108" s="334"/>
      <c r="M2108" s="335"/>
    </row>
    <row r="2109" spans="2:13" x14ac:dyDescent="0.3">
      <c r="B2109" s="54">
        <v>2098</v>
      </c>
      <c r="C2109" s="56" t="s">
        <v>57</v>
      </c>
      <c r="D2109" s="65" t="s">
        <v>3361</v>
      </c>
      <c r="E2109" s="65" t="s">
        <v>3374</v>
      </c>
      <c r="F2109" s="329"/>
      <c r="G2109" s="227"/>
      <c r="H2109" s="227"/>
      <c r="I2109" s="227"/>
      <c r="J2109" s="227"/>
      <c r="K2109" s="231"/>
      <c r="L2109" s="334"/>
      <c r="M2109" s="335"/>
    </row>
    <row r="2110" spans="2:13" x14ac:dyDescent="0.3">
      <c r="B2110" s="54">
        <v>2099</v>
      </c>
      <c r="C2110" s="56" t="s">
        <v>57</v>
      </c>
      <c r="D2110" s="65" t="s">
        <v>3361</v>
      </c>
      <c r="E2110" s="65" t="s">
        <v>3376</v>
      </c>
      <c r="F2110" s="329"/>
      <c r="G2110" s="227"/>
      <c r="H2110" s="227"/>
      <c r="I2110" s="227"/>
      <c r="J2110" s="227"/>
      <c r="K2110" s="231"/>
      <c r="L2110" s="334"/>
      <c r="M2110" s="335"/>
    </row>
    <row r="2111" spans="2:13" x14ac:dyDescent="0.3">
      <c r="B2111" s="54">
        <v>2100</v>
      </c>
      <c r="C2111" s="56" t="s">
        <v>57</v>
      </c>
      <c r="D2111" s="65" t="s">
        <v>3361</v>
      </c>
      <c r="E2111" s="65" t="s">
        <v>3378</v>
      </c>
      <c r="F2111" s="329"/>
      <c r="G2111" s="227"/>
      <c r="H2111" s="227"/>
      <c r="I2111" s="227"/>
      <c r="J2111" s="227"/>
      <c r="K2111" s="231"/>
      <c r="L2111" s="334"/>
      <c r="M2111" s="335"/>
    </row>
    <row r="2112" spans="2:13" x14ac:dyDescent="0.3">
      <c r="B2112" s="54">
        <v>2101</v>
      </c>
      <c r="C2112" s="56" t="s">
        <v>57</v>
      </c>
      <c r="D2112" s="65" t="s">
        <v>3361</v>
      </c>
      <c r="E2112" s="65" t="s">
        <v>3380</v>
      </c>
      <c r="F2112" s="329"/>
      <c r="G2112" s="227"/>
      <c r="H2112" s="227"/>
      <c r="I2112" s="227"/>
      <c r="J2112" s="227"/>
      <c r="K2112" s="231"/>
      <c r="L2112" s="334"/>
      <c r="M2112" s="335"/>
    </row>
    <row r="2113" spans="2:13" x14ac:dyDescent="0.3">
      <c r="B2113" s="54">
        <v>2102</v>
      </c>
      <c r="C2113" s="56" t="s">
        <v>57</v>
      </c>
      <c r="D2113" s="65" t="s">
        <v>3361</v>
      </c>
      <c r="E2113" s="65" t="s">
        <v>3382</v>
      </c>
      <c r="F2113" s="329"/>
      <c r="G2113" s="227"/>
      <c r="H2113" s="227"/>
      <c r="I2113" s="227"/>
      <c r="J2113" s="227"/>
      <c r="K2113" s="231"/>
      <c r="L2113" s="334"/>
      <c r="M2113" s="335"/>
    </row>
    <row r="2114" spans="2:13" x14ac:dyDescent="0.3">
      <c r="B2114" s="54">
        <v>2103</v>
      </c>
      <c r="C2114" s="56" t="s">
        <v>57</v>
      </c>
      <c r="D2114" s="65" t="s">
        <v>3361</v>
      </c>
      <c r="E2114" s="65" t="s">
        <v>3384</v>
      </c>
      <c r="F2114" s="329"/>
      <c r="G2114" s="227"/>
      <c r="H2114" s="227"/>
      <c r="I2114" s="227"/>
      <c r="J2114" s="227"/>
      <c r="K2114" s="231"/>
      <c r="L2114" s="334"/>
      <c r="M2114" s="335"/>
    </row>
    <row r="2115" spans="2:13" x14ac:dyDescent="0.3">
      <c r="B2115" s="54">
        <v>2104</v>
      </c>
      <c r="C2115" s="56" t="s">
        <v>57</v>
      </c>
      <c r="D2115" s="65" t="s">
        <v>3361</v>
      </c>
      <c r="E2115" s="65" t="s">
        <v>3386</v>
      </c>
      <c r="F2115" s="329"/>
      <c r="G2115" s="227"/>
      <c r="H2115" s="227"/>
      <c r="I2115" s="227"/>
      <c r="J2115" s="227"/>
      <c r="K2115" s="231"/>
      <c r="L2115" s="334"/>
      <c r="M2115" s="335"/>
    </row>
    <row r="2116" spans="2:13" x14ac:dyDescent="0.3">
      <c r="B2116" s="54">
        <v>2105</v>
      </c>
      <c r="C2116" s="56" t="s">
        <v>57</v>
      </c>
      <c r="D2116" s="65" t="s">
        <v>3361</v>
      </c>
      <c r="E2116" s="65" t="s">
        <v>3388</v>
      </c>
      <c r="F2116" s="329"/>
      <c r="G2116" s="227"/>
      <c r="H2116" s="227"/>
      <c r="I2116" s="227"/>
      <c r="J2116" s="227"/>
      <c r="K2116" s="231"/>
      <c r="L2116" s="334"/>
      <c r="M2116" s="335"/>
    </row>
    <row r="2117" spans="2:13" x14ac:dyDescent="0.3">
      <c r="B2117" s="54">
        <v>2106</v>
      </c>
      <c r="C2117" s="56" t="s">
        <v>57</v>
      </c>
      <c r="D2117" s="65" t="s">
        <v>3361</v>
      </c>
      <c r="E2117" s="65" t="s">
        <v>3390</v>
      </c>
      <c r="F2117" s="329"/>
      <c r="G2117" s="227"/>
      <c r="H2117" s="227"/>
      <c r="I2117" s="227"/>
      <c r="J2117" s="227"/>
      <c r="K2117" s="231"/>
      <c r="L2117" s="334"/>
      <c r="M2117" s="335"/>
    </row>
    <row r="2118" spans="2:13" x14ac:dyDescent="0.3">
      <c r="B2118" s="54">
        <v>2107</v>
      </c>
      <c r="C2118" s="56" t="s">
        <v>57</v>
      </c>
      <c r="D2118" s="65" t="s">
        <v>3361</v>
      </c>
      <c r="E2118" s="65" t="s">
        <v>3392</v>
      </c>
      <c r="F2118" s="329"/>
      <c r="G2118" s="227"/>
      <c r="H2118" s="227"/>
      <c r="I2118" s="227"/>
      <c r="J2118" s="227"/>
      <c r="K2118" s="231"/>
      <c r="L2118" s="334"/>
      <c r="M2118" s="335"/>
    </row>
    <row r="2119" spans="2:13" x14ac:dyDescent="0.3">
      <c r="B2119" s="54">
        <v>2108</v>
      </c>
      <c r="C2119" s="56" t="s">
        <v>57</v>
      </c>
      <c r="D2119" s="65" t="s">
        <v>3361</v>
      </c>
      <c r="E2119" s="65" t="s">
        <v>3394</v>
      </c>
      <c r="F2119" s="329"/>
      <c r="G2119" s="227"/>
      <c r="H2119" s="227"/>
      <c r="I2119" s="227"/>
      <c r="J2119" s="227"/>
      <c r="K2119" s="231"/>
      <c r="L2119" s="334"/>
      <c r="M2119" s="335"/>
    </row>
    <row r="2120" spans="2:13" x14ac:dyDescent="0.3">
      <c r="B2120" s="54">
        <v>2109</v>
      </c>
      <c r="C2120" s="56" t="s">
        <v>57</v>
      </c>
      <c r="D2120" s="65" t="s">
        <v>3361</v>
      </c>
      <c r="E2120" s="65" t="s">
        <v>3396</v>
      </c>
      <c r="F2120" s="329"/>
      <c r="G2120" s="227"/>
      <c r="H2120" s="227"/>
      <c r="I2120" s="227"/>
      <c r="J2120" s="227"/>
      <c r="K2120" s="231"/>
      <c r="L2120" s="334"/>
      <c r="M2120" s="335"/>
    </row>
    <row r="2121" spans="2:13" x14ac:dyDescent="0.3">
      <c r="B2121" s="54">
        <v>2110</v>
      </c>
      <c r="C2121" s="56" t="s">
        <v>57</v>
      </c>
      <c r="D2121" s="65" t="s">
        <v>3361</v>
      </c>
      <c r="E2121" s="65" t="s">
        <v>3398</v>
      </c>
      <c r="F2121" s="329"/>
      <c r="G2121" s="227"/>
      <c r="H2121" s="227"/>
      <c r="I2121" s="227"/>
      <c r="J2121" s="227"/>
      <c r="K2121" s="231"/>
      <c r="L2121" s="334"/>
      <c r="M2121" s="335"/>
    </row>
    <row r="2122" spans="2:13" x14ac:dyDescent="0.3">
      <c r="B2122" s="54">
        <v>2111</v>
      </c>
      <c r="C2122" s="56" t="s">
        <v>57</v>
      </c>
      <c r="D2122" s="65" t="s">
        <v>266</v>
      </c>
      <c r="E2122" s="197" t="s">
        <v>3321</v>
      </c>
      <c r="F2122" s="329"/>
      <c r="G2122" s="227"/>
      <c r="H2122" s="227"/>
      <c r="I2122" s="227"/>
      <c r="J2122" s="227"/>
      <c r="K2122" s="231"/>
      <c r="L2122" s="334"/>
      <c r="M2122" s="335"/>
    </row>
    <row r="2123" spans="2:13" x14ac:dyDescent="0.3">
      <c r="B2123" s="54">
        <v>2112</v>
      </c>
      <c r="C2123" s="56" t="s">
        <v>57</v>
      </c>
      <c r="D2123" s="65" t="s">
        <v>266</v>
      </c>
      <c r="E2123" s="197" t="s">
        <v>3323</v>
      </c>
      <c r="F2123" s="329"/>
      <c r="G2123" s="227"/>
      <c r="H2123" s="227"/>
      <c r="I2123" s="227"/>
      <c r="J2123" s="227"/>
      <c r="K2123" s="231"/>
      <c r="L2123" s="334"/>
      <c r="M2123" s="335"/>
    </row>
    <row r="2124" spans="2:13" x14ac:dyDescent="0.3">
      <c r="B2124" s="54">
        <v>2113</v>
      </c>
      <c r="C2124" s="56" t="s">
        <v>57</v>
      </c>
      <c r="D2124" s="65" t="s">
        <v>266</v>
      </c>
      <c r="E2124" s="197" t="s">
        <v>3325</v>
      </c>
      <c r="F2124" s="329"/>
      <c r="G2124" s="227"/>
      <c r="H2124" s="227"/>
      <c r="I2124" s="227"/>
      <c r="J2124" s="227"/>
      <c r="K2124" s="231"/>
      <c r="L2124" s="334"/>
      <c r="M2124" s="335"/>
    </row>
    <row r="2125" spans="2:13" x14ac:dyDescent="0.3">
      <c r="B2125" s="54">
        <v>2114</v>
      </c>
      <c r="C2125" s="56" t="s">
        <v>57</v>
      </c>
      <c r="D2125" s="65" t="s">
        <v>266</v>
      </c>
      <c r="E2125" s="197" t="s">
        <v>3327</v>
      </c>
      <c r="F2125" s="329"/>
      <c r="G2125" s="227"/>
      <c r="H2125" s="227"/>
      <c r="I2125" s="227"/>
      <c r="J2125" s="227"/>
      <c r="K2125" s="231"/>
      <c r="L2125" s="334"/>
      <c r="M2125" s="335"/>
    </row>
    <row r="2126" spans="2:13" x14ac:dyDescent="0.3">
      <c r="B2126" s="54">
        <v>2115</v>
      </c>
      <c r="C2126" s="56" t="s">
        <v>57</v>
      </c>
      <c r="D2126" s="65" t="s">
        <v>266</v>
      </c>
      <c r="E2126" s="197" t="s">
        <v>3329</v>
      </c>
      <c r="F2126" s="329"/>
      <c r="G2126" s="227"/>
      <c r="H2126" s="227"/>
      <c r="I2126" s="227"/>
      <c r="J2126" s="227"/>
      <c r="K2126" s="231"/>
      <c r="L2126" s="334"/>
      <c r="M2126" s="335"/>
    </row>
    <row r="2127" spans="2:13" x14ac:dyDescent="0.3">
      <c r="B2127" s="54">
        <v>2116</v>
      </c>
      <c r="C2127" s="56" t="s">
        <v>57</v>
      </c>
      <c r="D2127" s="65" t="s">
        <v>266</v>
      </c>
      <c r="E2127" s="197" t="s">
        <v>3331</v>
      </c>
      <c r="F2127" s="329"/>
      <c r="G2127" s="227"/>
      <c r="H2127" s="227"/>
      <c r="I2127" s="227"/>
      <c r="J2127" s="227"/>
      <c r="K2127" s="231"/>
      <c r="L2127" s="334"/>
      <c r="M2127" s="335"/>
    </row>
    <row r="2128" spans="2:13" x14ac:dyDescent="0.3">
      <c r="B2128" s="54">
        <v>2117</v>
      </c>
      <c r="C2128" s="56" t="s">
        <v>57</v>
      </c>
      <c r="D2128" s="65" t="s">
        <v>266</v>
      </c>
      <c r="E2128" s="197" t="s">
        <v>3333</v>
      </c>
      <c r="F2128" s="329"/>
      <c r="G2128" s="227"/>
      <c r="H2128" s="227"/>
      <c r="I2128" s="227"/>
      <c r="J2128" s="227"/>
      <c r="K2128" s="231"/>
      <c r="L2128" s="334"/>
      <c r="M2128" s="335"/>
    </row>
    <row r="2129" spans="2:13" x14ac:dyDescent="0.3">
      <c r="B2129" s="54">
        <v>2118</v>
      </c>
      <c r="C2129" s="56" t="s">
        <v>57</v>
      </c>
      <c r="D2129" s="65" t="s">
        <v>266</v>
      </c>
      <c r="E2129" s="197" t="s">
        <v>3335</v>
      </c>
      <c r="F2129" s="329"/>
      <c r="G2129" s="227"/>
      <c r="H2129" s="227"/>
      <c r="I2129" s="227"/>
      <c r="J2129" s="227"/>
      <c r="K2129" s="231"/>
      <c r="L2129" s="334"/>
      <c r="M2129" s="335"/>
    </row>
    <row r="2130" spans="2:13" x14ac:dyDescent="0.3">
      <c r="B2130" s="54">
        <v>2119</v>
      </c>
      <c r="C2130" s="56" t="s">
        <v>57</v>
      </c>
      <c r="D2130" s="65" t="s">
        <v>266</v>
      </c>
      <c r="E2130" s="197" t="s">
        <v>3337</v>
      </c>
      <c r="F2130" s="329"/>
      <c r="G2130" s="227"/>
      <c r="H2130" s="227"/>
      <c r="I2130" s="227"/>
      <c r="J2130" s="227"/>
      <c r="K2130" s="231"/>
      <c r="L2130" s="334"/>
      <c r="M2130" s="335"/>
    </row>
    <row r="2131" spans="2:13" x14ac:dyDescent="0.3">
      <c r="B2131" s="54">
        <v>2120</v>
      </c>
      <c r="C2131" s="56" t="s">
        <v>57</v>
      </c>
      <c r="D2131" s="65" t="s">
        <v>266</v>
      </c>
      <c r="E2131" s="197" t="s">
        <v>3339</v>
      </c>
      <c r="F2131" s="329"/>
      <c r="G2131" s="227"/>
      <c r="H2131" s="227"/>
      <c r="I2131" s="227"/>
      <c r="J2131" s="227"/>
      <c r="K2131" s="231"/>
      <c r="L2131" s="334"/>
      <c r="M2131" s="335"/>
    </row>
    <row r="2132" spans="2:13" x14ac:dyDescent="0.3">
      <c r="B2132" s="54">
        <v>2121</v>
      </c>
      <c r="C2132" s="56" t="s">
        <v>57</v>
      </c>
      <c r="D2132" s="65" t="s">
        <v>266</v>
      </c>
      <c r="E2132" s="197" t="s">
        <v>3341</v>
      </c>
      <c r="F2132" s="329"/>
      <c r="G2132" s="227"/>
      <c r="H2132" s="227"/>
      <c r="I2132" s="227"/>
      <c r="J2132" s="227"/>
      <c r="K2132" s="231"/>
      <c r="L2132" s="334"/>
      <c r="M2132" s="335"/>
    </row>
    <row r="2133" spans="2:13" x14ac:dyDescent="0.3">
      <c r="B2133" s="54">
        <v>2122</v>
      </c>
      <c r="C2133" s="56" t="s">
        <v>57</v>
      </c>
      <c r="D2133" s="65" t="s">
        <v>266</v>
      </c>
      <c r="E2133" s="197" t="s">
        <v>3343</v>
      </c>
      <c r="F2133" s="329"/>
      <c r="G2133" s="227"/>
      <c r="H2133" s="227"/>
      <c r="I2133" s="227"/>
      <c r="J2133" s="227"/>
      <c r="K2133" s="231"/>
      <c r="L2133" s="334"/>
      <c r="M2133" s="335"/>
    </row>
    <row r="2134" spans="2:13" x14ac:dyDescent="0.3">
      <c r="B2134" s="54">
        <v>2123</v>
      </c>
      <c r="C2134" s="56" t="s">
        <v>57</v>
      </c>
      <c r="D2134" s="65" t="s">
        <v>266</v>
      </c>
      <c r="E2134" s="197" t="s">
        <v>3345</v>
      </c>
      <c r="F2134" s="329"/>
      <c r="G2134" s="227"/>
      <c r="H2134" s="227"/>
      <c r="I2134" s="227"/>
      <c r="J2134" s="227"/>
      <c r="K2134" s="231"/>
      <c r="L2134" s="334"/>
      <c r="M2134" s="335"/>
    </row>
    <row r="2135" spans="2:13" x14ac:dyDescent="0.3">
      <c r="B2135" s="54">
        <v>2124</v>
      </c>
      <c r="C2135" s="56" t="s">
        <v>57</v>
      </c>
      <c r="D2135" s="65" t="s">
        <v>266</v>
      </c>
      <c r="E2135" s="197" t="s">
        <v>3347</v>
      </c>
      <c r="F2135" s="329"/>
      <c r="G2135" s="227"/>
      <c r="H2135" s="227"/>
      <c r="I2135" s="227"/>
      <c r="J2135" s="227"/>
      <c r="K2135" s="231"/>
      <c r="L2135" s="334"/>
      <c r="M2135" s="335"/>
    </row>
    <row r="2136" spans="2:13" x14ac:dyDescent="0.3">
      <c r="B2136" s="54">
        <v>2125</v>
      </c>
      <c r="C2136" s="56" t="s">
        <v>57</v>
      </c>
      <c r="D2136" s="65" t="s">
        <v>266</v>
      </c>
      <c r="E2136" s="197" t="s">
        <v>3349</v>
      </c>
      <c r="F2136" s="329"/>
      <c r="G2136" s="227"/>
      <c r="H2136" s="227"/>
      <c r="I2136" s="227"/>
      <c r="J2136" s="227"/>
      <c r="K2136" s="231"/>
      <c r="L2136" s="334"/>
      <c r="M2136" s="335"/>
    </row>
    <row r="2137" spans="2:13" x14ac:dyDescent="0.3">
      <c r="B2137" s="54">
        <v>2126</v>
      </c>
      <c r="C2137" s="56" t="s">
        <v>57</v>
      </c>
      <c r="D2137" s="65" t="s">
        <v>266</v>
      </c>
      <c r="E2137" s="197" t="s">
        <v>3351</v>
      </c>
      <c r="F2137" s="329"/>
      <c r="G2137" s="227"/>
      <c r="H2137" s="227"/>
      <c r="I2137" s="227"/>
      <c r="J2137" s="227"/>
      <c r="K2137" s="231"/>
      <c r="L2137" s="334"/>
      <c r="M2137" s="335"/>
    </row>
    <row r="2138" spans="2:13" x14ac:dyDescent="0.3">
      <c r="B2138" s="54">
        <v>2127</v>
      </c>
      <c r="C2138" s="56" t="s">
        <v>57</v>
      </c>
      <c r="D2138" s="65" t="s">
        <v>266</v>
      </c>
      <c r="E2138" s="197" t="s">
        <v>3353</v>
      </c>
      <c r="F2138" s="329"/>
      <c r="G2138" s="227"/>
      <c r="H2138" s="227"/>
      <c r="I2138" s="227"/>
      <c r="J2138" s="227"/>
      <c r="K2138" s="231"/>
      <c r="L2138" s="334"/>
      <c r="M2138" s="335"/>
    </row>
    <row r="2139" spans="2:13" x14ac:dyDescent="0.3">
      <c r="B2139" s="54">
        <v>2128</v>
      </c>
      <c r="C2139" s="56" t="s">
        <v>57</v>
      </c>
      <c r="D2139" s="65" t="s">
        <v>266</v>
      </c>
      <c r="E2139" s="197" t="s">
        <v>3355</v>
      </c>
      <c r="F2139" s="329"/>
      <c r="G2139" s="227"/>
      <c r="H2139" s="227"/>
      <c r="I2139" s="227"/>
      <c r="J2139" s="227"/>
      <c r="K2139" s="231"/>
      <c r="L2139" s="334"/>
      <c r="M2139" s="335"/>
    </row>
    <row r="2140" spans="2:13" x14ac:dyDescent="0.3">
      <c r="B2140" s="54">
        <v>2129</v>
      </c>
      <c r="C2140" s="56" t="s">
        <v>57</v>
      </c>
      <c r="D2140" s="65" t="s">
        <v>266</v>
      </c>
      <c r="E2140" s="197" t="s">
        <v>3357</v>
      </c>
      <c r="F2140" s="329"/>
      <c r="G2140" s="227"/>
      <c r="H2140" s="227"/>
      <c r="I2140" s="227"/>
      <c r="J2140" s="227"/>
      <c r="K2140" s="231"/>
      <c r="L2140" s="334"/>
      <c r="M2140" s="335"/>
    </row>
    <row r="2141" spans="2:13" x14ac:dyDescent="0.3">
      <c r="B2141" s="54">
        <v>2130</v>
      </c>
      <c r="C2141" s="56" t="s">
        <v>57</v>
      </c>
      <c r="D2141" s="65" t="s">
        <v>266</v>
      </c>
      <c r="E2141" s="197" t="s">
        <v>3359</v>
      </c>
      <c r="F2141" s="329"/>
      <c r="G2141" s="227"/>
      <c r="H2141" s="227"/>
      <c r="I2141" s="227"/>
      <c r="J2141" s="227"/>
      <c r="K2141" s="231"/>
      <c r="L2141" s="334"/>
      <c r="M2141" s="335"/>
    </row>
    <row r="2142" spans="2:13" x14ac:dyDescent="0.3">
      <c r="B2142" s="54">
        <v>2131</v>
      </c>
      <c r="C2142" s="56" t="s">
        <v>57</v>
      </c>
      <c r="D2142" s="65" t="s">
        <v>287</v>
      </c>
      <c r="E2142" s="197" t="s">
        <v>3400</v>
      </c>
      <c r="F2142" s="329"/>
      <c r="G2142" s="227"/>
      <c r="H2142" s="227"/>
      <c r="I2142" s="227"/>
      <c r="J2142" s="227"/>
      <c r="K2142" s="231"/>
      <c r="L2142" s="334"/>
      <c r="M2142" s="335"/>
    </row>
    <row r="2143" spans="2:13" x14ac:dyDescent="0.3">
      <c r="B2143" s="54">
        <v>2132</v>
      </c>
      <c r="C2143" s="56" t="s">
        <v>57</v>
      </c>
      <c r="D2143" s="65" t="s">
        <v>287</v>
      </c>
      <c r="E2143" s="197" t="s">
        <v>3402</v>
      </c>
      <c r="F2143" s="329"/>
      <c r="G2143" s="227"/>
      <c r="H2143" s="227"/>
      <c r="I2143" s="227"/>
      <c r="J2143" s="227"/>
      <c r="K2143" s="231"/>
      <c r="L2143" s="334"/>
      <c r="M2143" s="335"/>
    </row>
    <row r="2144" spans="2:13" x14ac:dyDescent="0.3">
      <c r="B2144" s="54">
        <v>2133</v>
      </c>
      <c r="C2144" s="56" t="s">
        <v>57</v>
      </c>
      <c r="D2144" s="65" t="s">
        <v>287</v>
      </c>
      <c r="E2144" s="197" t="s">
        <v>3404</v>
      </c>
      <c r="F2144" s="329"/>
      <c r="G2144" s="227"/>
      <c r="H2144" s="227"/>
      <c r="I2144" s="227"/>
      <c r="J2144" s="227"/>
      <c r="K2144" s="231"/>
      <c r="L2144" s="334"/>
      <c r="M2144" s="335"/>
    </row>
    <row r="2145" spans="2:13" x14ac:dyDescent="0.3">
      <c r="B2145" s="54">
        <v>2134</v>
      </c>
      <c r="C2145" s="56" t="s">
        <v>57</v>
      </c>
      <c r="D2145" s="65" t="s">
        <v>287</v>
      </c>
      <c r="E2145" s="197" t="s">
        <v>3406</v>
      </c>
      <c r="F2145" s="329"/>
      <c r="G2145" s="227"/>
      <c r="H2145" s="227"/>
      <c r="I2145" s="227"/>
      <c r="J2145" s="227"/>
      <c r="K2145" s="231"/>
      <c r="L2145" s="334"/>
      <c r="M2145" s="335"/>
    </row>
    <row r="2146" spans="2:13" x14ac:dyDescent="0.3">
      <c r="B2146" s="54">
        <v>2135</v>
      </c>
      <c r="C2146" s="56" t="s">
        <v>57</v>
      </c>
      <c r="D2146" s="65" t="s">
        <v>287</v>
      </c>
      <c r="E2146" s="197" t="s">
        <v>3408</v>
      </c>
      <c r="F2146" s="329"/>
      <c r="G2146" s="227"/>
      <c r="H2146" s="227"/>
      <c r="I2146" s="227"/>
      <c r="J2146" s="227"/>
      <c r="K2146" s="231"/>
      <c r="L2146" s="334"/>
      <c r="M2146" s="335"/>
    </row>
    <row r="2147" spans="2:13" x14ac:dyDescent="0.3">
      <c r="B2147" s="54">
        <v>2136</v>
      </c>
      <c r="C2147" s="56" t="s">
        <v>57</v>
      </c>
      <c r="D2147" s="65" t="s">
        <v>287</v>
      </c>
      <c r="E2147" s="197" t="s">
        <v>3410</v>
      </c>
      <c r="F2147" s="329"/>
      <c r="G2147" s="227"/>
      <c r="H2147" s="227"/>
      <c r="I2147" s="227"/>
      <c r="J2147" s="227"/>
      <c r="K2147" s="231"/>
      <c r="L2147" s="334"/>
      <c r="M2147" s="335"/>
    </row>
    <row r="2148" spans="2:13" x14ac:dyDescent="0.3">
      <c r="B2148" s="54">
        <v>2137</v>
      </c>
      <c r="C2148" s="56" t="s">
        <v>57</v>
      </c>
      <c r="D2148" s="65" t="s">
        <v>287</v>
      </c>
      <c r="E2148" s="197" t="s">
        <v>3412</v>
      </c>
      <c r="F2148" s="329"/>
      <c r="G2148" s="227"/>
      <c r="H2148" s="227"/>
      <c r="I2148" s="227"/>
      <c r="J2148" s="227"/>
      <c r="K2148" s="231"/>
      <c r="L2148" s="334"/>
      <c r="M2148" s="335"/>
    </row>
    <row r="2149" spans="2:13" x14ac:dyDescent="0.3">
      <c r="B2149" s="54">
        <v>2138</v>
      </c>
      <c r="C2149" s="56" t="s">
        <v>57</v>
      </c>
      <c r="D2149" s="65" t="s">
        <v>287</v>
      </c>
      <c r="E2149" s="197" t="s">
        <v>3414</v>
      </c>
      <c r="F2149" s="329"/>
      <c r="G2149" s="227"/>
      <c r="H2149" s="227"/>
      <c r="I2149" s="227"/>
      <c r="J2149" s="227"/>
      <c r="K2149" s="231"/>
      <c r="L2149" s="334"/>
      <c r="M2149" s="335"/>
    </row>
    <row r="2150" spans="2:13" x14ac:dyDescent="0.3">
      <c r="B2150" s="54">
        <v>2139</v>
      </c>
      <c r="C2150" s="56" t="s">
        <v>57</v>
      </c>
      <c r="D2150" s="65" t="s">
        <v>287</v>
      </c>
      <c r="E2150" s="197" t="s">
        <v>3416</v>
      </c>
      <c r="F2150" s="329"/>
      <c r="G2150" s="227"/>
      <c r="H2150" s="227"/>
      <c r="I2150" s="227"/>
      <c r="J2150" s="227"/>
      <c r="K2150" s="231"/>
      <c r="L2150" s="334"/>
      <c r="M2150" s="335"/>
    </row>
    <row r="2151" spans="2:13" x14ac:dyDescent="0.3">
      <c r="B2151" s="54">
        <v>2140</v>
      </c>
      <c r="C2151" s="56" t="s">
        <v>57</v>
      </c>
      <c r="D2151" s="65" t="s">
        <v>287</v>
      </c>
      <c r="E2151" s="197" t="s">
        <v>3418</v>
      </c>
      <c r="F2151" s="329"/>
      <c r="G2151" s="227"/>
      <c r="H2151" s="227"/>
      <c r="I2151" s="227"/>
      <c r="J2151" s="227"/>
      <c r="K2151" s="231"/>
      <c r="L2151" s="334"/>
      <c r="M2151" s="335"/>
    </row>
    <row r="2152" spans="2:13" x14ac:dyDescent="0.3">
      <c r="B2152" s="54">
        <v>2141</v>
      </c>
      <c r="C2152" s="56" t="s">
        <v>57</v>
      </c>
      <c r="D2152" s="65" t="s">
        <v>287</v>
      </c>
      <c r="E2152" s="197" t="s">
        <v>3420</v>
      </c>
      <c r="F2152" s="329"/>
      <c r="G2152" s="227"/>
      <c r="H2152" s="227"/>
      <c r="I2152" s="227"/>
      <c r="J2152" s="227"/>
      <c r="K2152" s="231"/>
      <c r="L2152" s="334"/>
      <c r="M2152" s="335"/>
    </row>
    <row r="2153" spans="2:13" x14ac:dyDescent="0.3">
      <c r="B2153" s="54">
        <v>2142</v>
      </c>
      <c r="C2153" s="56" t="s">
        <v>57</v>
      </c>
      <c r="D2153" s="65" t="s">
        <v>287</v>
      </c>
      <c r="E2153" s="197" t="s">
        <v>3422</v>
      </c>
      <c r="F2153" s="329"/>
      <c r="G2153" s="227"/>
      <c r="H2153" s="227"/>
      <c r="I2153" s="227"/>
      <c r="J2153" s="227"/>
      <c r="K2153" s="231"/>
      <c r="L2153" s="334"/>
      <c r="M2153" s="335"/>
    </row>
    <row r="2154" spans="2:13" x14ac:dyDescent="0.3">
      <c r="B2154" s="54">
        <v>2143</v>
      </c>
      <c r="C2154" s="56" t="s">
        <v>57</v>
      </c>
      <c r="D2154" s="65" t="s">
        <v>287</v>
      </c>
      <c r="E2154" s="197" t="s">
        <v>3424</v>
      </c>
      <c r="F2154" s="329"/>
      <c r="G2154" s="227"/>
      <c r="H2154" s="227"/>
      <c r="I2154" s="227"/>
      <c r="J2154" s="227"/>
      <c r="K2154" s="231"/>
      <c r="L2154" s="334"/>
      <c r="M2154" s="335"/>
    </row>
    <row r="2155" spans="2:13" x14ac:dyDescent="0.3">
      <c r="B2155" s="54">
        <v>2144</v>
      </c>
      <c r="C2155" s="56" t="s">
        <v>57</v>
      </c>
      <c r="D2155" s="65" t="s">
        <v>287</v>
      </c>
      <c r="E2155" s="197" t="s">
        <v>3426</v>
      </c>
      <c r="F2155" s="329"/>
      <c r="G2155" s="227"/>
      <c r="H2155" s="227"/>
      <c r="I2155" s="227"/>
      <c r="J2155" s="227"/>
      <c r="K2155" s="231"/>
      <c r="L2155" s="334"/>
      <c r="M2155" s="335"/>
    </row>
    <row r="2156" spans="2:13" x14ac:dyDescent="0.3">
      <c r="B2156" s="54">
        <v>2145</v>
      </c>
      <c r="C2156" s="56" t="s">
        <v>57</v>
      </c>
      <c r="D2156" s="65" t="s">
        <v>287</v>
      </c>
      <c r="E2156" s="197" t="s">
        <v>3428</v>
      </c>
      <c r="F2156" s="329"/>
      <c r="G2156" s="227"/>
      <c r="H2156" s="227"/>
      <c r="I2156" s="227"/>
      <c r="J2156" s="227"/>
      <c r="K2156" s="231"/>
      <c r="L2156" s="334"/>
      <c r="M2156" s="335"/>
    </row>
    <row r="2157" spans="2:13" x14ac:dyDescent="0.3">
      <c r="B2157" s="54">
        <v>2146</v>
      </c>
      <c r="C2157" s="56" t="s">
        <v>57</v>
      </c>
      <c r="D2157" s="65" t="s">
        <v>287</v>
      </c>
      <c r="E2157" s="197" t="s">
        <v>3430</v>
      </c>
      <c r="F2157" s="329"/>
      <c r="G2157" s="227"/>
      <c r="H2157" s="227"/>
      <c r="I2157" s="227"/>
      <c r="J2157" s="227"/>
      <c r="K2157" s="231"/>
      <c r="L2157" s="334"/>
      <c r="M2157" s="335"/>
    </row>
    <row r="2158" spans="2:13" x14ac:dyDescent="0.3">
      <c r="B2158" s="54">
        <v>2147</v>
      </c>
      <c r="C2158" s="56" t="s">
        <v>57</v>
      </c>
      <c r="D2158" s="65" t="s">
        <v>287</v>
      </c>
      <c r="E2158" s="197" t="s">
        <v>3432</v>
      </c>
      <c r="F2158" s="329"/>
      <c r="G2158" s="227"/>
      <c r="H2158" s="227"/>
      <c r="I2158" s="227"/>
      <c r="J2158" s="227"/>
      <c r="K2158" s="231"/>
      <c r="L2158" s="334"/>
      <c r="M2158" s="335"/>
    </row>
    <row r="2159" spans="2:13" x14ac:dyDescent="0.3">
      <c r="B2159" s="54">
        <v>2148</v>
      </c>
      <c r="C2159" s="56" t="s">
        <v>57</v>
      </c>
      <c r="D2159" s="65" t="s">
        <v>287</v>
      </c>
      <c r="E2159" s="197" t="s">
        <v>3434</v>
      </c>
      <c r="F2159" s="329"/>
      <c r="G2159" s="227"/>
      <c r="H2159" s="227"/>
      <c r="I2159" s="227"/>
      <c r="J2159" s="227"/>
      <c r="K2159" s="231"/>
      <c r="L2159" s="334"/>
      <c r="M2159" s="335"/>
    </row>
    <row r="2160" spans="2:13" x14ac:dyDescent="0.3">
      <c r="B2160" s="54">
        <v>2149</v>
      </c>
      <c r="C2160" s="56" t="s">
        <v>57</v>
      </c>
      <c r="D2160" s="65" t="s">
        <v>287</v>
      </c>
      <c r="E2160" s="197" t="s">
        <v>3436</v>
      </c>
      <c r="F2160" s="329"/>
      <c r="G2160" s="227"/>
      <c r="H2160" s="227"/>
      <c r="I2160" s="227"/>
      <c r="J2160" s="227"/>
      <c r="K2160" s="231"/>
      <c r="L2160" s="334"/>
      <c r="M2160" s="335"/>
    </row>
    <row r="2161" spans="2:13" x14ac:dyDescent="0.3">
      <c r="B2161" s="54">
        <v>2150</v>
      </c>
      <c r="C2161" s="56" t="s">
        <v>57</v>
      </c>
      <c r="D2161" s="65" t="s">
        <v>287</v>
      </c>
      <c r="E2161" s="197" t="s">
        <v>3438</v>
      </c>
      <c r="F2161" s="329"/>
      <c r="G2161" s="227"/>
      <c r="H2161" s="227"/>
      <c r="I2161" s="227"/>
      <c r="J2161" s="227"/>
      <c r="K2161" s="231"/>
      <c r="L2161" s="334"/>
      <c r="M2161" s="335"/>
    </row>
    <row r="2162" spans="2:13" x14ac:dyDescent="0.3">
      <c r="B2162" s="54">
        <v>2151</v>
      </c>
      <c r="C2162" s="56" t="s">
        <v>57</v>
      </c>
      <c r="D2162" s="65" t="s">
        <v>287</v>
      </c>
      <c r="E2162" s="197" t="s">
        <v>3440</v>
      </c>
      <c r="F2162" s="329"/>
      <c r="G2162" s="227"/>
      <c r="H2162" s="227"/>
      <c r="I2162" s="227"/>
      <c r="J2162" s="227"/>
      <c r="K2162" s="231"/>
      <c r="L2162" s="334"/>
      <c r="M2162" s="335"/>
    </row>
    <row r="2163" spans="2:13" x14ac:dyDescent="0.3">
      <c r="B2163" s="54">
        <v>2152</v>
      </c>
      <c r="C2163" s="56" t="s">
        <v>57</v>
      </c>
      <c r="D2163" s="65" t="s">
        <v>287</v>
      </c>
      <c r="E2163" s="197" t="s">
        <v>3442</v>
      </c>
      <c r="F2163" s="329"/>
      <c r="G2163" s="227"/>
      <c r="H2163" s="227"/>
      <c r="I2163" s="227"/>
      <c r="J2163" s="227"/>
      <c r="K2163" s="231"/>
      <c r="L2163" s="334"/>
      <c r="M2163" s="335"/>
    </row>
    <row r="2164" spans="2:13" x14ac:dyDescent="0.3">
      <c r="B2164" s="54">
        <v>2153</v>
      </c>
      <c r="C2164" s="56" t="s">
        <v>57</v>
      </c>
      <c r="D2164" s="65" t="s">
        <v>287</v>
      </c>
      <c r="E2164" s="197" t="s">
        <v>3444</v>
      </c>
      <c r="F2164" s="329"/>
      <c r="G2164" s="227"/>
      <c r="H2164" s="227"/>
      <c r="I2164" s="227"/>
      <c r="J2164" s="227"/>
      <c r="K2164" s="231"/>
      <c r="L2164" s="334"/>
      <c r="M2164" s="335"/>
    </row>
    <row r="2165" spans="2:13" x14ac:dyDescent="0.3">
      <c r="B2165" s="54">
        <v>2154</v>
      </c>
      <c r="C2165" s="56" t="s">
        <v>57</v>
      </c>
      <c r="D2165" s="65" t="s">
        <v>287</v>
      </c>
      <c r="E2165" s="197" t="s">
        <v>3446</v>
      </c>
      <c r="F2165" s="329"/>
      <c r="G2165" s="227"/>
      <c r="H2165" s="227"/>
      <c r="I2165" s="227"/>
      <c r="J2165" s="227"/>
      <c r="K2165" s="231"/>
      <c r="L2165" s="334"/>
      <c r="M2165" s="335"/>
    </row>
    <row r="2166" spans="2:13" x14ac:dyDescent="0.3">
      <c r="B2166" s="54">
        <v>2155</v>
      </c>
      <c r="C2166" s="56" t="s">
        <v>57</v>
      </c>
      <c r="D2166" s="65" t="s">
        <v>287</v>
      </c>
      <c r="E2166" s="197" t="s">
        <v>3448</v>
      </c>
      <c r="F2166" s="329"/>
      <c r="G2166" s="227"/>
      <c r="H2166" s="227"/>
      <c r="I2166" s="227"/>
      <c r="J2166" s="227"/>
      <c r="K2166" s="231"/>
      <c r="L2166" s="334"/>
      <c r="M2166" s="335"/>
    </row>
    <row r="2167" spans="2:13" x14ac:dyDescent="0.3">
      <c r="B2167" s="54">
        <v>2156</v>
      </c>
      <c r="C2167" s="56" t="s">
        <v>57</v>
      </c>
      <c r="D2167" s="65" t="s">
        <v>287</v>
      </c>
      <c r="E2167" s="197" t="s">
        <v>3450</v>
      </c>
      <c r="F2167" s="329"/>
      <c r="G2167" s="227"/>
      <c r="H2167" s="227"/>
      <c r="I2167" s="227"/>
      <c r="J2167" s="227"/>
      <c r="K2167" s="231"/>
      <c r="L2167" s="334"/>
      <c r="M2167" s="335"/>
    </row>
    <row r="2168" spans="2:13" x14ac:dyDescent="0.3">
      <c r="B2168" s="54">
        <v>2157</v>
      </c>
      <c r="C2168" s="56" t="s">
        <v>57</v>
      </c>
      <c r="D2168" s="65" t="s">
        <v>287</v>
      </c>
      <c r="E2168" s="197" t="s">
        <v>3452</v>
      </c>
      <c r="F2168" s="329"/>
      <c r="G2168" s="227"/>
      <c r="H2168" s="227"/>
      <c r="I2168" s="227"/>
      <c r="J2168" s="227"/>
      <c r="K2168" s="231"/>
      <c r="L2168" s="334"/>
      <c r="M2168" s="335"/>
    </row>
    <row r="2169" spans="2:13" x14ac:dyDescent="0.3">
      <c r="B2169" s="54">
        <v>2158</v>
      </c>
      <c r="C2169" s="56" t="s">
        <v>57</v>
      </c>
      <c r="D2169" s="65" t="s">
        <v>287</v>
      </c>
      <c r="E2169" s="197" t="s">
        <v>3454</v>
      </c>
      <c r="F2169" s="329"/>
      <c r="G2169" s="227"/>
      <c r="H2169" s="227"/>
      <c r="I2169" s="227"/>
      <c r="J2169" s="227"/>
      <c r="K2169" s="231"/>
      <c r="L2169" s="334"/>
      <c r="M2169" s="335"/>
    </row>
    <row r="2170" spans="2:13" x14ac:dyDescent="0.3">
      <c r="B2170" s="54">
        <v>2159</v>
      </c>
      <c r="C2170" s="56" t="s">
        <v>57</v>
      </c>
      <c r="D2170" s="65" t="s">
        <v>287</v>
      </c>
      <c r="E2170" s="197" t="s">
        <v>3456</v>
      </c>
      <c r="F2170" s="329"/>
      <c r="G2170" s="227"/>
      <c r="H2170" s="227"/>
      <c r="I2170" s="227"/>
      <c r="J2170" s="227"/>
      <c r="K2170" s="231"/>
      <c r="L2170" s="334"/>
      <c r="M2170" s="335"/>
    </row>
    <row r="2171" spans="2:13" x14ac:dyDescent="0.3">
      <c r="B2171" s="54">
        <v>2160</v>
      </c>
      <c r="C2171" s="56" t="s">
        <v>57</v>
      </c>
      <c r="D2171" s="65" t="s">
        <v>287</v>
      </c>
      <c r="E2171" s="197" t="s">
        <v>3458</v>
      </c>
      <c r="F2171" s="329"/>
      <c r="G2171" s="227"/>
      <c r="H2171" s="227"/>
      <c r="I2171" s="227"/>
      <c r="J2171" s="227"/>
      <c r="K2171" s="231"/>
      <c r="L2171" s="334"/>
      <c r="M2171" s="335"/>
    </row>
    <row r="2172" spans="2:13" x14ac:dyDescent="0.3">
      <c r="B2172" s="54">
        <v>2161</v>
      </c>
      <c r="C2172" s="56" t="s">
        <v>57</v>
      </c>
      <c r="D2172" s="65" t="s">
        <v>287</v>
      </c>
      <c r="E2172" s="197" t="s">
        <v>3460</v>
      </c>
      <c r="F2172" s="329"/>
      <c r="G2172" s="227"/>
      <c r="H2172" s="227"/>
      <c r="I2172" s="227"/>
      <c r="J2172" s="227"/>
      <c r="K2172" s="231"/>
      <c r="L2172" s="334"/>
      <c r="M2172" s="335"/>
    </row>
    <row r="2173" spans="2:13" x14ac:dyDescent="0.3">
      <c r="B2173" s="54">
        <v>2162</v>
      </c>
      <c r="C2173" s="56" t="s">
        <v>57</v>
      </c>
      <c r="D2173" s="65" t="s">
        <v>287</v>
      </c>
      <c r="E2173" s="197" t="s">
        <v>3462</v>
      </c>
      <c r="F2173" s="329"/>
      <c r="G2173" s="227"/>
      <c r="H2173" s="227"/>
      <c r="I2173" s="227"/>
      <c r="J2173" s="227"/>
      <c r="K2173" s="231"/>
      <c r="L2173" s="334"/>
      <c r="M2173" s="335"/>
    </row>
    <row r="2174" spans="2:13" x14ac:dyDescent="0.3">
      <c r="B2174" s="54">
        <v>2163</v>
      </c>
      <c r="C2174" s="56" t="s">
        <v>57</v>
      </c>
      <c r="D2174" s="65" t="s">
        <v>287</v>
      </c>
      <c r="E2174" s="197" t="s">
        <v>3464</v>
      </c>
      <c r="F2174" s="329"/>
      <c r="G2174" s="227"/>
      <c r="H2174" s="227"/>
      <c r="I2174" s="227"/>
      <c r="J2174" s="227"/>
      <c r="K2174" s="231"/>
      <c r="L2174" s="334"/>
      <c r="M2174" s="335"/>
    </row>
    <row r="2175" spans="2:13" x14ac:dyDescent="0.3">
      <c r="B2175" s="54">
        <v>2164</v>
      </c>
      <c r="C2175" s="56" t="s">
        <v>57</v>
      </c>
      <c r="D2175" s="65" t="s">
        <v>287</v>
      </c>
      <c r="E2175" s="197" t="s">
        <v>3466</v>
      </c>
      <c r="F2175" s="329"/>
      <c r="G2175" s="227"/>
      <c r="H2175" s="227"/>
      <c r="I2175" s="227"/>
      <c r="J2175" s="227"/>
      <c r="K2175" s="231"/>
      <c r="L2175" s="334"/>
      <c r="M2175" s="335"/>
    </row>
    <row r="2176" spans="2:13" x14ac:dyDescent="0.3">
      <c r="B2176" s="54">
        <v>2165</v>
      </c>
      <c r="C2176" s="56" t="s">
        <v>57</v>
      </c>
      <c r="D2176" s="65" t="s">
        <v>287</v>
      </c>
      <c r="E2176" s="197" t="s">
        <v>3468</v>
      </c>
      <c r="F2176" s="329"/>
      <c r="G2176" s="227"/>
      <c r="H2176" s="227"/>
      <c r="I2176" s="227"/>
      <c r="J2176" s="227"/>
      <c r="K2176" s="231"/>
      <c r="L2176" s="334"/>
      <c r="M2176" s="335"/>
    </row>
    <row r="2177" spans="2:13" x14ac:dyDescent="0.3">
      <c r="B2177" s="54">
        <v>2166</v>
      </c>
      <c r="C2177" s="56" t="s">
        <v>57</v>
      </c>
      <c r="D2177" s="65" t="s">
        <v>287</v>
      </c>
      <c r="E2177" s="197" t="s">
        <v>3470</v>
      </c>
      <c r="F2177" s="329"/>
      <c r="G2177" s="227"/>
      <c r="H2177" s="227"/>
      <c r="I2177" s="227"/>
      <c r="J2177" s="227"/>
      <c r="K2177" s="231"/>
      <c r="L2177" s="334"/>
      <c r="M2177" s="335"/>
    </row>
    <row r="2178" spans="2:13" x14ac:dyDescent="0.3">
      <c r="B2178" s="54">
        <v>2167</v>
      </c>
      <c r="C2178" s="56" t="s">
        <v>57</v>
      </c>
      <c r="D2178" s="65" t="s">
        <v>287</v>
      </c>
      <c r="E2178" s="197" t="s">
        <v>3472</v>
      </c>
      <c r="F2178" s="329"/>
      <c r="G2178" s="227"/>
      <c r="H2178" s="227"/>
      <c r="I2178" s="227"/>
      <c r="J2178" s="227"/>
      <c r="K2178" s="231"/>
      <c r="L2178" s="334"/>
      <c r="M2178" s="335"/>
    </row>
    <row r="2179" spans="2:13" x14ac:dyDescent="0.3">
      <c r="B2179" s="54">
        <v>2168</v>
      </c>
      <c r="C2179" s="56" t="s">
        <v>57</v>
      </c>
      <c r="D2179" s="65" t="s">
        <v>287</v>
      </c>
      <c r="E2179" s="197" t="s">
        <v>3474</v>
      </c>
      <c r="F2179" s="329"/>
      <c r="G2179" s="227"/>
      <c r="H2179" s="227"/>
      <c r="I2179" s="227"/>
      <c r="J2179" s="227"/>
      <c r="K2179" s="231"/>
      <c r="L2179" s="334"/>
      <c r="M2179" s="335"/>
    </row>
    <row r="2180" spans="2:13" x14ac:dyDescent="0.3">
      <c r="B2180" s="54">
        <v>2169</v>
      </c>
      <c r="C2180" s="56" t="s">
        <v>57</v>
      </c>
      <c r="D2180" s="65" t="s">
        <v>287</v>
      </c>
      <c r="E2180" s="197" t="s">
        <v>3476</v>
      </c>
      <c r="F2180" s="329"/>
      <c r="G2180" s="227"/>
      <c r="H2180" s="227"/>
      <c r="I2180" s="227"/>
      <c r="J2180" s="227"/>
      <c r="K2180" s="231"/>
      <c r="L2180" s="334"/>
      <c r="M2180" s="335"/>
    </row>
    <row r="2181" spans="2:13" x14ac:dyDescent="0.3">
      <c r="B2181" s="54">
        <v>2170</v>
      </c>
      <c r="C2181" s="56" t="s">
        <v>57</v>
      </c>
      <c r="D2181" s="65" t="s">
        <v>287</v>
      </c>
      <c r="E2181" s="197" t="s">
        <v>3478</v>
      </c>
      <c r="F2181" s="329"/>
      <c r="G2181" s="227"/>
      <c r="H2181" s="227"/>
      <c r="I2181" s="227"/>
      <c r="J2181" s="227"/>
      <c r="K2181" s="231"/>
      <c r="L2181" s="334"/>
      <c r="M2181" s="335"/>
    </row>
    <row r="2182" spans="2:13" x14ac:dyDescent="0.3">
      <c r="B2182" s="54">
        <v>2171</v>
      </c>
      <c r="C2182" s="56" t="s">
        <v>57</v>
      </c>
      <c r="D2182" s="65" t="s">
        <v>287</v>
      </c>
      <c r="E2182" s="197" t="s">
        <v>3480</v>
      </c>
      <c r="F2182" s="329"/>
      <c r="G2182" s="227"/>
      <c r="H2182" s="227"/>
      <c r="I2182" s="227"/>
      <c r="J2182" s="227"/>
      <c r="K2182" s="231"/>
      <c r="L2182" s="334"/>
      <c r="M2182" s="335"/>
    </row>
    <row r="2183" spans="2:13" x14ac:dyDescent="0.3">
      <c r="B2183" s="54">
        <v>2172</v>
      </c>
      <c r="C2183" s="56" t="s">
        <v>57</v>
      </c>
      <c r="D2183" s="65" t="s">
        <v>287</v>
      </c>
      <c r="E2183" s="197" t="s">
        <v>3482</v>
      </c>
      <c r="F2183" s="329"/>
      <c r="G2183" s="227"/>
      <c r="H2183" s="227"/>
      <c r="I2183" s="227"/>
      <c r="J2183" s="227"/>
      <c r="K2183" s="231"/>
      <c r="L2183" s="334"/>
      <c r="M2183" s="335"/>
    </row>
    <row r="2184" spans="2:13" x14ac:dyDescent="0.3">
      <c r="B2184" s="54">
        <v>2173</v>
      </c>
      <c r="C2184" s="56" t="s">
        <v>57</v>
      </c>
      <c r="D2184" s="65" t="s">
        <v>287</v>
      </c>
      <c r="E2184" s="197" t="s">
        <v>3484</v>
      </c>
      <c r="F2184" s="329"/>
      <c r="G2184" s="227"/>
      <c r="H2184" s="227"/>
      <c r="I2184" s="227"/>
      <c r="J2184" s="227"/>
      <c r="K2184" s="231"/>
      <c r="L2184" s="334"/>
      <c r="M2184" s="335"/>
    </row>
    <row r="2185" spans="2:13" x14ac:dyDescent="0.3">
      <c r="B2185" s="54">
        <v>2174</v>
      </c>
      <c r="C2185" s="56" t="s">
        <v>57</v>
      </c>
      <c r="D2185" s="65" t="s">
        <v>287</v>
      </c>
      <c r="E2185" s="197" t="s">
        <v>3486</v>
      </c>
      <c r="F2185" s="329"/>
      <c r="G2185" s="227"/>
      <c r="H2185" s="227"/>
      <c r="I2185" s="227"/>
      <c r="J2185" s="227"/>
      <c r="K2185" s="231"/>
      <c r="L2185" s="334"/>
      <c r="M2185" s="335"/>
    </row>
    <row r="2186" spans="2:13" x14ac:dyDescent="0.3">
      <c r="B2186" s="54">
        <v>2175</v>
      </c>
      <c r="C2186" s="56" t="s">
        <v>57</v>
      </c>
      <c r="D2186" s="65" t="s">
        <v>287</v>
      </c>
      <c r="E2186" s="197" t="s">
        <v>3488</v>
      </c>
      <c r="F2186" s="329"/>
      <c r="G2186" s="227"/>
      <c r="H2186" s="227"/>
      <c r="I2186" s="227"/>
      <c r="J2186" s="227"/>
      <c r="K2186" s="231"/>
      <c r="L2186" s="334"/>
      <c r="M2186" s="335"/>
    </row>
    <row r="2187" spans="2:13" x14ac:dyDescent="0.3">
      <c r="B2187" s="54">
        <v>2176</v>
      </c>
      <c r="C2187" s="56" t="s">
        <v>57</v>
      </c>
      <c r="D2187" s="65" t="s">
        <v>287</v>
      </c>
      <c r="E2187" s="197" t="s">
        <v>3490</v>
      </c>
      <c r="F2187" s="329"/>
      <c r="G2187" s="227"/>
      <c r="H2187" s="227"/>
      <c r="I2187" s="227"/>
      <c r="J2187" s="227"/>
      <c r="K2187" s="231"/>
      <c r="L2187" s="334"/>
      <c r="M2187" s="335"/>
    </row>
    <row r="2188" spans="2:13" x14ac:dyDescent="0.3">
      <c r="B2188" s="54">
        <v>2177</v>
      </c>
      <c r="C2188" s="56" t="s">
        <v>57</v>
      </c>
      <c r="D2188" s="65" t="s">
        <v>287</v>
      </c>
      <c r="E2188" s="197" t="s">
        <v>3492</v>
      </c>
      <c r="F2188" s="329"/>
      <c r="G2188" s="227"/>
      <c r="H2188" s="227"/>
      <c r="I2188" s="227"/>
      <c r="J2188" s="227"/>
      <c r="K2188" s="231"/>
      <c r="L2188" s="334"/>
      <c r="M2188" s="335"/>
    </row>
    <row r="2189" spans="2:13" x14ac:dyDescent="0.3">
      <c r="B2189" s="54">
        <v>2178</v>
      </c>
      <c r="C2189" s="56" t="s">
        <v>57</v>
      </c>
      <c r="D2189" s="65" t="s">
        <v>287</v>
      </c>
      <c r="E2189" s="197" t="s">
        <v>3494</v>
      </c>
      <c r="F2189" s="329"/>
      <c r="G2189" s="227"/>
      <c r="H2189" s="227"/>
      <c r="I2189" s="227"/>
      <c r="J2189" s="227"/>
      <c r="K2189" s="231"/>
      <c r="L2189" s="334"/>
      <c r="M2189" s="335"/>
    </row>
    <row r="2190" spans="2:13" x14ac:dyDescent="0.3">
      <c r="B2190" s="54">
        <v>2179</v>
      </c>
      <c r="C2190" s="56" t="s">
        <v>57</v>
      </c>
      <c r="D2190" s="65" t="s">
        <v>287</v>
      </c>
      <c r="E2190" s="197" t="s">
        <v>3496</v>
      </c>
      <c r="F2190" s="329"/>
      <c r="G2190" s="227"/>
      <c r="H2190" s="227"/>
      <c r="I2190" s="227"/>
      <c r="J2190" s="227"/>
      <c r="K2190" s="231"/>
      <c r="L2190" s="334"/>
      <c r="M2190" s="335"/>
    </row>
    <row r="2191" spans="2:13" x14ac:dyDescent="0.3">
      <c r="B2191" s="54">
        <v>2180</v>
      </c>
      <c r="C2191" s="56" t="s">
        <v>57</v>
      </c>
      <c r="D2191" s="65" t="s">
        <v>287</v>
      </c>
      <c r="E2191" s="197" t="s">
        <v>3498</v>
      </c>
      <c r="F2191" s="329"/>
      <c r="G2191" s="227"/>
      <c r="H2191" s="227"/>
      <c r="I2191" s="227"/>
      <c r="J2191" s="227"/>
      <c r="K2191" s="231"/>
      <c r="L2191" s="334"/>
      <c r="M2191" s="335"/>
    </row>
    <row r="2192" spans="2:13" x14ac:dyDescent="0.3">
      <c r="B2192" s="54">
        <v>2181</v>
      </c>
      <c r="C2192" s="56" t="s">
        <v>57</v>
      </c>
      <c r="D2192" s="65" t="s">
        <v>287</v>
      </c>
      <c r="E2192" s="197" t="s">
        <v>3500</v>
      </c>
      <c r="F2192" s="329"/>
      <c r="G2192" s="227"/>
      <c r="H2192" s="227"/>
      <c r="I2192" s="227"/>
      <c r="J2192" s="227"/>
      <c r="K2192" s="231"/>
      <c r="L2192" s="334"/>
      <c r="M2192" s="335"/>
    </row>
    <row r="2193" spans="2:13" x14ac:dyDescent="0.3">
      <c r="B2193" s="54">
        <v>2182</v>
      </c>
      <c r="C2193" s="56" t="s">
        <v>57</v>
      </c>
      <c r="D2193" s="65" t="s">
        <v>287</v>
      </c>
      <c r="E2193" s="197" t="s">
        <v>3502</v>
      </c>
      <c r="F2193" s="329"/>
      <c r="G2193" s="227"/>
      <c r="H2193" s="227"/>
      <c r="I2193" s="227"/>
      <c r="J2193" s="227"/>
      <c r="K2193" s="231"/>
      <c r="L2193" s="334"/>
      <c r="M2193" s="335"/>
    </row>
    <row r="2194" spans="2:13" x14ac:dyDescent="0.3">
      <c r="B2194" s="54">
        <v>2183</v>
      </c>
      <c r="C2194" s="56" t="s">
        <v>57</v>
      </c>
      <c r="D2194" s="65" t="s">
        <v>287</v>
      </c>
      <c r="E2194" s="197" t="s">
        <v>3504</v>
      </c>
      <c r="F2194" s="329"/>
      <c r="G2194" s="227"/>
      <c r="H2194" s="227"/>
      <c r="I2194" s="227"/>
      <c r="J2194" s="227"/>
      <c r="K2194" s="231"/>
      <c r="L2194" s="334"/>
      <c r="M2194" s="335"/>
    </row>
    <row r="2195" spans="2:13" x14ac:dyDescent="0.3">
      <c r="B2195" s="54">
        <v>2184</v>
      </c>
      <c r="C2195" s="56" t="s">
        <v>57</v>
      </c>
      <c r="D2195" s="65" t="s">
        <v>287</v>
      </c>
      <c r="E2195" s="197" t="s">
        <v>3506</v>
      </c>
      <c r="F2195" s="329"/>
      <c r="G2195" s="227"/>
      <c r="H2195" s="227"/>
      <c r="I2195" s="227"/>
      <c r="J2195" s="227"/>
      <c r="K2195" s="231"/>
      <c r="L2195" s="334"/>
      <c r="M2195" s="335"/>
    </row>
    <row r="2196" spans="2:13" x14ac:dyDescent="0.3">
      <c r="B2196" s="54">
        <v>2185</v>
      </c>
      <c r="C2196" s="56" t="s">
        <v>57</v>
      </c>
      <c r="D2196" s="65" t="s">
        <v>287</v>
      </c>
      <c r="E2196" s="197" t="s">
        <v>3508</v>
      </c>
      <c r="F2196" s="329"/>
      <c r="G2196" s="227"/>
      <c r="H2196" s="227"/>
      <c r="I2196" s="227"/>
      <c r="J2196" s="227"/>
      <c r="K2196" s="231"/>
      <c r="L2196" s="334"/>
      <c r="M2196" s="335"/>
    </row>
    <row r="2197" spans="2:13" x14ac:dyDescent="0.3">
      <c r="B2197" s="54">
        <v>2186</v>
      </c>
      <c r="C2197" s="56" t="s">
        <v>57</v>
      </c>
      <c r="D2197" s="65" t="s">
        <v>287</v>
      </c>
      <c r="E2197" s="197" t="s">
        <v>3510</v>
      </c>
      <c r="F2197" s="329"/>
      <c r="G2197" s="227"/>
      <c r="H2197" s="227"/>
      <c r="I2197" s="227"/>
      <c r="J2197" s="227"/>
      <c r="K2197" s="231"/>
      <c r="L2197" s="334"/>
      <c r="M2197" s="335"/>
    </row>
    <row r="2198" spans="2:13" x14ac:dyDescent="0.3">
      <c r="B2198" s="54">
        <v>2187</v>
      </c>
      <c r="C2198" s="56" t="s">
        <v>57</v>
      </c>
      <c r="D2198" s="65" t="s">
        <v>287</v>
      </c>
      <c r="E2198" s="197" t="s">
        <v>3512</v>
      </c>
      <c r="F2198" s="329"/>
      <c r="G2198" s="227"/>
      <c r="H2198" s="227"/>
      <c r="I2198" s="227"/>
      <c r="J2198" s="227"/>
      <c r="K2198" s="231"/>
      <c r="L2198" s="334"/>
      <c r="M2198" s="335"/>
    </row>
    <row r="2199" spans="2:13" x14ac:dyDescent="0.3">
      <c r="B2199" s="54">
        <v>2188</v>
      </c>
      <c r="C2199" s="56" t="s">
        <v>57</v>
      </c>
      <c r="D2199" s="65" t="s">
        <v>287</v>
      </c>
      <c r="E2199" s="197" t="s">
        <v>3514</v>
      </c>
      <c r="F2199" s="329"/>
      <c r="G2199" s="227"/>
      <c r="H2199" s="227"/>
      <c r="I2199" s="227"/>
      <c r="J2199" s="227"/>
      <c r="K2199" s="231"/>
      <c r="L2199" s="334"/>
      <c r="M2199" s="335"/>
    </row>
    <row r="2200" spans="2:13" x14ac:dyDescent="0.3">
      <c r="B2200" s="54">
        <v>2189</v>
      </c>
      <c r="C2200" s="56" t="s">
        <v>57</v>
      </c>
      <c r="D2200" s="65" t="s">
        <v>287</v>
      </c>
      <c r="E2200" s="197" t="s">
        <v>3516</v>
      </c>
      <c r="F2200" s="329"/>
      <c r="G2200" s="227"/>
      <c r="H2200" s="227"/>
      <c r="I2200" s="227"/>
      <c r="J2200" s="227"/>
      <c r="K2200" s="231"/>
      <c r="L2200" s="334"/>
      <c r="M2200" s="335"/>
    </row>
    <row r="2201" spans="2:13" x14ac:dyDescent="0.3">
      <c r="B2201" s="54">
        <v>2190</v>
      </c>
      <c r="C2201" s="56" t="s">
        <v>57</v>
      </c>
      <c r="D2201" s="65" t="s">
        <v>287</v>
      </c>
      <c r="E2201" s="197" t="s">
        <v>3518</v>
      </c>
      <c r="F2201" s="329"/>
      <c r="G2201" s="227"/>
      <c r="H2201" s="227"/>
      <c r="I2201" s="227"/>
      <c r="J2201" s="227"/>
      <c r="K2201" s="231"/>
      <c r="L2201" s="334"/>
      <c r="M2201" s="335"/>
    </row>
    <row r="2202" spans="2:13" x14ac:dyDescent="0.3">
      <c r="B2202" s="54">
        <v>2191</v>
      </c>
      <c r="C2202" s="56" t="s">
        <v>57</v>
      </c>
      <c r="D2202" s="65" t="s">
        <v>287</v>
      </c>
      <c r="E2202" s="197" t="s">
        <v>3520</v>
      </c>
      <c r="F2202" s="329"/>
      <c r="G2202" s="227"/>
      <c r="H2202" s="227"/>
      <c r="I2202" s="227"/>
      <c r="J2202" s="227"/>
      <c r="K2202" s="231"/>
      <c r="L2202" s="334"/>
      <c r="M2202" s="335"/>
    </row>
    <row r="2203" spans="2:13" x14ac:dyDescent="0.3">
      <c r="B2203" s="54">
        <v>2192</v>
      </c>
      <c r="C2203" s="56" t="s">
        <v>57</v>
      </c>
      <c r="D2203" s="65" t="s">
        <v>287</v>
      </c>
      <c r="E2203" s="197" t="s">
        <v>3522</v>
      </c>
      <c r="F2203" s="329"/>
      <c r="G2203" s="227"/>
      <c r="H2203" s="227"/>
      <c r="I2203" s="227"/>
      <c r="J2203" s="227"/>
      <c r="K2203" s="231"/>
      <c r="L2203" s="334"/>
      <c r="M2203" s="335"/>
    </row>
    <row r="2204" spans="2:13" x14ac:dyDescent="0.3">
      <c r="B2204" s="54">
        <v>2193</v>
      </c>
      <c r="C2204" s="56" t="s">
        <v>57</v>
      </c>
      <c r="D2204" s="65" t="s">
        <v>287</v>
      </c>
      <c r="E2204" s="197" t="s">
        <v>3524</v>
      </c>
      <c r="F2204" s="329"/>
      <c r="G2204" s="227"/>
      <c r="H2204" s="227"/>
      <c r="I2204" s="227"/>
      <c r="J2204" s="227"/>
      <c r="K2204" s="231"/>
      <c r="L2204" s="334"/>
      <c r="M2204" s="335"/>
    </row>
    <row r="2205" spans="2:13" x14ac:dyDescent="0.3">
      <c r="B2205" s="54">
        <v>2194</v>
      </c>
      <c r="C2205" s="56" t="s">
        <v>57</v>
      </c>
      <c r="D2205" s="65" t="s">
        <v>287</v>
      </c>
      <c r="E2205" s="197" t="s">
        <v>3526</v>
      </c>
      <c r="F2205" s="329"/>
      <c r="G2205" s="227"/>
      <c r="H2205" s="227"/>
      <c r="I2205" s="227"/>
      <c r="J2205" s="227"/>
      <c r="K2205" s="231"/>
      <c r="L2205" s="334"/>
      <c r="M2205" s="335"/>
    </row>
    <row r="2206" spans="2:13" x14ac:dyDescent="0.3">
      <c r="B2206" s="54">
        <v>2195</v>
      </c>
      <c r="C2206" s="56" t="s">
        <v>57</v>
      </c>
      <c r="D2206" s="65" t="s">
        <v>287</v>
      </c>
      <c r="E2206" s="197" t="s">
        <v>3528</v>
      </c>
      <c r="F2206" s="329"/>
      <c r="G2206" s="227"/>
      <c r="H2206" s="227"/>
      <c r="I2206" s="227"/>
      <c r="J2206" s="227"/>
      <c r="K2206" s="231"/>
      <c r="L2206" s="334"/>
      <c r="M2206" s="335"/>
    </row>
    <row r="2207" spans="2:13" x14ac:dyDescent="0.3">
      <c r="B2207" s="54">
        <v>2196</v>
      </c>
      <c r="C2207" s="56" t="s">
        <v>57</v>
      </c>
      <c r="D2207" s="65" t="s">
        <v>287</v>
      </c>
      <c r="E2207" s="197" t="s">
        <v>3530</v>
      </c>
      <c r="F2207" s="329"/>
      <c r="G2207" s="227"/>
      <c r="H2207" s="227"/>
      <c r="I2207" s="227"/>
      <c r="J2207" s="227"/>
      <c r="K2207" s="231"/>
      <c r="L2207" s="334"/>
      <c r="M2207" s="335"/>
    </row>
    <row r="2208" spans="2:13" x14ac:dyDescent="0.3">
      <c r="B2208" s="54">
        <v>2197</v>
      </c>
      <c r="C2208" s="56" t="s">
        <v>57</v>
      </c>
      <c r="D2208" s="65" t="s">
        <v>287</v>
      </c>
      <c r="E2208" s="197" t="s">
        <v>3532</v>
      </c>
      <c r="F2208" s="329"/>
      <c r="G2208" s="227"/>
      <c r="H2208" s="227"/>
      <c r="I2208" s="227"/>
      <c r="J2208" s="227"/>
      <c r="K2208" s="231"/>
      <c r="L2208" s="334"/>
      <c r="M2208" s="335"/>
    </row>
    <row r="2209" spans="2:13" x14ac:dyDescent="0.3">
      <c r="B2209" s="54">
        <v>2198</v>
      </c>
      <c r="C2209" s="56" t="s">
        <v>57</v>
      </c>
      <c r="D2209" s="65" t="s">
        <v>287</v>
      </c>
      <c r="E2209" s="197" t="s">
        <v>3534</v>
      </c>
      <c r="F2209" s="329"/>
      <c r="G2209" s="227"/>
      <c r="H2209" s="227"/>
      <c r="I2209" s="227"/>
      <c r="J2209" s="227"/>
      <c r="K2209" s="231"/>
      <c r="L2209" s="334"/>
      <c r="M2209" s="335"/>
    </row>
    <row r="2210" spans="2:13" x14ac:dyDescent="0.3">
      <c r="B2210" s="54">
        <v>2199</v>
      </c>
      <c r="C2210" s="56" t="s">
        <v>57</v>
      </c>
      <c r="D2210" s="65" t="s">
        <v>287</v>
      </c>
      <c r="E2210" s="197" t="s">
        <v>3536</v>
      </c>
      <c r="F2210" s="329"/>
      <c r="G2210" s="227"/>
      <c r="H2210" s="227"/>
      <c r="I2210" s="227"/>
      <c r="J2210" s="227"/>
      <c r="K2210" s="231"/>
      <c r="L2210" s="334"/>
      <c r="M2210" s="335"/>
    </row>
    <row r="2211" spans="2:13" x14ac:dyDescent="0.3">
      <c r="B2211" s="54">
        <v>2200</v>
      </c>
      <c r="C2211" s="56" t="s">
        <v>57</v>
      </c>
      <c r="D2211" s="65" t="s">
        <v>287</v>
      </c>
      <c r="E2211" s="197" t="s">
        <v>3538</v>
      </c>
      <c r="F2211" s="329"/>
      <c r="G2211" s="227"/>
      <c r="H2211" s="227"/>
      <c r="I2211" s="227"/>
      <c r="J2211" s="227"/>
      <c r="K2211" s="231"/>
      <c r="L2211" s="334"/>
      <c r="M2211" s="335"/>
    </row>
    <row r="2212" spans="2:13" x14ac:dyDescent="0.3">
      <c r="B2212" s="54">
        <v>2201</v>
      </c>
      <c r="C2212" s="56" t="s">
        <v>57</v>
      </c>
      <c r="D2212" s="65" t="s">
        <v>287</v>
      </c>
      <c r="E2212" s="197" t="s">
        <v>3540</v>
      </c>
      <c r="F2212" s="329"/>
      <c r="G2212" s="227"/>
      <c r="H2212" s="227"/>
      <c r="I2212" s="227"/>
      <c r="J2212" s="227"/>
      <c r="K2212" s="231"/>
      <c r="L2212" s="334"/>
      <c r="M2212" s="335"/>
    </row>
    <row r="2213" spans="2:13" x14ac:dyDescent="0.3">
      <c r="B2213" s="54">
        <v>2202</v>
      </c>
      <c r="C2213" s="56" t="s">
        <v>57</v>
      </c>
      <c r="D2213" s="65" t="s">
        <v>287</v>
      </c>
      <c r="E2213" s="197" t="s">
        <v>3542</v>
      </c>
      <c r="F2213" s="329"/>
      <c r="G2213" s="227"/>
      <c r="H2213" s="227"/>
      <c r="I2213" s="227"/>
      <c r="J2213" s="227"/>
      <c r="K2213" s="231"/>
      <c r="L2213" s="334"/>
      <c r="M2213" s="335"/>
    </row>
    <row r="2214" spans="2:13" x14ac:dyDescent="0.3">
      <c r="B2214" s="54">
        <v>2203</v>
      </c>
      <c r="C2214" s="56" t="s">
        <v>57</v>
      </c>
      <c r="D2214" s="65" t="s">
        <v>287</v>
      </c>
      <c r="E2214" s="197" t="s">
        <v>3544</v>
      </c>
      <c r="F2214" s="329"/>
      <c r="G2214" s="227"/>
      <c r="H2214" s="227"/>
      <c r="I2214" s="227"/>
      <c r="J2214" s="227"/>
      <c r="K2214" s="231"/>
      <c r="L2214" s="334"/>
      <c r="M2214" s="335"/>
    </row>
    <row r="2215" spans="2:13" x14ac:dyDescent="0.3">
      <c r="B2215" s="54">
        <v>2204</v>
      </c>
      <c r="C2215" s="56" t="s">
        <v>57</v>
      </c>
      <c r="D2215" s="65" t="s">
        <v>297</v>
      </c>
      <c r="E2215" s="197" t="s">
        <v>3546</v>
      </c>
      <c r="F2215" s="329"/>
      <c r="G2215" s="227"/>
      <c r="H2215" s="227"/>
      <c r="I2215" s="227"/>
      <c r="J2215" s="227"/>
      <c r="K2215" s="231"/>
      <c r="L2215" s="334"/>
      <c r="M2215" s="335"/>
    </row>
    <row r="2216" spans="2:13" x14ac:dyDescent="0.3">
      <c r="B2216" s="54">
        <v>2205</v>
      </c>
      <c r="C2216" s="56" t="s">
        <v>57</v>
      </c>
      <c r="D2216" s="65" t="s">
        <v>297</v>
      </c>
      <c r="E2216" s="197" t="s">
        <v>3548</v>
      </c>
      <c r="F2216" s="329"/>
      <c r="G2216" s="227"/>
      <c r="H2216" s="227"/>
      <c r="I2216" s="227"/>
      <c r="J2216" s="227"/>
      <c r="K2216" s="231"/>
      <c r="L2216" s="334"/>
      <c r="M2216" s="335"/>
    </row>
    <row r="2217" spans="2:13" x14ac:dyDescent="0.3">
      <c r="B2217" s="54">
        <v>2206</v>
      </c>
      <c r="C2217" s="56" t="s">
        <v>57</v>
      </c>
      <c r="D2217" s="65" t="s">
        <v>297</v>
      </c>
      <c r="E2217" s="197" t="s">
        <v>3550</v>
      </c>
      <c r="F2217" s="329"/>
      <c r="G2217" s="227"/>
      <c r="H2217" s="227"/>
      <c r="I2217" s="227"/>
      <c r="J2217" s="227"/>
      <c r="K2217" s="231"/>
      <c r="L2217" s="334"/>
      <c r="M2217" s="335"/>
    </row>
    <row r="2218" spans="2:13" x14ac:dyDescent="0.3">
      <c r="B2218" s="54">
        <v>2207</v>
      </c>
      <c r="C2218" s="56" t="s">
        <v>57</v>
      </c>
      <c r="D2218" s="65" t="s">
        <v>297</v>
      </c>
      <c r="E2218" s="197" t="s">
        <v>3552</v>
      </c>
      <c r="F2218" s="329"/>
      <c r="G2218" s="227"/>
      <c r="H2218" s="227"/>
      <c r="I2218" s="227"/>
      <c r="J2218" s="227"/>
      <c r="K2218" s="231"/>
      <c r="L2218" s="334"/>
      <c r="M2218" s="335"/>
    </row>
    <row r="2219" spans="2:13" x14ac:dyDescent="0.3">
      <c r="B2219" s="54">
        <v>2208</v>
      </c>
      <c r="C2219" s="56" t="s">
        <v>57</v>
      </c>
      <c r="D2219" s="65" t="s">
        <v>297</v>
      </c>
      <c r="E2219" s="197" t="s">
        <v>3554</v>
      </c>
      <c r="F2219" s="329"/>
      <c r="G2219" s="227"/>
      <c r="H2219" s="227"/>
      <c r="I2219" s="227"/>
      <c r="J2219" s="227"/>
      <c r="K2219" s="231"/>
      <c r="L2219" s="334"/>
      <c r="M2219" s="335"/>
    </row>
    <row r="2220" spans="2:13" x14ac:dyDescent="0.3">
      <c r="B2220" s="54">
        <v>2209</v>
      </c>
      <c r="C2220" s="56" t="s">
        <v>57</v>
      </c>
      <c r="D2220" s="65" t="s">
        <v>297</v>
      </c>
      <c r="E2220" s="197" t="s">
        <v>3556</v>
      </c>
      <c r="F2220" s="329"/>
      <c r="G2220" s="227"/>
      <c r="H2220" s="227"/>
      <c r="I2220" s="227"/>
      <c r="J2220" s="227"/>
      <c r="K2220" s="231"/>
      <c r="L2220" s="334"/>
      <c r="M2220" s="335"/>
    </row>
    <row r="2221" spans="2:13" x14ac:dyDescent="0.3">
      <c r="B2221" s="54">
        <v>2210</v>
      </c>
      <c r="C2221" s="56" t="s">
        <v>57</v>
      </c>
      <c r="D2221" s="65" t="s">
        <v>297</v>
      </c>
      <c r="E2221" s="197" t="s">
        <v>3558</v>
      </c>
      <c r="F2221" s="329"/>
      <c r="G2221" s="227"/>
      <c r="H2221" s="227"/>
      <c r="I2221" s="227"/>
      <c r="J2221" s="227"/>
      <c r="K2221" s="231"/>
      <c r="L2221" s="334"/>
      <c r="M2221" s="335"/>
    </row>
    <row r="2222" spans="2:13" x14ac:dyDescent="0.3">
      <c r="B2222" s="54">
        <v>2211</v>
      </c>
      <c r="C2222" s="56" t="s">
        <v>57</v>
      </c>
      <c r="D2222" s="65" t="s">
        <v>297</v>
      </c>
      <c r="E2222" s="197" t="s">
        <v>3560</v>
      </c>
      <c r="F2222" s="329"/>
      <c r="G2222" s="227"/>
      <c r="H2222" s="227"/>
      <c r="I2222" s="227"/>
      <c r="J2222" s="227"/>
      <c r="K2222" s="231"/>
      <c r="L2222" s="334"/>
      <c r="M2222" s="335"/>
    </row>
    <row r="2223" spans="2:13" x14ac:dyDescent="0.3">
      <c r="B2223" s="54">
        <v>2212</v>
      </c>
      <c r="C2223" s="56" t="s">
        <v>57</v>
      </c>
      <c r="D2223" s="65" t="s">
        <v>297</v>
      </c>
      <c r="E2223" s="197" t="s">
        <v>3562</v>
      </c>
      <c r="F2223" s="329"/>
      <c r="G2223" s="227"/>
      <c r="H2223" s="227"/>
      <c r="I2223" s="227"/>
      <c r="J2223" s="227"/>
      <c r="K2223" s="231"/>
      <c r="L2223" s="334"/>
      <c r="M2223" s="335"/>
    </row>
    <row r="2224" spans="2:13" x14ac:dyDescent="0.3">
      <c r="B2224" s="54">
        <v>2213</v>
      </c>
      <c r="C2224" s="56" t="s">
        <v>57</v>
      </c>
      <c r="D2224" s="65" t="s">
        <v>297</v>
      </c>
      <c r="E2224" s="197" t="s">
        <v>3564</v>
      </c>
      <c r="F2224" s="329"/>
      <c r="G2224" s="227"/>
      <c r="H2224" s="227"/>
      <c r="I2224" s="227"/>
      <c r="J2224" s="227"/>
      <c r="K2224" s="231"/>
      <c r="L2224" s="334"/>
      <c r="M2224" s="335"/>
    </row>
    <row r="2225" spans="2:13" x14ac:dyDescent="0.3">
      <c r="B2225" s="54">
        <v>2214</v>
      </c>
      <c r="C2225" s="56" t="s">
        <v>57</v>
      </c>
      <c r="D2225" s="65" t="s">
        <v>297</v>
      </c>
      <c r="E2225" s="197" t="s">
        <v>3566</v>
      </c>
      <c r="F2225" s="329"/>
      <c r="G2225" s="227"/>
      <c r="H2225" s="227"/>
      <c r="I2225" s="227"/>
      <c r="J2225" s="227"/>
      <c r="K2225" s="231"/>
      <c r="L2225" s="334"/>
      <c r="M2225" s="335"/>
    </row>
    <row r="2226" spans="2:13" x14ac:dyDescent="0.3">
      <c r="B2226" s="54">
        <v>2215</v>
      </c>
      <c r="C2226" s="56" t="s">
        <v>57</v>
      </c>
      <c r="D2226" s="65" t="s">
        <v>297</v>
      </c>
      <c r="E2226" s="197" t="s">
        <v>3568</v>
      </c>
      <c r="F2226" s="329"/>
      <c r="G2226" s="227"/>
      <c r="H2226" s="227"/>
      <c r="I2226" s="227"/>
      <c r="J2226" s="227"/>
      <c r="K2226" s="231"/>
      <c r="L2226" s="334"/>
      <c r="M2226" s="335"/>
    </row>
    <row r="2227" spans="2:13" x14ac:dyDescent="0.3">
      <c r="B2227" s="54">
        <v>2216</v>
      </c>
      <c r="C2227" s="56" t="s">
        <v>57</v>
      </c>
      <c r="D2227" s="65" t="s">
        <v>297</v>
      </c>
      <c r="E2227" s="197" t="s">
        <v>3570</v>
      </c>
      <c r="F2227" s="329"/>
      <c r="G2227" s="227"/>
      <c r="H2227" s="227"/>
      <c r="I2227" s="227"/>
      <c r="J2227" s="227"/>
      <c r="K2227" s="231"/>
      <c r="L2227" s="334"/>
      <c r="M2227" s="335"/>
    </row>
    <row r="2228" spans="2:13" x14ac:dyDescent="0.3">
      <c r="B2228" s="54">
        <v>2217</v>
      </c>
      <c r="C2228" s="56" t="s">
        <v>57</v>
      </c>
      <c r="D2228" s="65" t="s">
        <v>297</v>
      </c>
      <c r="E2228" s="197" t="s">
        <v>3572</v>
      </c>
      <c r="F2228" s="329"/>
      <c r="G2228" s="227"/>
      <c r="H2228" s="227"/>
      <c r="I2228" s="227"/>
      <c r="J2228" s="227"/>
      <c r="K2228" s="231"/>
      <c r="L2228" s="334"/>
      <c r="M2228" s="335"/>
    </row>
    <row r="2229" spans="2:13" x14ac:dyDescent="0.3">
      <c r="B2229" s="54">
        <v>2218</v>
      </c>
      <c r="C2229" s="56" t="s">
        <v>57</v>
      </c>
      <c r="D2229" s="65" t="s">
        <v>297</v>
      </c>
      <c r="E2229" s="197" t="s">
        <v>3574</v>
      </c>
      <c r="F2229" s="329"/>
      <c r="G2229" s="227"/>
      <c r="H2229" s="227"/>
      <c r="I2229" s="227"/>
      <c r="J2229" s="227"/>
      <c r="K2229" s="231"/>
      <c r="L2229" s="334"/>
      <c r="M2229" s="335"/>
    </row>
    <row r="2230" spans="2:13" x14ac:dyDescent="0.3">
      <c r="B2230" s="54">
        <v>2219</v>
      </c>
      <c r="C2230" s="56" t="s">
        <v>57</v>
      </c>
      <c r="D2230" s="65" t="s">
        <v>297</v>
      </c>
      <c r="E2230" s="197" t="s">
        <v>3576</v>
      </c>
      <c r="F2230" s="329"/>
      <c r="G2230" s="227"/>
      <c r="H2230" s="227"/>
      <c r="I2230" s="227"/>
      <c r="J2230" s="227"/>
      <c r="K2230" s="231"/>
      <c r="L2230" s="334"/>
      <c r="M2230" s="335"/>
    </row>
    <row r="2231" spans="2:13" x14ac:dyDescent="0.3">
      <c r="B2231" s="54">
        <v>2220</v>
      </c>
      <c r="C2231" s="56" t="s">
        <v>57</v>
      </c>
      <c r="D2231" s="65" t="s">
        <v>297</v>
      </c>
      <c r="E2231" s="197" t="s">
        <v>3578</v>
      </c>
      <c r="F2231" s="329"/>
      <c r="G2231" s="227"/>
      <c r="H2231" s="227"/>
      <c r="I2231" s="227"/>
      <c r="J2231" s="227"/>
      <c r="K2231" s="231"/>
      <c r="L2231" s="334"/>
      <c r="M2231" s="335"/>
    </row>
    <row r="2232" spans="2:13" x14ac:dyDescent="0.3">
      <c r="B2232" s="54">
        <v>2221</v>
      </c>
      <c r="C2232" s="56" t="s">
        <v>57</v>
      </c>
      <c r="D2232" s="65" t="s">
        <v>297</v>
      </c>
      <c r="E2232" s="197" t="s">
        <v>3580</v>
      </c>
      <c r="F2232" s="329"/>
      <c r="G2232" s="227"/>
      <c r="H2232" s="227"/>
      <c r="I2232" s="227"/>
      <c r="J2232" s="227"/>
      <c r="K2232" s="231"/>
      <c r="L2232" s="334"/>
      <c r="M2232" s="335"/>
    </row>
    <row r="2233" spans="2:13" x14ac:dyDescent="0.3">
      <c r="B2233" s="54">
        <v>2222</v>
      </c>
      <c r="C2233" s="56" t="s">
        <v>57</v>
      </c>
      <c r="D2233" s="65" t="s">
        <v>297</v>
      </c>
      <c r="E2233" s="197" t="s">
        <v>3582</v>
      </c>
      <c r="F2233" s="329"/>
      <c r="G2233" s="227"/>
      <c r="H2233" s="227"/>
      <c r="I2233" s="227"/>
      <c r="J2233" s="227"/>
      <c r="K2233" s="231"/>
      <c r="L2233" s="334"/>
      <c r="M2233" s="335"/>
    </row>
    <row r="2234" spans="2:13" x14ac:dyDescent="0.3">
      <c r="B2234" s="54">
        <v>2223</v>
      </c>
      <c r="C2234" s="56" t="s">
        <v>57</v>
      </c>
      <c r="D2234" s="65" t="s">
        <v>297</v>
      </c>
      <c r="E2234" s="197" t="s">
        <v>3584</v>
      </c>
      <c r="F2234" s="329"/>
      <c r="G2234" s="227"/>
      <c r="H2234" s="227"/>
      <c r="I2234" s="227"/>
      <c r="J2234" s="227"/>
      <c r="K2234" s="231"/>
      <c r="L2234" s="334"/>
      <c r="M2234" s="335"/>
    </row>
    <row r="2235" spans="2:13" x14ac:dyDescent="0.3">
      <c r="B2235" s="54">
        <v>2224</v>
      </c>
      <c r="C2235" s="56" t="s">
        <v>57</v>
      </c>
      <c r="D2235" s="65" t="s">
        <v>297</v>
      </c>
      <c r="E2235" s="197" t="s">
        <v>3586</v>
      </c>
      <c r="F2235" s="329"/>
      <c r="G2235" s="227"/>
      <c r="H2235" s="227"/>
      <c r="I2235" s="227"/>
      <c r="J2235" s="227"/>
      <c r="K2235" s="231"/>
      <c r="L2235" s="334"/>
      <c r="M2235" s="335"/>
    </row>
    <row r="2236" spans="2:13" x14ac:dyDescent="0.3">
      <c r="B2236" s="54">
        <v>2225</v>
      </c>
      <c r="C2236" s="56" t="s">
        <v>57</v>
      </c>
      <c r="D2236" s="65" t="s">
        <v>297</v>
      </c>
      <c r="E2236" s="197" t="s">
        <v>3588</v>
      </c>
      <c r="F2236" s="329"/>
      <c r="G2236" s="227"/>
      <c r="H2236" s="227"/>
      <c r="I2236" s="227"/>
      <c r="J2236" s="227"/>
      <c r="K2236" s="231"/>
      <c r="L2236" s="334"/>
      <c r="M2236" s="335"/>
    </row>
    <row r="2237" spans="2:13" x14ac:dyDescent="0.3">
      <c r="B2237" s="54">
        <v>2226</v>
      </c>
      <c r="C2237" s="56" t="s">
        <v>57</v>
      </c>
      <c r="D2237" s="65" t="s">
        <v>297</v>
      </c>
      <c r="E2237" s="197" t="s">
        <v>3590</v>
      </c>
      <c r="F2237" s="329"/>
      <c r="G2237" s="227"/>
      <c r="H2237" s="227"/>
      <c r="I2237" s="227"/>
      <c r="J2237" s="227"/>
      <c r="K2237" s="231"/>
      <c r="L2237" s="334"/>
      <c r="M2237" s="335"/>
    </row>
    <row r="2238" spans="2:13" x14ac:dyDescent="0.3">
      <c r="B2238" s="54">
        <v>2227</v>
      </c>
      <c r="C2238" s="56" t="s">
        <v>57</v>
      </c>
      <c r="D2238" s="65" t="s">
        <v>297</v>
      </c>
      <c r="E2238" s="197" t="s">
        <v>3592</v>
      </c>
      <c r="F2238" s="329"/>
      <c r="G2238" s="227"/>
      <c r="H2238" s="227"/>
      <c r="I2238" s="227"/>
      <c r="J2238" s="227"/>
      <c r="K2238" s="231"/>
      <c r="L2238" s="334"/>
      <c r="M2238" s="335"/>
    </row>
    <row r="2239" spans="2:13" x14ac:dyDescent="0.3">
      <c r="B2239" s="54">
        <v>2228</v>
      </c>
      <c r="C2239" s="56" t="s">
        <v>57</v>
      </c>
      <c r="D2239" s="65" t="s">
        <v>297</v>
      </c>
      <c r="E2239" s="197" t="s">
        <v>3594</v>
      </c>
      <c r="F2239" s="329"/>
      <c r="G2239" s="227"/>
      <c r="H2239" s="227"/>
      <c r="I2239" s="227"/>
      <c r="J2239" s="227"/>
      <c r="K2239" s="231"/>
      <c r="L2239" s="334"/>
      <c r="M2239" s="335"/>
    </row>
    <row r="2240" spans="2:13" x14ac:dyDescent="0.3">
      <c r="B2240" s="54">
        <v>2229</v>
      </c>
      <c r="C2240" s="56" t="s">
        <v>57</v>
      </c>
      <c r="D2240" s="65" t="s">
        <v>308</v>
      </c>
      <c r="E2240" s="197" t="s">
        <v>3596</v>
      </c>
      <c r="F2240" s="329"/>
      <c r="G2240" s="227"/>
      <c r="H2240" s="227"/>
      <c r="I2240" s="227"/>
      <c r="J2240" s="227"/>
      <c r="K2240" s="231"/>
      <c r="L2240" s="334"/>
      <c r="M2240" s="335"/>
    </row>
    <row r="2241" spans="2:13" x14ac:dyDescent="0.3">
      <c r="B2241" s="54">
        <v>2230</v>
      </c>
      <c r="C2241" s="56" t="s">
        <v>57</v>
      </c>
      <c r="D2241" s="65" t="s">
        <v>308</v>
      </c>
      <c r="E2241" s="197" t="s">
        <v>3598</v>
      </c>
      <c r="F2241" s="329"/>
      <c r="G2241" s="227"/>
      <c r="H2241" s="227"/>
      <c r="I2241" s="227"/>
      <c r="J2241" s="227"/>
      <c r="K2241" s="231"/>
      <c r="L2241" s="334"/>
      <c r="M2241" s="335"/>
    </row>
    <row r="2242" spans="2:13" x14ac:dyDescent="0.3">
      <c r="B2242" s="54">
        <v>2231</v>
      </c>
      <c r="C2242" s="56" t="s">
        <v>57</v>
      </c>
      <c r="D2242" s="65" t="s">
        <v>308</v>
      </c>
      <c r="E2242" s="197" t="s">
        <v>3600</v>
      </c>
      <c r="F2242" s="329"/>
      <c r="G2242" s="227"/>
      <c r="H2242" s="227"/>
      <c r="I2242" s="227"/>
      <c r="J2242" s="227"/>
      <c r="K2242" s="231"/>
      <c r="L2242" s="334"/>
      <c r="M2242" s="335"/>
    </row>
    <row r="2243" spans="2:13" x14ac:dyDescent="0.3">
      <c r="B2243" s="54">
        <v>2232</v>
      </c>
      <c r="C2243" s="56" t="s">
        <v>57</v>
      </c>
      <c r="D2243" s="65" t="s">
        <v>308</v>
      </c>
      <c r="E2243" s="197" t="s">
        <v>3602</v>
      </c>
      <c r="F2243" s="329"/>
      <c r="G2243" s="227"/>
      <c r="H2243" s="227"/>
      <c r="I2243" s="227"/>
      <c r="J2243" s="227"/>
      <c r="K2243" s="231"/>
      <c r="L2243" s="334"/>
      <c r="M2243" s="335"/>
    </row>
    <row r="2244" spans="2:13" x14ac:dyDescent="0.3">
      <c r="B2244" s="54">
        <v>2233</v>
      </c>
      <c r="C2244" s="56" t="s">
        <v>57</v>
      </c>
      <c r="D2244" s="65" t="s">
        <v>308</v>
      </c>
      <c r="E2244" s="197" t="s">
        <v>3604</v>
      </c>
      <c r="F2244" s="329"/>
      <c r="G2244" s="227"/>
      <c r="H2244" s="227"/>
      <c r="I2244" s="227"/>
      <c r="J2244" s="227"/>
      <c r="K2244" s="231"/>
      <c r="L2244" s="334"/>
      <c r="M2244" s="335"/>
    </row>
    <row r="2245" spans="2:13" x14ac:dyDescent="0.3">
      <c r="B2245" s="54">
        <v>2234</v>
      </c>
      <c r="C2245" s="56" t="s">
        <v>57</v>
      </c>
      <c r="D2245" s="65" t="s">
        <v>308</v>
      </c>
      <c r="E2245" s="197" t="s">
        <v>3606</v>
      </c>
      <c r="F2245" s="329"/>
      <c r="G2245" s="329"/>
      <c r="H2245" s="329"/>
      <c r="I2245" s="329"/>
      <c r="J2245" s="329"/>
      <c r="K2245" s="342"/>
      <c r="L2245" s="343"/>
      <c r="M2245" s="335"/>
    </row>
    <row r="2246" spans="2:13" x14ac:dyDescent="0.3">
      <c r="B2246" s="54">
        <v>2235</v>
      </c>
      <c r="C2246" s="56" t="s">
        <v>57</v>
      </c>
      <c r="D2246" s="65" t="s">
        <v>308</v>
      </c>
      <c r="E2246" s="197" t="s">
        <v>3608</v>
      </c>
      <c r="F2246" s="329"/>
      <c r="G2246" s="329"/>
      <c r="H2246" s="329"/>
      <c r="I2246" s="329"/>
      <c r="J2246" s="329"/>
      <c r="K2246" s="342"/>
      <c r="L2246" s="343"/>
      <c r="M2246" s="335"/>
    </row>
    <row r="2247" spans="2:13" x14ac:dyDescent="0.3">
      <c r="B2247" s="54">
        <v>2236</v>
      </c>
      <c r="C2247" s="56" t="s">
        <v>57</v>
      </c>
      <c r="D2247" s="65" t="s">
        <v>308</v>
      </c>
      <c r="E2247" s="197" t="s">
        <v>3610</v>
      </c>
      <c r="F2247" s="329"/>
      <c r="G2247" s="329"/>
      <c r="H2247" s="329"/>
      <c r="I2247" s="329"/>
      <c r="J2247" s="329"/>
      <c r="K2247" s="342"/>
      <c r="L2247" s="343"/>
      <c r="M2247" s="335"/>
    </row>
    <row r="2248" spans="2:13" x14ac:dyDescent="0.3">
      <c r="B2248" s="54">
        <v>2237</v>
      </c>
      <c r="C2248" s="56" t="s">
        <v>57</v>
      </c>
      <c r="D2248" s="65" t="s">
        <v>308</v>
      </c>
      <c r="E2248" s="197" t="s">
        <v>3612</v>
      </c>
      <c r="F2248" s="329"/>
      <c r="G2248" s="329"/>
      <c r="H2248" s="329"/>
      <c r="I2248" s="329"/>
      <c r="J2248" s="329"/>
      <c r="K2248" s="342"/>
      <c r="L2248" s="343"/>
      <c r="M2248" s="335"/>
    </row>
    <row r="2249" spans="2:13" x14ac:dyDescent="0.3">
      <c r="B2249" s="54">
        <v>2238</v>
      </c>
      <c r="C2249" s="56" t="s">
        <v>57</v>
      </c>
      <c r="D2249" s="65" t="s">
        <v>308</v>
      </c>
      <c r="E2249" s="197" t="s">
        <v>3614</v>
      </c>
      <c r="F2249" s="329"/>
      <c r="G2249" s="329"/>
      <c r="H2249" s="329"/>
      <c r="I2249" s="329"/>
      <c r="J2249" s="329"/>
      <c r="K2249" s="342"/>
      <c r="L2249" s="343"/>
      <c r="M2249" s="335"/>
    </row>
    <row r="2250" spans="2:13" x14ac:dyDescent="0.3">
      <c r="B2250" s="54">
        <v>2239</v>
      </c>
      <c r="C2250" s="56" t="s">
        <v>57</v>
      </c>
      <c r="D2250" s="65" t="s">
        <v>308</v>
      </c>
      <c r="E2250" s="197" t="s">
        <v>3616</v>
      </c>
      <c r="F2250" s="329"/>
      <c r="G2250" s="329"/>
      <c r="H2250" s="329"/>
      <c r="I2250" s="329"/>
      <c r="J2250" s="329"/>
      <c r="K2250" s="342"/>
      <c r="L2250" s="343"/>
      <c r="M2250" s="335"/>
    </row>
    <row r="2251" spans="2:13" x14ac:dyDescent="0.3">
      <c r="B2251" s="54">
        <v>2240</v>
      </c>
      <c r="C2251" s="56" t="s">
        <v>57</v>
      </c>
      <c r="D2251" s="65" t="s">
        <v>308</v>
      </c>
      <c r="E2251" s="197" t="s">
        <v>3618</v>
      </c>
      <c r="F2251" s="329"/>
      <c r="G2251" s="329"/>
      <c r="H2251" s="329"/>
      <c r="I2251" s="329"/>
      <c r="J2251" s="329"/>
      <c r="K2251" s="342"/>
      <c r="L2251" s="343"/>
      <c r="M2251" s="335"/>
    </row>
    <row r="2252" spans="2:13" x14ac:dyDescent="0.3">
      <c r="B2252" s="54">
        <v>2241</v>
      </c>
      <c r="C2252" s="56" t="s">
        <v>57</v>
      </c>
      <c r="D2252" s="65" t="s">
        <v>308</v>
      </c>
      <c r="E2252" s="197" t="s">
        <v>3620</v>
      </c>
      <c r="F2252" s="329"/>
      <c r="G2252" s="329"/>
      <c r="H2252" s="329"/>
      <c r="I2252" s="329"/>
      <c r="J2252" s="329"/>
      <c r="K2252" s="342"/>
      <c r="L2252" s="343"/>
      <c r="M2252" s="335"/>
    </row>
    <row r="2253" spans="2:13" x14ac:dyDescent="0.3">
      <c r="B2253" s="54">
        <v>2242</v>
      </c>
      <c r="C2253" s="56" t="s">
        <v>57</v>
      </c>
      <c r="D2253" s="65" t="s">
        <v>308</v>
      </c>
      <c r="E2253" s="197" t="s">
        <v>3622</v>
      </c>
      <c r="F2253" s="329"/>
      <c r="G2253" s="329"/>
      <c r="H2253" s="329"/>
      <c r="I2253" s="329"/>
      <c r="J2253" s="329"/>
      <c r="K2253" s="342"/>
      <c r="L2253" s="343"/>
      <c r="M2253" s="335"/>
    </row>
    <row r="2254" spans="2:13" x14ac:dyDescent="0.3">
      <c r="B2254" s="54">
        <v>2243</v>
      </c>
      <c r="C2254" s="56" t="s">
        <v>57</v>
      </c>
      <c r="D2254" s="65" t="s">
        <v>308</v>
      </c>
      <c r="E2254" s="197" t="s">
        <v>3624</v>
      </c>
      <c r="F2254" s="329"/>
      <c r="G2254" s="329"/>
      <c r="H2254" s="329"/>
      <c r="I2254" s="329"/>
      <c r="J2254" s="329"/>
      <c r="K2254" s="342"/>
      <c r="L2254" s="343"/>
      <c r="M2254" s="335"/>
    </row>
    <row r="2255" spans="2:13" x14ac:dyDescent="0.3">
      <c r="B2255" s="54">
        <v>2244</v>
      </c>
      <c r="C2255" s="56" t="s">
        <v>57</v>
      </c>
      <c r="D2255" s="65" t="s">
        <v>308</v>
      </c>
      <c r="E2255" s="197" t="s">
        <v>3626</v>
      </c>
      <c r="F2255" s="329"/>
      <c r="G2255" s="329"/>
      <c r="H2255" s="329"/>
      <c r="I2255" s="329"/>
      <c r="J2255" s="329"/>
      <c r="K2255" s="342"/>
      <c r="L2255" s="343"/>
      <c r="M2255" s="335"/>
    </row>
    <row r="2256" spans="2:13" x14ac:dyDescent="0.3">
      <c r="B2256" s="54">
        <v>2245</v>
      </c>
      <c r="C2256" s="56" t="s">
        <v>57</v>
      </c>
      <c r="D2256" s="65" t="s">
        <v>308</v>
      </c>
      <c r="E2256" s="197" t="s">
        <v>3628</v>
      </c>
      <c r="F2256" s="329"/>
      <c r="G2256" s="329"/>
      <c r="H2256" s="329"/>
      <c r="I2256" s="329"/>
      <c r="J2256" s="329"/>
      <c r="K2256" s="342"/>
      <c r="L2256" s="343"/>
      <c r="M2256" s="335"/>
    </row>
    <row r="2257" spans="2:13" x14ac:dyDescent="0.3">
      <c r="B2257" s="54">
        <v>2246</v>
      </c>
      <c r="C2257" s="56" t="s">
        <v>57</v>
      </c>
      <c r="D2257" s="65" t="s">
        <v>308</v>
      </c>
      <c r="E2257" s="197" t="s">
        <v>3630</v>
      </c>
      <c r="F2257" s="329"/>
      <c r="G2257" s="329"/>
      <c r="H2257" s="329"/>
      <c r="I2257" s="329"/>
      <c r="J2257" s="329"/>
      <c r="K2257" s="342"/>
      <c r="L2257" s="343"/>
      <c r="M2257" s="335"/>
    </row>
    <row r="2258" spans="2:13" x14ac:dyDescent="0.3">
      <c r="B2258" s="54">
        <v>2247</v>
      </c>
      <c r="C2258" s="56" t="s">
        <v>57</v>
      </c>
      <c r="D2258" s="65" t="s">
        <v>308</v>
      </c>
      <c r="E2258" s="197" t="s">
        <v>3632</v>
      </c>
      <c r="F2258" s="329"/>
      <c r="G2258" s="329"/>
      <c r="H2258" s="329"/>
      <c r="I2258" s="329"/>
      <c r="J2258" s="329"/>
      <c r="K2258" s="342"/>
      <c r="L2258" s="343"/>
      <c r="M2258" s="335"/>
    </row>
    <row r="2259" spans="2:13" x14ac:dyDescent="0.3">
      <c r="B2259" s="54">
        <v>2248</v>
      </c>
      <c r="C2259" s="56" t="s">
        <v>57</v>
      </c>
      <c r="D2259" s="65" t="s">
        <v>308</v>
      </c>
      <c r="E2259" s="197" t="s">
        <v>3634</v>
      </c>
      <c r="F2259" s="329"/>
      <c r="G2259" s="329"/>
      <c r="H2259" s="329"/>
      <c r="I2259" s="329"/>
      <c r="J2259" s="329"/>
      <c r="K2259" s="342"/>
      <c r="L2259" s="343"/>
      <c r="M2259" s="335"/>
    </row>
    <row r="2260" spans="2:13" x14ac:dyDescent="0.3">
      <c r="B2260" s="54">
        <v>2249</v>
      </c>
      <c r="C2260" s="56" t="s">
        <v>57</v>
      </c>
      <c r="D2260" s="65" t="s">
        <v>308</v>
      </c>
      <c r="E2260" s="197" t="s">
        <v>3636</v>
      </c>
      <c r="F2260" s="329"/>
      <c r="G2260" s="329"/>
      <c r="H2260" s="329"/>
      <c r="I2260" s="329"/>
      <c r="J2260" s="329"/>
      <c r="K2260" s="342"/>
      <c r="L2260" s="343"/>
      <c r="M2260" s="335"/>
    </row>
    <row r="2261" spans="2:13" x14ac:dyDescent="0.3">
      <c r="B2261" s="54">
        <v>2250</v>
      </c>
      <c r="C2261" s="56" t="s">
        <v>57</v>
      </c>
      <c r="D2261" s="65" t="s">
        <v>308</v>
      </c>
      <c r="E2261" s="197" t="s">
        <v>3638</v>
      </c>
      <c r="F2261" s="329"/>
      <c r="G2261" s="329"/>
      <c r="H2261" s="329"/>
      <c r="I2261" s="329"/>
      <c r="J2261" s="329"/>
      <c r="K2261" s="342"/>
      <c r="L2261" s="343"/>
      <c r="M2261" s="335"/>
    </row>
    <row r="2262" spans="2:13" x14ac:dyDescent="0.3">
      <c r="B2262" s="54">
        <v>2251</v>
      </c>
      <c r="C2262" s="56" t="s">
        <v>57</v>
      </c>
      <c r="D2262" s="65" t="s">
        <v>308</v>
      </c>
      <c r="E2262" s="197" t="s">
        <v>3640</v>
      </c>
      <c r="F2262" s="329"/>
      <c r="G2262" s="329"/>
      <c r="H2262" s="329"/>
      <c r="I2262" s="329"/>
      <c r="J2262" s="329"/>
      <c r="K2262" s="342"/>
      <c r="L2262" s="343"/>
      <c r="M2262" s="335"/>
    </row>
    <row r="2263" spans="2:13" x14ac:dyDescent="0.3">
      <c r="B2263" s="54">
        <v>2252</v>
      </c>
      <c r="C2263" s="56" t="s">
        <v>57</v>
      </c>
      <c r="D2263" s="65" t="s">
        <v>308</v>
      </c>
      <c r="E2263" s="197" t="s">
        <v>3642</v>
      </c>
      <c r="F2263" s="329"/>
      <c r="G2263" s="329"/>
      <c r="H2263" s="329"/>
      <c r="I2263" s="329"/>
      <c r="J2263" s="329"/>
      <c r="K2263" s="342"/>
      <c r="L2263" s="343"/>
      <c r="M2263" s="335"/>
    </row>
    <row r="2264" spans="2:13" x14ac:dyDescent="0.3">
      <c r="B2264" s="54">
        <v>2253</v>
      </c>
      <c r="C2264" s="56" t="s">
        <v>57</v>
      </c>
      <c r="D2264" s="65" t="s">
        <v>308</v>
      </c>
      <c r="E2264" s="197" t="s">
        <v>3644</v>
      </c>
      <c r="F2264" s="329"/>
      <c r="G2264" s="329"/>
      <c r="H2264" s="329"/>
      <c r="I2264" s="329"/>
      <c r="J2264" s="329"/>
      <c r="K2264" s="342"/>
      <c r="L2264" s="343"/>
      <c r="M2264" s="335"/>
    </row>
    <row r="2265" spans="2:13" x14ac:dyDescent="0.3">
      <c r="B2265" s="54">
        <v>2254</v>
      </c>
      <c r="C2265" s="56" t="s">
        <v>57</v>
      </c>
      <c r="D2265" s="65" t="s">
        <v>308</v>
      </c>
      <c r="E2265" s="197" t="s">
        <v>3646</v>
      </c>
      <c r="F2265" s="329"/>
      <c r="G2265" s="329"/>
      <c r="H2265" s="329"/>
      <c r="I2265" s="329"/>
      <c r="J2265" s="329"/>
      <c r="K2265" s="342"/>
      <c r="L2265" s="343"/>
      <c r="M2265" s="335"/>
    </row>
    <row r="2266" spans="2:13" x14ac:dyDescent="0.3">
      <c r="B2266" s="54">
        <v>2255</v>
      </c>
      <c r="C2266" s="56" t="s">
        <v>57</v>
      </c>
      <c r="D2266" s="65" t="s">
        <v>308</v>
      </c>
      <c r="E2266" s="197" t="s">
        <v>3648</v>
      </c>
      <c r="F2266" s="329"/>
      <c r="G2266" s="329"/>
      <c r="H2266" s="329"/>
      <c r="I2266" s="329"/>
      <c r="J2266" s="329"/>
      <c r="K2266" s="342"/>
      <c r="L2266" s="343"/>
      <c r="M2266" s="335"/>
    </row>
    <row r="2267" spans="2:13" x14ac:dyDescent="0.3">
      <c r="B2267" s="54">
        <v>2256</v>
      </c>
      <c r="C2267" s="56" t="s">
        <v>57</v>
      </c>
      <c r="D2267" s="65" t="s">
        <v>308</v>
      </c>
      <c r="E2267" s="197" t="s">
        <v>3650</v>
      </c>
      <c r="F2267" s="329"/>
      <c r="G2267" s="329"/>
      <c r="H2267" s="329"/>
      <c r="I2267" s="329"/>
      <c r="J2267" s="329"/>
      <c r="K2267" s="342"/>
      <c r="L2267" s="343"/>
      <c r="M2267" s="335"/>
    </row>
    <row r="2268" spans="2:13" x14ac:dyDescent="0.3">
      <c r="B2268" s="54">
        <v>2257</v>
      </c>
      <c r="C2268" s="56" t="s">
        <v>57</v>
      </c>
      <c r="D2268" s="65" t="s">
        <v>308</v>
      </c>
      <c r="E2268" s="197" t="s">
        <v>3652</v>
      </c>
      <c r="F2268" s="329"/>
      <c r="G2268" s="329"/>
      <c r="H2268" s="329"/>
      <c r="I2268" s="329"/>
      <c r="J2268" s="329"/>
      <c r="K2268" s="342"/>
      <c r="L2268" s="343"/>
      <c r="M2268" s="335"/>
    </row>
    <row r="2269" spans="2:13" x14ac:dyDescent="0.3">
      <c r="B2269" s="54">
        <v>2258</v>
      </c>
      <c r="C2269" s="56" t="s">
        <v>57</v>
      </c>
      <c r="D2269" s="65" t="s">
        <v>308</v>
      </c>
      <c r="E2269" s="197" t="s">
        <v>3654</v>
      </c>
      <c r="F2269" s="329"/>
      <c r="G2269" s="329"/>
      <c r="H2269" s="329"/>
      <c r="I2269" s="329"/>
      <c r="J2269" s="329"/>
      <c r="K2269" s="342"/>
      <c r="L2269" s="343"/>
      <c r="M2269" s="335"/>
    </row>
    <row r="2270" spans="2:13" x14ac:dyDescent="0.3">
      <c r="B2270" s="54">
        <v>2259</v>
      </c>
      <c r="C2270" s="56" t="s">
        <v>57</v>
      </c>
      <c r="D2270" s="65" t="s">
        <v>308</v>
      </c>
      <c r="E2270" s="197" t="s">
        <v>3656</v>
      </c>
      <c r="F2270" s="329"/>
      <c r="G2270" s="329"/>
      <c r="H2270" s="329"/>
      <c r="I2270" s="329"/>
      <c r="J2270" s="329"/>
      <c r="K2270" s="342"/>
      <c r="L2270" s="343"/>
      <c r="M2270" s="335"/>
    </row>
    <row r="2271" spans="2:13" x14ac:dyDescent="0.3">
      <c r="B2271" s="54">
        <v>2260</v>
      </c>
      <c r="C2271" s="56" t="s">
        <v>57</v>
      </c>
      <c r="D2271" s="65" t="s">
        <v>308</v>
      </c>
      <c r="E2271" s="197" t="s">
        <v>3658</v>
      </c>
      <c r="F2271" s="329"/>
      <c r="G2271" s="329"/>
      <c r="H2271" s="329"/>
      <c r="I2271" s="329"/>
      <c r="J2271" s="329"/>
      <c r="K2271" s="342"/>
      <c r="L2271" s="343"/>
      <c r="M2271" s="335"/>
    </row>
    <row r="2272" spans="2:13" x14ac:dyDescent="0.3">
      <c r="B2272" s="54">
        <v>2261</v>
      </c>
      <c r="C2272" s="56" t="s">
        <v>57</v>
      </c>
      <c r="D2272" s="65" t="s">
        <v>308</v>
      </c>
      <c r="E2272" s="197" t="s">
        <v>3660</v>
      </c>
      <c r="F2272" s="329"/>
      <c r="G2272" s="329"/>
      <c r="H2272" s="329"/>
      <c r="I2272" s="329"/>
      <c r="J2272" s="329"/>
      <c r="K2272" s="342"/>
      <c r="L2272" s="343"/>
      <c r="M2272" s="335"/>
    </row>
    <row r="2273" spans="2:13" x14ac:dyDescent="0.3">
      <c r="B2273" s="54">
        <v>2262</v>
      </c>
      <c r="C2273" s="56" t="s">
        <v>57</v>
      </c>
      <c r="D2273" s="65" t="s">
        <v>308</v>
      </c>
      <c r="E2273" s="197" t="s">
        <v>3662</v>
      </c>
      <c r="F2273" s="329"/>
      <c r="G2273" s="329"/>
      <c r="H2273" s="329"/>
      <c r="I2273" s="329"/>
      <c r="J2273" s="329"/>
      <c r="K2273" s="342"/>
      <c r="L2273" s="343"/>
      <c r="M2273" s="335"/>
    </row>
    <row r="2274" spans="2:13" x14ac:dyDescent="0.3">
      <c r="B2274" s="54">
        <v>2263</v>
      </c>
      <c r="C2274" s="56" t="s">
        <v>57</v>
      </c>
      <c r="D2274" s="65" t="s">
        <v>308</v>
      </c>
      <c r="E2274" s="197" t="s">
        <v>3664</v>
      </c>
      <c r="F2274" s="329"/>
      <c r="G2274" s="329"/>
      <c r="H2274" s="329"/>
      <c r="I2274" s="329"/>
      <c r="J2274" s="329"/>
      <c r="K2274" s="342"/>
      <c r="L2274" s="343"/>
      <c r="M2274" s="335"/>
    </row>
    <row r="2275" spans="2:13" x14ac:dyDescent="0.3">
      <c r="B2275" s="54">
        <v>2264</v>
      </c>
      <c r="C2275" s="56" t="s">
        <v>57</v>
      </c>
      <c r="D2275" s="65" t="s">
        <v>308</v>
      </c>
      <c r="E2275" s="197" t="s">
        <v>3666</v>
      </c>
      <c r="F2275" s="329"/>
      <c r="G2275" s="329"/>
      <c r="H2275" s="329"/>
      <c r="I2275" s="329"/>
      <c r="J2275" s="329"/>
      <c r="K2275" s="342"/>
      <c r="L2275" s="343"/>
      <c r="M2275" s="335"/>
    </row>
    <row r="2276" spans="2:13" x14ac:dyDescent="0.3">
      <c r="B2276" s="54">
        <v>2265</v>
      </c>
      <c r="C2276" s="56" t="s">
        <v>57</v>
      </c>
      <c r="D2276" s="65" t="s">
        <v>308</v>
      </c>
      <c r="E2276" s="197" t="s">
        <v>3668</v>
      </c>
      <c r="F2276" s="329"/>
      <c r="G2276" s="329"/>
      <c r="H2276" s="329"/>
      <c r="I2276" s="329"/>
      <c r="J2276" s="329"/>
      <c r="K2276" s="342"/>
      <c r="L2276" s="343"/>
      <c r="M2276" s="335"/>
    </row>
    <row r="2277" spans="2:13" x14ac:dyDescent="0.3">
      <c r="B2277" s="54">
        <v>2266</v>
      </c>
      <c r="C2277" s="56" t="s">
        <v>57</v>
      </c>
      <c r="D2277" s="65" t="s">
        <v>308</v>
      </c>
      <c r="E2277" s="197" t="s">
        <v>3670</v>
      </c>
      <c r="F2277" s="329"/>
      <c r="G2277" s="329"/>
      <c r="H2277" s="329"/>
      <c r="I2277" s="329"/>
      <c r="J2277" s="329"/>
      <c r="K2277" s="342"/>
      <c r="L2277" s="343"/>
      <c r="M2277" s="335"/>
    </row>
    <row r="2278" spans="2:13" x14ac:dyDescent="0.3">
      <c r="B2278" s="54">
        <v>2267</v>
      </c>
      <c r="C2278" s="56" t="s">
        <v>57</v>
      </c>
      <c r="D2278" s="65" t="s">
        <v>308</v>
      </c>
      <c r="E2278" s="197" t="s">
        <v>3672</v>
      </c>
      <c r="F2278" s="329"/>
      <c r="G2278" s="329"/>
      <c r="H2278" s="329"/>
      <c r="I2278" s="329"/>
      <c r="J2278" s="329"/>
      <c r="K2278" s="342"/>
      <c r="L2278" s="343"/>
      <c r="M2278" s="335"/>
    </row>
    <row r="2279" spans="2:13" x14ac:dyDescent="0.3">
      <c r="B2279" s="54">
        <v>2268</v>
      </c>
      <c r="C2279" s="56" t="s">
        <v>57</v>
      </c>
      <c r="D2279" s="65" t="s">
        <v>308</v>
      </c>
      <c r="E2279" s="197" t="s">
        <v>3674</v>
      </c>
      <c r="F2279" s="329"/>
      <c r="G2279" s="329"/>
      <c r="H2279" s="329"/>
      <c r="I2279" s="329"/>
      <c r="J2279" s="329"/>
      <c r="K2279" s="342"/>
      <c r="L2279" s="343"/>
      <c r="M2279" s="335"/>
    </row>
    <row r="2280" spans="2:13" x14ac:dyDescent="0.3">
      <c r="B2280" s="54">
        <v>2269</v>
      </c>
      <c r="C2280" s="56" t="s">
        <v>57</v>
      </c>
      <c r="D2280" s="65" t="s">
        <v>308</v>
      </c>
      <c r="E2280" s="197" t="s">
        <v>3676</v>
      </c>
      <c r="F2280" s="329"/>
      <c r="G2280" s="329"/>
      <c r="H2280" s="329"/>
      <c r="I2280" s="329"/>
      <c r="J2280" s="329"/>
      <c r="K2280" s="342"/>
      <c r="L2280" s="343"/>
      <c r="M2280" s="335"/>
    </row>
    <row r="2281" spans="2:13" x14ac:dyDescent="0.3">
      <c r="B2281" s="54">
        <v>2270</v>
      </c>
      <c r="C2281" s="56" t="s">
        <v>57</v>
      </c>
      <c r="D2281" s="65" t="s">
        <v>308</v>
      </c>
      <c r="E2281" s="197" t="s">
        <v>3678</v>
      </c>
      <c r="F2281" s="329"/>
      <c r="G2281" s="329"/>
      <c r="H2281" s="329"/>
      <c r="I2281" s="329"/>
      <c r="J2281" s="329"/>
      <c r="K2281" s="342"/>
      <c r="L2281" s="343"/>
      <c r="M2281" s="335"/>
    </row>
    <row r="2282" spans="2:13" x14ac:dyDescent="0.3">
      <c r="B2282" s="54">
        <v>2271</v>
      </c>
      <c r="C2282" s="56" t="s">
        <v>57</v>
      </c>
      <c r="D2282" s="65" t="s">
        <v>319</v>
      </c>
      <c r="E2282" s="197" t="s">
        <v>3680</v>
      </c>
      <c r="F2282" s="329"/>
      <c r="G2282" s="329"/>
      <c r="H2282" s="329"/>
      <c r="I2282" s="329"/>
      <c r="J2282" s="329"/>
      <c r="K2282" s="342"/>
      <c r="L2282" s="343"/>
      <c r="M2282" s="335"/>
    </row>
    <row r="2283" spans="2:13" x14ac:dyDescent="0.3">
      <c r="B2283" s="54">
        <v>2272</v>
      </c>
      <c r="C2283" s="56" t="s">
        <v>57</v>
      </c>
      <c r="D2283" s="65" t="s">
        <v>319</v>
      </c>
      <c r="E2283" s="197" t="s">
        <v>3682</v>
      </c>
      <c r="F2283" s="329"/>
      <c r="G2283" s="227"/>
      <c r="H2283" s="227"/>
      <c r="I2283" s="227"/>
      <c r="J2283" s="227"/>
      <c r="K2283" s="231"/>
      <c r="L2283" s="334"/>
      <c r="M2283" s="335"/>
    </row>
    <row r="2284" spans="2:13" x14ac:dyDescent="0.3">
      <c r="B2284" s="54">
        <v>2273</v>
      </c>
      <c r="C2284" s="56" t="s">
        <v>57</v>
      </c>
      <c r="D2284" s="65" t="s">
        <v>319</v>
      </c>
      <c r="E2284" s="197" t="s">
        <v>3684</v>
      </c>
      <c r="F2284" s="329"/>
      <c r="G2284" s="227"/>
      <c r="H2284" s="227"/>
      <c r="I2284" s="227"/>
      <c r="J2284" s="227"/>
      <c r="K2284" s="231"/>
      <c r="L2284" s="334"/>
      <c r="M2284" s="335"/>
    </row>
    <row r="2285" spans="2:13" x14ac:dyDescent="0.3">
      <c r="B2285" s="54">
        <v>2274</v>
      </c>
      <c r="C2285" s="56" t="s">
        <v>57</v>
      </c>
      <c r="D2285" s="65" t="s">
        <v>319</v>
      </c>
      <c r="E2285" s="197" t="s">
        <v>3686</v>
      </c>
      <c r="F2285" s="329"/>
      <c r="G2285" s="227"/>
      <c r="H2285" s="227"/>
      <c r="I2285" s="227"/>
      <c r="J2285" s="227"/>
      <c r="K2285" s="231"/>
      <c r="L2285" s="334"/>
      <c r="M2285" s="335"/>
    </row>
    <row r="2286" spans="2:13" x14ac:dyDescent="0.3">
      <c r="B2286" s="54">
        <v>2275</v>
      </c>
      <c r="C2286" s="56" t="s">
        <v>57</v>
      </c>
      <c r="D2286" s="65" t="s">
        <v>319</v>
      </c>
      <c r="E2286" s="197" t="s">
        <v>3688</v>
      </c>
      <c r="F2286" s="329"/>
      <c r="G2286" s="227"/>
      <c r="H2286" s="227"/>
      <c r="I2286" s="227"/>
      <c r="J2286" s="227"/>
      <c r="K2286" s="231"/>
      <c r="L2286" s="334"/>
      <c r="M2286" s="335"/>
    </row>
    <row r="2287" spans="2:13" x14ac:dyDescent="0.3">
      <c r="B2287" s="54">
        <v>2276</v>
      </c>
      <c r="C2287" s="56" t="s">
        <v>57</v>
      </c>
      <c r="D2287" s="65" t="s">
        <v>319</v>
      </c>
      <c r="E2287" s="197" t="s">
        <v>3690</v>
      </c>
      <c r="F2287" s="329"/>
      <c r="G2287" s="227"/>
      <c r="H2287" s="227"/>
      <c r="I2287" s="227"/>
      <c r="J2287" s="227"/>
      <c r="K2287" s="231"/>
      <c r="L2287" s="334"/>
      <c r="M2287" s="335"/>
    </row>
    <row r="2288" spans="2:13" x14ac:dyDescent="0.3">
      <c r="B2288" s="54">
        <v>2277</v>
      </c>
      <c r="C2288" s="56" t="s">
        <v>57</v>
      </c>
      <c r="D2288" s="65" t="s">
        <v>319</v>
      </c>
      <c r="E2288" s="197" t="s">
        <v>3692</v>
      </c>
      <c r="F2288" s="329"/>
      <c r="G2288" s="227"/>
      <c r="H2288" s="227"/>
      <c r="I2288" s="227"/>
      <c r="J2288" s="227"/>
      <c r="K2288" s="231"/>
      <c r="L2288" s="334"/>
      <c r="M2288" s="335"/>
    </row>
    <row r="2289" spans="2:13" x14ac:dyDescent="0.3">
      <c r="B2289" s="54">
        <v>2278</v>
      </c>
      <c r="C2289" s="56" t="s">
        <v>57</v>
      </c>
      <c r="D2289" s="65" t="s">
        <v>319</v>
      </c>
      <c r="E2289" s="197" t="s">
        <v>3694</v>
      </c>
      <c r="F2289" s="329"/>
      <c r="G2289" s="227"/>
      <c r="H2289" s="227"/>
      <c r="I2289" s="227"/>
      <c r="J2289" s="227"/>
      <c r="K2289" s="231"/>
      <c r="L2289" s="334"/>
      <c r="M2289" s="335"/>
    </row>
    <row r="2290" spans="2:13" x14ac:dyDescent="0.3">
      <c r="B2290" s="54">
        <v>2279</v>
      </c>
      <c r="C2290" s="56" t="s">
        <v>57</v>
      </c>
      <c r="D2290" s="65" t="s">
        <v>329</v>
      </c>
      <c r="E2290" s="197" t="s">
        <v>3696</v>
      </c>
      <c r="F2290" s="329"/>
      <c r="G2290" s="227"/>
      <c r="H2290" s="227"/>
      <c r="I2290" s="227"/>
      <c r="J2290" s="227"/>
      <c r="K2290" s="231"/>
      <c r="L2290" s="334"/>
      <c r="M2290" s="335"/>
    </row>
    <row r="2291" spans="2:13" x14ac:dyDescent="0.3">
      <c r="B2291" s="54">
        <v>2280</v>
      </c>
      <c r="C2291" s="56" t="s">
        <v>57</v>
      </c>
      <c r="D2291" s="65" t="s">
        <v>329</v>
      </c>
      <c r="E2291" s="197" t="s">
        <v>3698</v>
      </c>
      <c r="F2291" s="329"/>
      <c r="G2291" s="227"/>
      <c r="H2291" s="227"/>
      <c r="I2291" s="227"/>
      <c r="J2291" s="227"/>
      <c r="K2291" s="231"/>
      <c r="L2291" s="334"/>
      <c r="M2291" s="335"/>
    </row>
    <row r="2292" spans="2:13" x14ac:dyDescent="0.3">
      <c r="B2292" s="54">
        <v>2281</v>
      </c>
      <c r="C2292" s="56" t="s">
        <v>57</v>
      </c>
      <c r="D2292" s="65" t="s">
        <v>329</v>
      </c>
      <c r="E2292" s="197" t="s">
        <v>3700</v>
      </c>
      <c r="F2292" s="329"/>
      <c r="G2292" s="227"/>
      <c r="H2292" s="227"/>
      <c r="I2292" s="227"/>
      <c r="J2292" s="227"/>
      <c r="K2292" s="231"/>
      <c r="L2292" s="334"/>
      <c r="M2292" s="335"/>
    </row>
    <row r="2293" spans="2:13" x14ac:dyDescent="0.3">
      <c r="B2293" s="54">
        <v>2282</v>
      </c>
      <c r="C2293" s="56" t="s">
        <v>57</v>
      </c>
      <c r="D2293" s="65" t="s">
        <v>329</v>
      </c>
      <c r="E2293" s="197" t="s">
        <v>3702</v>
      </c>
      <c r="F2293" s="329"/>
      <c r="G2293" s="227"/>
      <c r="H2293" s="227"/>
      <c r="I2293" s="227"/>
      <c r="J2293" s="227"/>
      <c r="K2293" s="231"/>
      <c r="L2293" s="334"/>
      <c r="M2293" s="335"/>
    </row>
    <row r="2294" spans="2:13" x14ac:dyDescent="0.3">
      <c r="B2294" s="54">
        <v>2283</v>
      </c>
      <c r="C2294" s="56" t="s">
        <v>57</v>
      </c>
      <c r="D2294" s="65" t="s">
        <v>329</v>
      </c>
      <c r="E2294" s="197" t="s">
        <v>3704</v>
      </c>
      <c r="F2294" s="329"/>
      <c r="G2294" s="227"/>
      <c r="H2294" s="227"/>
      <c r="I2294" s="227"/>
      <c r="J2294" s="227"/>
      <c r="K2294" s="231"/>
      <c r="L2294" s="334"/>
      <c r="M2294" s="335"/>
    </row>
    <row r="2295" spans="2:13" x14ac:dyDescent="0.3">
      <c r="B2295" s="54">
        <v>2284</v>
      </c>
      <c r="C2295" s="56" t="s">
        <v>57</v>
      </c>
      <c r="D2295" s="65" t="s">
        <v>329</v>
      </c>
      <c r="E2295" s="197" t="s">
        <v>3706</v>
      </c>
      <c r="F2295" s="329"/>
      <c r="G2295" s="227"/>
      <c r="H2295" s="227"/>
      <c r="I2295" s="227"/>
      <c r="J2295" s="227"/>
      <c r="K2295" s="231"/>
      <c r="L2295" s="334"/>
      <c r="M2295" s="335"/>
    </row>
    <row r="2296" spans="2:13" x14ac:dyDescent="0.3">
      <c r="B2296" s="54">
        <v>2285</v>
      </c>
      <c r="C2296" s="56" t="s">
        <v>57</v>
      </c>
      <c r="D2296" s="65" t="s">
        <v>329</v>
      </c>
      <c r="E2296" s="197" t="s">
        <v>3708</v>
      </c>
      <c r="F2296" s="329"/>
      <c r="G2296" s="227"/>
      <c r="H2296" s="227"/>
      <c r="I2296" s="227"/>
      <c r="J2296" s="227"/>
      <c r="K2296" s="231"/>
      <c r="L2296" s="334"/>
      <c r="M2296" s="335"/>
    </row>
    <row r="2297" spans="2:13" x14ac:dyDescent="0.3">
      <c r="B2297" s="54">
        <v>2286</v>
      </c>
      <c r="C2297" s="56" t="s">
        <v>57</v>
      </c>
      <c r="D2297" s="65" t="s">
        <v>329</v>
      </c>
      <c r="E2297" s="197" t="s">
        <v>3710</v>
      </c>
      <c r="F2297" s="329"/>
      <c r="G2297" s="227"/>
      <c r="H2297" s="227"/>
      <c r="I2297" s="227"/>
      <c r="J2297" s="227"/>
      <c r="K2297" s="231"/>
      <c r="L2297" s="334"/>
      <c r="M2297" s="335"/>
    </row>
    <row r="2298" spans="2:13" x14ac:dyDescent="0.3">
      <c r="B2298" s="54">
        <v>2287</v>
      </c>
      <c r="C2298" s="56" t="s">
        <v>57</v>
      </c>
      <c r="D2298" s="65" t="s">
        <v>329</v>
      </c>
      <c r="E2298" s="197" t="s">
        <v>3712</v>
      </c>
      <c r="F2298" s="329"/>
      <c r="G2298" s="227"/>
      <c r="H2298" s="227"/>
      <c r="I2298" s="227"/>
      <c r="J2298" s="227"/>
      <c r="K2298" s="231"/>
      <c r="L2298" s="334"/>
      <c r="M2298" s="335"/>
    </row>
    <row r="2299" spans="2:13" x14ac:dyDescent="0.3">
      <c r="B2299" s="54">
        <v>2288</v>
      </c>
      <c r="C2299" s="56" t="s">
        <v>57</v>
      </c>
      <c r="D2299" s="65" t="s">
        <v>329</v>
      </c>
      <c r="E2299" s="197" t="s">
        <v>3714</v>
      </c>
      <c r="F2299" s="329"/>
      <c r="G2299" s="227"/>
      <c r="H2299" s="227"/>
      <c r="I2299" s="227"/>
      <c r="J2299" s="227"/>
      <c r="K2299" s="231"/>
      <c r="L2299" s="334"/>
      <c r="M2299" s="335"/>
    </row>
    <row r="2300" spans="2:13" x14ac:dyDescent="0.3">
      <c r="B2300" s="54">
        <v>2289</v>
      </c>
      <c r="C2300" s="56" t="s">
        <v>57</v>
      </c>
      <c r="D2300" s="65" t="s">
        <v>329</v>
      </c>
      <c r="E2300" s="197" t="s">
        <v>3716</v>
      </c>
      <c r="F2300" s="329"/>
      <c r="G2300" s="227"/>
      <c r="H2300" s="227"/>
      <c r="I2300" s="227"/>
      <c r="J2300" s="227"/>
      <c r="K2300" s="231"/>
      <c r="L2300" s="334"/>
      <c r="M2300" s="335"/>
    </row>
    <row r="2301" spans="2:13" x14ac:dyDescent="0.3">
      <c r="B2301" s="54">
        <v>2290</v>
      </c>
      <c r="C2301" s="56" t="s">
        <v>57</v>
      </c>
      <c r="D2301" s="65" t="s">
        <v>329</v>
      </c>
      <c r="E2301" s="197" t="s">
        <v>3718</v>
      </c>
      <c r="F2301" s="329"/>
      <c r="G2301" s="227"/>
      <c r="H2301" s="227"/>
      <c r="I2301" s="227"/>
      <c r="J2301" s="227"/>
      <c r="K2301" s="231"/>
      <c r="L2301" s="334"/>
      <c r="M2301" s="335"/>
    </row>
    <row r="2302" spans="2:13" x14ac:dyDescent="0.3">
      <c r="B2302" s="54">
        <v>2291</v>
      </c>
      <c r="C2302" s="56" t="s">
        <v>57</v>
      </c>
      <c r="D2302" s="65" t="s">
        <v>340</v>
      </c>
      <c r="E2302" s="197" t="s">
        <v>3720</v>
      </c>
      <c r="F2302" s="329"/>
      <c r="G2302" s="227"/>
      <c r="H2302" s="227"/>
      <c r="I2302" s="227"/>
      <c r="J2302" s="227"/>
      <c r="K2302" s="231"/>
      <c r="L2302" s="334"/>
      <c r="M2302" s="335"/>
    </row>
    <row r="2303" spans="2:13" x14ac:dyDescent="0.3">
      <c r="B2303" s="54">
        <v>2292</v>
      </c>
      <c r="C2303" s="56" t="s">
        <v>57</v>
      </c>
      <c r="D2303" s="65" t="s">
        <v>340</v>
      </c>
      <c r="E2303" s="197" t="s">
        <v>3722</v>
      </c>
      <c r="F2303" s="329"/>
      <c r="G2303" s="227"/>
      <c r="H2303" s="227"/>
      <c r="I2303" s="227"/>
      <c r="J2303" s="227"/>
      <c r="K2303" s="231"/>
      <c r="L2303" s="334"/>
      <c r="M2303" s="335"/>
    </row>
    <row r="2304" spans="2:13" x14ac:dyDescent="0.3">
      <c r="B2304" s="54">
        <v>2293</v>
      </c>
      <c r="C2304" s="56" t="s">
        <v>57</v>
      </c>
      <c r="D2304" s="65" t="s">
        <v>340</v>
      </c>
      <c r="E2304" s="197" t="s">
        <v>3724</v>
      </c>
      <c r="F2304" s="329"/>
      <c r="G2304" s="227"/>
      <c r="H2304" s="227"/>
      <c r="I2304" s="227"/>
      <c r="J2304" s="227"/>
      <c r="K2304" s="231"/>
      <c r="L2304" s="334"/>
      <c r="M2304" s="335"/>
    </row>
    <row r="2305" spans="2:13" x14ac:dyDescent="0.3">
      <c r="B2305" s="54">
        <v>2294</v>
      </c>
      <c r="C2305" s="56" t="s">
        <v>57</v>
      </c>
      <c r="D2305" s="65" t="s">
        <v>340</v>
      </c>
      <c r="E2305" s="197" t="s">
        <v>3726</v>
      </c>
      <c r="F2305" s="329"/>
      <c r="G2305" s="227"/>
      <c r="H2305" s="227"/>
      <c r="I2305" s="227"/>
      <c r="J2305" s="227"/>
      <c r="K2305" s="231"/>
      <c r="L2305" s="334"/>
      <c r="M2305" s="335"/>
    </row>
    <row r="2306" spans="2:13" x14ac:dyDescent="0.3">
      <c r="B2306" s="54">
        <v>2295</v>
      </c>
      <c r="C2306" s="56" t="s">
        <v>57</v>
      </c>
      <c r="D2306" s="65" t="s">
        <v>340</v>
      </c>
      <c r="E2306" s="197" t="s">
        <v>3728</v>
      </c>
      <c r="F2306" s="329"/>
      <c r="G2306" s="227"/>
      <c r="H2306" s="227"/>
      <c r="I2306" s="227"/>
      <c r="J2306" s="227"/>
      <c r="K2306" s="231"/>
      <c r="L2306" s="334"/>
      <c r="M2306" s="335"/>
    </row>
    <row r="2307" spans="2:13" x14ac:dyDescent="0.3">
      <c r="B2307" s="54">
        <v>2296</v>
      </c>
      <c r="C2307" s="56" t="s">
        <v>57</v>
      </c>
      <c r="D2307" s="65" t="s">
        <v>340</v>
      </c>
      <c r="E2307" s="197" t="s">
        <v>3730</v>
      </c>
      <c r="F2307" s="329"/>
      <c r="G2307" s="227"/>
      <c r="H2307" s="227"/>
      <c r="I2307" s="227"/>
      <c r="J2307" s="227"/>
      <c r="K2307" s="231"/>
      <c r="L2307" s="334"/>
      <c r="M2307" s="335"/>
    </row>
    <row r="2308" spans="2:13" x14ac:dyDescent="0.3">
      <c r="B2308" s="54">
        <v>2297</v>
      </c>
      <c r="C2308" s="56" t="s">
        <v>57</v>
      </c>
      <c r="D2308" s="65" t="s">
        <v>340</v>
      </c>
      <c r="E2308" s="197" t="s">
        <v>3732</v>
      </c>
      <c r="F2308" s="329"/>
      <c r="G2308" s="227"/>
      <c r="H2308" s="227"/>
      <c r="I2308" s="227"/>
      <c r="J2308" s="227"/>
      <c r="K2308" s="231"/>
      <c r="L2308" s="334"/>
      <c r="M2308" s="335"/>
    </row>
    <row r="2309" spans="2:13" x14ac:dyDescent="0.3">
      <c r="B2309" s="54">
        <v>2298</v>
      </c>
      <c r="C2309" s="56" t="s">
        <v>57</v>
      </c>
      <c r="D2309" s="65" t="s">
        <v>340</v>
      </c>
      <c r="E2309" s="197" t="s">
        <v>3734</v>
      </c>
      <c r="F2309" s="329"/>
      <c r="G2309" s="227"/>
      <c r="H2309" s="227"/>
      <c r="I2309" s="227"/>
      <c r="J2309" s="227"/>
      <c r="K2309" s="231"/>
      <c r="L2309" s="334"/>
      <c r="M2309" s="335"/>
    </row>
    <row r="2310" spans="2:13" x14ac:dyDescent="0.3">
      <c r="B2310" s="54">
        <v>2299</v>
      </c>
      <c r="C2310" s="56" t="s">
        <v>57</v>
      </c>
      <c r="D2310" s="65" t="s">
        <v>340</v>
      </c>
      <c r="E2310" s="197" t="s">
        <v>3736</v>
      </c>
      <c r="F2310" s="329"/>
      <c r="G2310" s="227"/>
      <c r="H2310" s="227"/>
      <c r="I2310" s="227"/>
      <c r="J2310" s="227"/>
      <c r="K2310" s="231"/>
      <c r="L2310" s="334"/>
      <c r="M2310" s="335"/>
    </row>
    <row r="2311" spans="2:13" x14ac:dyDescent="0.3">
      <c r="B2311" s="54">
        <v>2300</v>
      </c>
      <c r="C2311" s="56" t="s">
        <v>57</v>
      </c>
      <c r="D2311" s="65" t="s">
        <v>340</v>
      </c>
      <c r="E2311" s="197" t="s">
        <v>3738</v>
      </c>
      <c r="F2311" s="329"/>
      <c r="G2311" s="227"/>
      <c r="H2311" s="227"/>
      <c r="I2311" s="227"/>
      <c r="J2311" s="227"/>
      <c r="K2311" s="231"/>
      <c r="L2311" s="334"/>
      <c r="M2311" s="335"/>
    </row>
    <row r="2312" spans="2:13" x14ac:dyDescent="0.3">
      <c r="B2312" s="54">
        <v>2301</v>
      </c>
      <c r="C2312" s="56" t="s">
        <v>57</v>
      </c>
      <c r="D2312" s="65" t="s">
        <v>340</v>
      </c>
      <c r="E2312" s="197" t="s">
        <v>3740</v>
      </c>
      <c r="F2312" s="329"/>
      <c r="G2312" s="227"/>
      <c r="H2312" s="227"/>
      <c r="I2312" s="227"/>
      <c r="J2312" s="227"/>
      <c r="K2312" s="231"/>
      <c r="L2312" s="334"/>
      <c r="M2312" s="335"/>
    </row>
    <row r="2313" spans="2:13" x14ac:dyDescent="0.3">
      <c r="B2313" s="54">
        <v>2302</v>
      </c>
      <c r="C2313" s="56" t="s">
        <v>57</v>
      </c>
      <c r="D2313" s="65" t="s">
        <v>340</v>
      </c>
      <c r="E2313" s="197" t="s">
        <v>3742</v>
      </c>
      <c r="F2313" s="329"/>
      <c r="G2313" s="227"/>
      <c r="H2313" s="227"/>
      <c r="I2313" s="227"/>
      <c r="J2313" s="227"/>
      <c r="K2313" s="231"/>
      <c r="L2313" s="334"/>
      <c r="M2313" s="335"/>
    </row>
    <row r="2314" spans="2:13" x14ac:dyDescent="0.3">
      <c r="B2314" s="54">
        <v>2303</v>
      </c>
      <c r="C2314" s="56" t="s">
        <v>57</v>
      </c>
      <c r="D2314" s="65" t="s">
        <v>340</v>
      </c>
      <c r="E2314" s="197" t="s">
        <v>3744</v>
      </c>
      <c r="F2314" s="329"/>
      <c r="G2314" s="227"/>
      <c r="H2314" s="227"/>
      <c r="I2314" s="227"/>
      <c r="J2314" s="227"/>
      <c r="K2314" s="231"/>
      <c r="L2314" s="334"/>
      <c r="M2314" s="335"/>
    </row>
    <row r="2315" spans="2:13" x14ac:dyDescent="0.3">
      <c r="B2315" s="54">
        <v>2304</v>
      </c>
      <c r="C2315" s="56" t="s">
        <v>57</v>
      </c>
      <c r="D2315" s="65" t="s">
        <v>340</v>
      </c>
      <c r="E2315" s="197" t="s">
        <v>3746</v>
      </c>
      <c r="F2315" s="329"/>
      <c r="G2315" s="227"/>
      <c r="H2315" s="227"/>
      <c r="I2315" s="227"/>
      <c r="J2315" s="227"/>
      <c r="K2315" s="231"/>
      <c r="L2315" s="334"/>
      <c r="M2315" s="335"/>
    </row>
    <row r="2316" spans="2:13" x14ac:dyDescent="0.3">
      <c r="B2316" s="54">
        <v>2305</v>
      </c>
      <c r="C2316" s="56" t="s">
        <v>57</v>
      </c>
      <c r="D2316" s="65" t="s">
        <v>340</v>
      </c>
      <c r="E2316" s="197" t="s">
        <v>3748</v>
      </c>
      <c r="F2316" s="329"/>
      <c r="G2316" s="227"/>
      <c r="H2316" s="227"/>
      <c r="I2316" s="227"/>
      <c r="J2316" s="227"/>
      <c r="K2316" s="231"/>
      <c r="L2316" s="334"/>
      <c r="M2316" s="335"/>
    </row>
    <row r="2317" spans="2:13" x14ac:dyDescent="0.3">
      <c r="B2317" s="54">
        <v>2306</v>
      </c>
      <c r="C2317" s="56" t="s">
        <v>57</v>
      </c>
      <c r="D2317" s="65" t="s">
        <v>340</v>
      </c>
      <c r="E2317" s="197" t="s">
        <v>3750</v>
      </c>
      <c r="F2317" s="329"/>
      <c r="G2317" s="227"/>
      <c r="H2317" s="227"/>
      <c r="I2317" s="227"/>
      <c r="J2317" s="227"/>
      <c r="K2317" s="231"/>
      <c r="L2317" s="334"/>
      <c r="M2317" s="335"/>
    </row>
    <row r="2318" spans="2:13" x14ac:dyDescent="0.3">
      <c r="B2318" s="54">
        <v>2307</v>
      </c>
      <c r="C2318" s="56" t="s">
        <v>57</v>
      </c>
      <c r="D2318" s="65" t="s">
        <v>340</v>
      </c>
      <c r="E2318" s="197" t="s">
        <v>3752</v>
      </c>
      <c r="F2318" s="329"/>
      <c r="G2318" s="227"/>
      <c r="H2318" s="227"/>
      <c r="I2318" s="227"/>
      <c r="J2318" s="227"/>
      <c r="K2318" s="231"/>
      <c r="L2318" s="334"/>
      <c r="M2318" s="335"/>
    </row>
    <row r="2319" spans="2:13" x14ac:dyDescent="0.3">
      <c r="B2319" s="54">
        <v>2308</v>
      </c>
      <c r="C2319" s="56" t="s">
        <v>57</v>
      </c>
      <c r="D2319" s="65" t="s">
        <v>340</v>
      </c>
      <c r="E2319" s="197" t="s">
        <v>3754</v>
      </c>
      <c r="F2319" s="329"/>
      <c r="G2319" s="227"/>
      <c r="H2319" s="227"/>
      <c r="I2319" s="227"/>
      <c r="J2319" s="227"/>
      <c r="K2319" s="231"/>
      <c r="L2319" s="334"/>
      <c r="M2319" s="335"/>
    </row>
    <row r="2320" spans="2:13" x14ac:dyDescent="0.3">
      <c r="B2320" s="54">
        <v>2309</v>
      </c>
      <c r="C2320" s="56" t="s">
        <v>57</v>
      </c>
      <c r="D2320" s="65" t="s">
        <v>340</v>
      </c>
      <c r="E2320" s="197" t="s">
        <v>3756</v>
      </c>
      <c r="F2320" s="329"/>
      <c r="G2320" s="227"/>
      <c r="H2320" s="227"/>
      <c r="I2320" s="227"/>
      <c r="J2320" s="227"/>
      <c r="K2320" s="231"/>
      <c r="L2320" s="334"/>
      <c r="M2320" s="335"/>
    </row>
    <row r="2321" spans="2:13" x14ac:dyDescent="0.3">
      <c r="B2321" s="54">
        <v>2310</v>
      </c>
      <c r="C2321" s="56" t="s">
        <v>57</v>
      </c>
      <c r="D2321" s="65" t="s">
        <v>340</v>
      </c>
      <c r="E2321" s="197" t="s">
        <v>3758</v>
      </c>
      <c r="F2321" s="329"/>
      <c r="G2321" s="227"/>
      <c r="H2321" s="227"/>
      <c r="I2321" s="227"/>
      <c r="J2321" s="227"/>
      <c r="K2321" s="231"/>
      <c r="L2321" s="334"/>
      <c r="M2321" s="335"/>
    </row>
    <row r="2322" spans="2:13" x14ac:dyDescent="0.3">
      <c r="B2322" s="54">
        <v>2311</v>
      </c>
      <c r="C2322" s="56" t="s">
        <v>57</v>
      </c>
      <c r="D2322" s="65" t="s">
        <v>340</v>
      </c>
      <c r="E2322" s="197" t="s">
        <v>3760</v>
      </c>
      <c r="F2322" s="329"/>
      <c r="G2322" s="227"/>
      <c r="H2322" s="227"/>
      <c r="I2322" s="227"/>
      <c r="J2322" s="227"/>
      <c r="K2322" s="231"/>
      <c r="L2322" s="334"/>
      <c r="M2322" s="335"/>
    </row>
    <row r="2323" spans="2:13" x14ac:dyDescent="0.3">
      <c r="B2323" s="54">
        <v>2312</v>
      </c>
      <c r="C2323" s="56" t="s">
        <v>57</v>
      </c>
      <c r="D2323" s="65" t="s">
        <v>340</v>
      </c>
      <c r="E2323" s="197" t="s">
        <v>3762</v>
      </c>
      <c r="F2323" s="329"/>
      <c r="G2323" s="227"/>
      <c r="H2323" s="227"/>
      <c r="I2323" s="227"/>
      <c r="J2323" s="227"/>
      <c r="K2323" s="231"/>
      <c r="L2323" s="334"/>
      <c r="M2323" s="335"/>
    </row>
    <row r="2324" spans="2:13" x14ac:dyDescent="0.3">
      <c r="B2324" s="54">
        <v>2313</v>
      </c>
      <c r="C2324" s="56" t="s">
        <v>57</v>
      </c>
      <c r="D2324" s="65" t="s">
        <v>340</v>
      </c>
      <c r="E2324" s="197" t="s">
        <v>3764</v>
      </c>
      <c r="F2324" s="329"/>
      <c r="G2324" s="227"/>
      <c r="H2324" s="227"/>
      <c r="I2324" s="227"/>
      <c r="J2324" s="227"/>
      <c r="K2324" s="231"/>
      <c r="L2324" s="334"/>
      <c r="M2324" s="335"/>
    </row>
    <row r="2325" spans="2:13" x14ac:dyDescent="0.3">
      <c r="B2325" s="54">
        <v>2314</v>
      </c>
      <c r="C2325" s="56" t="s">
        <v>57</v>
      </c>
      <c r="D2325" s="65" t="s">
        <v>340</v>
      </c>
      <c r="E2325" s="197" t="s">
        <v>3766</v>
      </c>
      <c r="F2325" s="329"/>
      <c r="G2325" s="227"/>
      <c r="H2325" s="227"/>
      <c r="I2325" s="227"/>
      <c r="J2325" s="227"/>
      <c r="K2325" s="231"/>
      <c r="L2325" s="334"/>
      <c r="M2325" s="335"/>
    </row>
    <row r="2326" spans="2:13" x14ac:dyDescent="0.3">
      <c r="B2326" s="54">
        <v>2315</v>
      </c>
      <c r="C2326" s="56" t="s">
        <v>57</v>
      </c>
      <c r="D2326" s="65" t="s">
        <v>340</v>
      </c>
      <c r="E2326" s="197" t="s">
        <v>3768</v>
      </c>
      <c r="F2326" s="329"/>
      <c r="G2326" s="227"/>
      <c r="H2326" s="227"/>
      <c r="I2326" s="227"/>
      <c r="J2326" s="227"/>
      <c r="K2326" s="231"/>
      <c r="L2326" s="334"/>
      <c r="M2326" s="335"/>
    </row>
    <row r="2327" spans="2:13" x14ac:dyDescent="0.3">
      <c r="B2327" s="54">
        <v>2316</v>
      </c>
      <c r="C2327" s="56" t="s">
        <v>57</v>
      </c>
      <c r="D2327" s="65" t="s">
        <v>340</v>
      </c>
      <c r="E2327" s="197" t="s">
        <v>3770</v>
      </c>
      <c r="F2327" s="329"/>
      <c r="G2327" s="227"/>
      <c r="H2327" s="227"/>
      <c r="I2327" s="227"/>
      <c r="J2327" s="227"/>
      <c r="K2327" s="231"/>
      <c r="L2327" s="334"/>
      <c r="M2327" s="335"/>
    </row>
    <row r="2328" spans="2:13" x14ac:dyDescent="0.3">
      <c r="B2328" s="54">
        <v>2317</v>
      </c>
      <c r="C2328" s="56" t="s">
        <v>57</v>
      </c>
      <c r="D2328" s="65" t="s">
        <v>340</v>
      </c>
      <c r="E2328" s="197" t="s">
        <v>3772</v>
      </c>
      <c r="F2328" s="329"/>
      <c r="G2328" s="227"/>
      <c r="H2328" s="227"/>
      <c r="I2328" s="227"/>
      <c r="J2328" s="227"/>
      <c r="K2328" s="231"/>
      <c r="L2328" s="334"/>
      <c r="M2328" s="335"/>
    </row>
    <row r="2329" spans="2:13" x14ac:dyDescent="0.3">
      <c r="B2329" s="54">
        <v>2318</v>
      </c>
      <c r="C2329" s="56" t="s">
        <v>57</v>
      </c>
      <c r="D2329" s="65" t="s">
        <v>340</v>
      </c>
      <c r="E2329" s="197" t="s">
        <v>3774</v>
      </c>
      <c r="F2329" s="329"/>
      <c r="G2329" s="227"/>
      <c r="H2329" s="227"/>
      <c r="I2329" s="227"/>
      <c r="J2329" s="227"/>
      <c r="K2329" s="231"/>
      <c r="L2329" s="334"/>
      <c r="M2329" s="335"/>
    </row>
    <row r="2330" spans="2:13" x14ac:dyDescent="0.3">
      <c r="B2330" s="54">
        <v>2319</v>
      </c>
      <c r="C2330" s="56" t="s">
        <v>57</v>
      </c>
      <c r="D2330" s="65" t="s">
        <v>340</v>
      </c>
      <c r="E2330" s="197" t="s">
        <v>3776</v>
      </c>
      <c r="F2330" s="329"/>
      <c r="G2330" s="227"/>
      <c r="H2330" s="227"/>
      <c r="I2330" s="227"/>
      <c r="J2330" s="227"/>
      <c r="K2330" s="231"/>
      <c r="L2330" s="334"/>
      <c r="M2330" s="335"/>
    </row>
    <row r="2331" spans="2:13" x14ac:dyDescent="0.3">
      <c r="B2331" s="54">
        <v>2320</v>
      </c>
      <c r="C2331" s="56" t="s">
        <v>57</v>
      </c>
      <c r="D2331" s="65" t="s">
        <v>340</v>
      </c>
      <c r="E2331" s="197" t="s">
        <v>3778</v>
      </c>
      <c r="F2331" s="329"/>
      <c r="G2331" s="227"/>
      <c r="H2331" s="227"/>
      <c r="I2331" s="227"/>
      <c r="J2331" s="227"/>
      <c r="K2331" s="231"/>
      <c r="L2331" s="334"/>
      <c r="M2331" s="335"/>
    </row>
    <row r="2332" spans="2:13" x14ac:dyDescent="0.3">
      <c r="B2332" s="54">
        <v>2321</v>
      </c>
      <c r="C2332" s="56" t="s">
        <v>57</v>
      </c>
      <c r="D2332" s="65" t="s">
        <v>340</v>
      </c>
      <c r="E2332" s="197" t="s">
        <v>3780</v>
      </c>
      <c r="F2332" s="329"/>
      <c r="G2332" s="227"/>
      <c r="H2332" s="227"/>
      <c r="I2332" s="227"/>
      <c r="J2332" s="227"/>
      <c r="K2332" s="231"/>
      <c r="L2332" s="334"/>
      <c r="M2332" s="335"/>
    </row>
    <row r="2333" spans="2:13" x14ac:dyDescent="0.3">
      <c r="B2333" s="54">
        <v>2322</v>
      </c>
      <c r="C2333" s="56" t="s">
        <v>57</v>
      </c>
      <c r="D2333" s="65" t="s">
        <v>340</v>
      </c>
      <c r="E2333" s="197" t="s">
        <v>3782</v>
      </c>
      <c r="F2333" s="329"/>
      <c r="G2333" s="227"/>
      <c r="H2333" s="227"/>
      <c r="I2333" s="227"/>
      <c r="J2333" s="227"/>
      <c r="K2333" s="231"/>
      <c r="L2333" s="334"/>
      <c r="M2333" s="335"/>
    </row>
    <row r="2334" spans="2:13" x14ac:dyDescent="0.3">
      <c r="B2334" s="54">
        <v>2323</v>
      </c>
      <c r="C2334" s="56" t="s">
        <v>57</v>
      </c>
      <c r="D2334" s="65" t="s">
        <v>340</v>
      </c>
      <c r="E2334" s="197" t="s">
        <v>3784</v>
      </c>
      <c r="F2334" s="329"/>
      <c r="G2334" s="227"/>
      <c r="H2334" s="227"/>
      <c r="I2334" s="227"/>
      <c r="J2334" s="227"/>
      <c r="K2334" s="231"/>
      <c r="L2334" s="334"/>
      <c r="M2334" s="335"/>
    </row>
    <row r="2335" spans="2:13" x14ac:dyDescent="0.3">
      <c r="B2335" s="54">
        <v>2324</v>
      </c>
      <c r="C2335" s="56" t="s">
        <v>57</v>
      </c>
      <c r="D2335" s="65" t="s">
        <v>340</v>
      </c>
      <c r="E2335" s="197" t="s">
        <v>3786</v>
      </c>
      <c r="F2335" s="329"/>
      <c r="G2335" s="227"/>
      <c r="H2335" s="227"/>
      <c r="I2335" s="227"/>
      <c r="J2335" s="227"/>
      <c r="K2335" s="231"/>
      <c r="L2335" s="334"/>
      <c r="M2335" s="335"/>
    </row>
    <row r="2336" spans="2:13" x14ac:dyDescent="0.3">
      <c r="B2336" s="54">
        <v>2325</v>
      </c>
      <c r="C2336" s="56" t="s">
        <v>57</v>
      </c>
      <c r="D2336" s="65" t="s">
        <v>340</v>
      </c>
      <c r="E2336" s="197" t="s">
        <v>3788</v>
      </c>
      <c r="F2336" s="329"/>
      <c r="G2336" s="227"/>
      <c r="H2336" s="227"/>
      <c r="I2336" s="227"/>
      <c r="J2336" s="227"/>
      <c r="K2336" s="231"/>
      <c r="L2336" s="334"/>
      <c r="M2336" s="335"/>
    </row>
    <row r="2337" spans="2:13" x14ac:dyDescent="0.3">
      <c r="B2337" s="54">
        <v>2326</v>
      </c>
      <c r="C2337" s="56" t="s">
        <v>57</v>
      </c>
      <c r="D2337" s="65" t="s">
        <v>340</v>
      </c>
      <c r="E2337" s="197" t="s">
        <v>3790</v>
      </c>
      <c r="F2337" s="329"/>
      <c r="G2337" s="227"/>
      <c r="H2337" s="227"/>
      <c r="I2337" s="227"/>
      <c r="J2337" s="227"/>
      <c r="K2337" s="231"/>
      <c r="L2337" s="334"/>
      <c r="M2337" s="335"/>
    </row>
    <row r="2338" spans="2:13" x14ac:dyDescent="0.3">
      <c r="B2338" s="54">
        <v>2327</v>
      </c>
      <c r="C2338" s="56" t="s">
        <v>57</v>
      </c>
      <c r="D2338" s="65" t="s">
        <v>340</v>
      </c>
      <c r="E2338" s="197" t="s">
        <v>3792</v>
      </c>
      <c r="F2338" s="329"/>
      <c r="G2338" s="227"/>
      <c r="H2338" s="227"/>
      <c r="I2338" s="227"/>
      <c r="J2338" s="227"/>
      <c r="K2338" s="231"/>
      <c r="L2338" s="334"/>
      <c r="M2338" s="335"/>
    </row>
    <row r="2339" spans="2:13" x14ac:dyDescent="0.3">
      <c r="B2339" s="54">
        <v>2328</v>
      </c>
      <c r="C2339" s="56" t="s">
        <v>57</v>
      </c>
      <c r="D2339" s="65" t="s">
        <v>340</v>
      </c>
      <c r="E2339" s="197" t="s">
        <v>3794</v>
      </c>
      <c r="F2339" s="329"/>
      <c r="G2339" s="227"/>
      <c r="H2339" s="227"/>
      <c r="I2339" s="227"/>
      <c r="J2339" s="227"/>
      <c r="K2339" s="231"/>
      <c r="L2339" s="334"/>
      <c r="M2339" s="335"/>
    </row>
    <row r="2340" spans="2:13" x14ac:dyDescent="0.3">
      <c r="B2340" s="54">
        <v>2329</v>
      </c>
      <c r="C2340" s="56" t="s">
        <v>57</v>
      </c>
      <c r="D2340" s="65" t="s">
        <v>340</v>
      </c>
      <c r="E2340" s="197" t="s">
        <v>3796</v>
      </c>
      <c r="F2340" s="329"/>
      <c r="G2340" s="227"/>
      <c r="H2340" s="227"/>
      <c r="I2340" s="227"/>
      <c r="J2340" s="227"/>
      <c r="K2340" s="231"/>
      <c r="L2340" s="334"/>
      <c r="M2340" s="335"/>
    </row>
    <row r="2341" spans="2:13" x14ac:dyDescent="0.3">
      <c r="B2341" s="54">
        <v>2330</v>
      </c>
      <c r="C2341" s="56" t="s">
        <v>57</v>
      </c>
      <c r="D2341" s="65" t="s">
        <v>340</v>
      </c>
      <c r="E2341" s="197" t="s">
        <v>3798</v>
      </c>
      <c r="F2341" s="329"/>
      <c r="G2341" s="227"/>
      <c r="H2341" s="227"/>
      <c r="I2341" s="227"/>
      <c r="J2341" s="227"/>
      <c r="K2341" s="231"/>
      <c r="L2341" s="334"/>
      <c r="M2341" s="335"/>
    </row>
    <row r="2342" spans="2:13" x14ac:dyDescent="0.3">
      <c r="B2342" s="54">
        <v>2331</v>
      </c>
      <c r="C2342" s="56" t="s">
        <v>57</v>
      </c>
      <c r="D2342" s="65" t="s">
        <v>340</v>
      </c>
      <c r="E2342" s="197" t="s">
        <v>3800</v>
      </c>
      <c r="F2342" s="329"/>
      <c r="G2342" s="227"/>
      <c r="H2342" s="227"/>
      <c r="I2342" s="227"/>
      <c r="J2342" s="227"/>
      <c r="K2342" s="231"/>
      <c r="L2342" s="334"/>
      <c r="M2342" s="335"/>
    </row>
    <row r="2343" spans="2:13" x14ac:dyDescent="0.3">
      <c r="B2343" s="54">
        <v>2332</v>
      </c>
      <c r="C2343" s="56" t="s">
        <v>57</v>
      </c>
      <c r="D2343" s="65" t="s">
        <v>340</v>
      </c>
      <c r="E2343" s="197" t="s">
        <v>3802</v>
      </c>
      <c r="F2343" s="329"/>
      <c r="G2343" s="227"/>
      <c r="H2343" s="227"/>
      <c r="I2343" s="227"/>
      <c r="J2343" s="227"/>
      <c r="K2343" s="231"/>
      <c r="L2343" s="334"/>
      <c r="M2343" s="335"/>
    </row>
    <row r="2344" spans="2:13" x14ac:dyDescent="0.3">
      <c r="B2344" s="54">
        <v>2333</v>
      </c>
      <c r="C2344" s="56" t="s">
        <v>57</v>
      </c>
      <c r="D2344" s="65" t="s">
        <v>340</v>
      </c>
      <c r="E2344" s="197" t="s">
        <v>3804</v>
      </c>
      <c r="F2344" s="329"/>
      <c r="G2344" s="227"/>
      <c r="H2344" s="227"/>
      <c r="I2344" s="227"/>
      <c r="J2344" s="227"/>
      <c r="K2344" s="231"/>
      <c r="L2344" s="334"/>
      <c r="M2344" s="335"/>
    </row>
    <row r="2345" spans="2:13" x14ac:dyDescent="0.3">
      <c r="B2345" s="54">
        <v>2334</v>
      </c>
      <c r="C2345" s="56" t="s">
        <v>57</v>
      </c>
      <c r="D2345" s="65" t="s">
        <v>340</v>
      </c>
      <c r="E2345" s="197" t="s">
        <v>3806</v>
      </c>
      <c r="F2345" s="329"/>
      <c r="G2345" s="227"/>
      <c r="H2345" s="227"/>
      <c r="I2345" s="227"/>
      <c r="J2345" s="227"/>
      <c r="K2345" s="231"/>
      <c r="L2345" s="334"/>
      <c r="M2345" s="335"/>
    </row>
    <row r="2346" spans="2:13" x14ac:dyDescent="0.3">
      <c r="B2346" s="54">
        <v>2335</v>
      </c>
      <c r="C2346" s="56" t="s">
        <v>57</v>
      </c>
      <c r="D2346" s="65" t="s">
        <v>340</v>
      </c>
      <c r="E2346" s="197" t="s">
        <v>3808</v>
      </c>
      <c r="F2346" s="329"/>
      <c r="G2346" s="227"/>
      <c r="H2346" s="227"/>
      <c r="I2346" s="227"/>
      <c r="J2346" s="227"/>
      <c r="K2346" s="231"/>
      <c r="L2346" s="334"/>
      <c r="M2346" s="335"/>
    </row>
    <row r="2347" spans="2:13" x14ac:dyDescent="0.3">
      <c r="B2347" s="54">
        <v>2336</v>
      </c>
      <c r="C2347" s="56" t="s">
        <v>57</v>
      </c>
      <c r="D2347" s="65" t="s">
        <v>340</v>
      </c>
      <c r="E2347" s="197" t="s">
        <v>3810</v>
      </c>
      <c r="F2347" s="329"/>
      <c r="G2347" s="227"/>
      <c r="H2347" s="227"/>
      <c r="I2347" s="227"/>
      <c r="J2347" s="227"/>
      <c r="K2347" s="231"/>
      <c r="L2347" s="334"/>
      <c r="M2347" s="335"/>
    </row>
    <row r="2348" spans="2:13" x14ac:dyDescent="0.3">
      <c r="B2348" s="54">
        <v>2337</v>
      </c>
      <c r="C2348" s="56" t="s">
        <v>57</v>
      </c>
      <c r="D2348" s="65" t="s">
        <v>340</v>
      </c>
      <c r="E2348" s="197" t="s">
        <v>3812</v>
      </c>
      <c r="F2348" s="329"/>
      <c r="G2348" s="227"/>
      <c r="H2348" s="227"/>
      <c r="I2348" s="227"/>
      <c r="J2348" s="227"/>
      <c r="K2348" s="231"/>
      <c r="L2348" s="334"/>
      <c r="M2348" s="335"/>
    </row>
    <row r="2349" spans="2:13" x14ac:dyDescent="0.3">
      <c r="B2349" s="54">
        <v>2338</v>
      </c>
      <c r="C2349" s="56" t="s">
        <v>57</v>
      </c>
      <c r="D2349" s="65" t="s">
        <v>340</v>
      </c>
      <c r="E2349" s="197" t="s">
        <v>3814</v>
      </c>
      <c r="F2349" s="329"/>
      <c r="G2349" s="227"/>
      <c r="H2349" s="227"/>
      <c r="I2349" s="227"/>
      <c r="J2349" s="227"/>
      <c r="K2349" s="231"/>
      <c r="L2349" s="334"/>
      <c r="M2349" s="335"/>
    </row>
    <row r="2350" spans="2:13" x14ac:dyDescent="0.3">
      <c r="B2350" s="54">
        <v>2339</v>
      </c>
      <c r="C2350" s="56" t="s">
        <v>57</v>
      </c>
      <c r="D2350" s="65" t="s">
        <v>340</v>
      </c>
      <c r="E2350" s="197" t="s">
        <v>3816</v>
      </c>
      <c r="F2350" s="329"/>
      <c r="G2350" s="227"/>
      <c r="H2350" s="227"/>
      <c r="I2350" s="227"/>
      <c r="J2350" s="227"/>
      <c r="K2350" s="231"/>
      <c r="L2350" s="334"/>
      <c r="M2350" s="335"/>
    </row>
    <row r="2351" spans="2:13" x14ac:dyDescent="0.3">
      <c r="B2351" s="54">
        <v>2340</v>
      </c>
      <c r="C2351" s="56" t="s">
        <v>57</v>
      </c>
      <c r="D2351" s="65" t="s">
        <v>340</v>
      </c>
      <c r="E2351" s="197" t="s">
        <v>3818</v>
      </c>
      <c r="F2351" s="329"/>
      <c r="G2351" s="227"/>
      <c r="H2351" s="227"/>
      <c r="I2351" s="227"/>
      <c r="J2351" s="227"/>
      <c r="K2351" s="231"/>
      <c r="L2351" s="334"/>
      <c r="M2351" s="335"/>
    </row>
    <row r="2352" spans="2:13" x14ac:dyDescent="0.3">
      <c r="B2352" s="54">
        <v>2341</v>
      </c>
      <c r="C2352" s="56" t="s">
        <v>57</v>
      </c>
      <c r="D2352" s="65" t="s">
        <v>340</v>
      </c>
      <c r="E2352" s="197" t="s">
        <v>3820</v>
      </c>
      <c r="F2352" s="329"/>
      <c r="G2352" s="227"/>
      <c r="H2352" s="227"/>
      <c r="I2352" s="227"/>
      <c r="J2352" s="227"/>
      <c r="K2352" s="231"/>
      <c r="L2352" s="334"/>
      <c r="M2352" s="335"/>
    </row>
    <row r="2353" spans="2:13" x14ac:dyDescent="0.3">
      <c r="B2353" s="54">
        <v>2342</v>
      </c>
      <c r="C2353" s="56" t="s">
        <v>57</v>
      </c>
      <c r="D2353" s="65" t="s">
        <v>340</v>
      </c>
      <c r="E2353" s="197" t="s">
        <v>3822</v>
      </c>
      <c r="F2353" s="329"/>
      <c r="G2353" s="227"/>
      <c r="H2353" s="227"/>
      <c r="I2353" s="227"/>
      <c r="J2353" s="227"/>
      <c r="K2353" s="231"/>
      <c r="L2353" s="334"/>
      <c r="M2353" s="335"/>
    </row>
    <row r="2354" spans="2:13" x14ac:dyDescent="0.3">
      <c r="B2354" s="54">
        <v>2343</v>
      </c>
      <c r="C2354" s="56" t="s">
        <v>57</v>
      </c>
      <c r="D2354" s="65" t="s">
        <v>340</v>
      </c>
      <c r="E2354" s="197" t="s">
        <v>3824</v>
      </c>
      <c r="F2354" s="329"/>
      <c r="G2354" s="227"/>
      <c r="H2354" s="227"/>
      <c r="I2354" s="227"/>
      <c r="J2354" s="227"/>
      <c r="K2354" s="231"/>
      <c r="L2354" s="334"/>
      <c r="M2354" s="335"/>
    </row>
    <row r="2355" spans="2:13" x14ac:dyDescent="0.3">
      <c r="B2355" s="54">
        <v>2344</v>
      </c>
      <c r="C2355" s="56" t="s">
        <v>57</v>
      </c>
      <c r="D2355" s="65" t="s">
        <v>340</v>
      </c>
      <c r="E2355" s="197" t="s">
        <v>3826</v>
      </c>
      <c r="F2355" s="329"/>
      <c r="G2355" s="227"/>
      <c r="H2355" s="227"/>
      <c r="I2355" s="227"/>
      <c r="J2355" s="227"/>
      <c r="K2355" s="231"/>
      <c r="L2355" s="334"/>
      <c r="M2355" s="335"/>
    </row>
    <row r="2356" spans="2:13" x14ac:dyDescent="0.3">
      <c r="B2356" s="54">
        <v>2345</v>
      </c>
      <c r="C2356" s="56" t="s">
        <v>57</v>
      </c>
      <c r="D2356" s="65" t="s">
        <v>340</v>
      </c>
      <c r="E2356" s="197" t="s">
        <v>3828</v>
      </c>
      <c r="F2356" s="329"/>
      <c r="G2356" s="227"/>
      <c r="H2356" s="227"/>
      <c r="I2356" s="227"/>
      <c r="J2356" s="227"/>
      <c r="K2356" s="231"/>
      <c r="L2356" s="334"/>
      <c r="M2356" s="335"/>
    </row>
    <row r="2357" spans="2:13" x14ac:dyDescent="0.3">
      <c r="B2357" s="54">
        <v>2346</v>
      </c>
      <c r="C2357" s="56" t="s">
        <v>57</v>
      </c>
      <c r="D2357" s="65" t="s">
        <v>340</v>
      </c>
      <c r="E2357" s="197" t="s">
        <v>3830</v>
      </c>
      <c r="F2357" s="329"/>
      <c r="G2357" s="227"/>
      <c r="H2357" s="227"/>
      <c r="I2357" s="227"/>
      <c r="J2357" s="227"/>
      <c r="K2357" s="231"/>
      <c r="L2357" s="334"/>
      <c r="M2357" s="335"/>
    </row>
    <row r="2358" spans="2:13" x14ac:dyDescent="0.3">
      <c r="B2358" s="54">
        <v>2347</v>
      </c>
      <c r="C2358" s="56" t="s">
        <v>57</v>
      </c>
      <c r="D2358" s="65" t="s">
        <v>340</v>
      </c>
      <c r="E2358" s="197" t="s">
        <v>3832</v>
      </c>
      <c r="F2358" s="329"/>
      <c r="G2358" s="227"/>
      <c r="H2358" s="227"/>
      <c r="I2358" s="227"/>
      <c r="J2358" s="227"/>
      <c r="K2358" s="231"/>
      <c r="L2358" s="334"/>
      <c r="M2358" s="335"/>
    </row>
    <row r="2359" spans="2:13" x14ac:dyDescent="0.3">
      <c r="B2359" s="54">
        <v>2348</v>
      </c>
      <c r="C2359" s="56" t="s">
        <v>57</v>
      </c>
      <c r="D2359" s="65" t="s">
        <v>340</v>
      </c>
      <c r="E2359" s="197" t="s">
        <v>3834</v>
      </c>
      <c r="F2359" s="329"/>
      <c r="G2359" s="227"/>
      <c r="H2359" s="227"/>
      <c r="I2359" s="227"/>
      <c r="J2359" s="227"/>
      <c r="K2359" s="231"/>
      <c r="L2359" s="334"/>
      <c r="M2359" s="335"/>
    </row>
    <row r="2360" spans="2:13" x14ac:dyDescent="0.3">
      <c r="B2360" s="54">
        <v>2349</v>
      </c>
      <c r="C2360" s="56" t="s">
        <v>57</v>
      </c>
      <c r="D2360" s="65" t="s">
        <v>340</v>
      </c>
      <c r="E2360" s="197" t="s">
        <v>3836</v>
      </c>
      <c r="F2360" s="329"/>
      <c r="G2360" s="227"/>
      <c r="H2360" s="227"/>
      <c r="I2360" s="227"/>
      <c r="J2360" s="227"/>
      <c r="K2360" s="231"/>
      <c r="L2360" s="334"/>
      <c r="M2360" s="335"/>
    </row>
    <row r="2361" spans="2:13" x14ac:dyDescent="0.3">
      <c r="B2361" s="54">
        <v>2350</v>
      </c>
      <c r="C2361" s="56" t="s">
        <v>57</v>
      </c>
      <c r="D2361" s="65" t="s">
        <v>349</v>
      </c>
      <c r="E2361" s="197" t="s">
        <v>3838</v>
      </c>
      <c r="F2361" s="329"/>
      <c r="G2361" s="227"/>
      <c r="H2361" s="227"/>
      <c r="I2361" s="227"/>
      <c r="J2361" s="227"/>
      <c r="K2361" s="231"/>
      <c r="L2361" s="334"/>
      <c r="M2361" s="335"/>
    </row>
    <row r="2362" spans="2:13" x14ac:dyDescent="0.3">
      <c r="B2362" s="54">
        <v>2351</v>
      </c>
      <c r="C2362" s="56" t="s">
        <v>57</v>
      </c>
      <c r="D2362" s="65" t="s">
        <v>349</v>
      </c>
      <c r="E2362" s="197" t="s">
        <v>3840</v>
      </c>
      <c r="F2362" s="329"/>
      <c r="G2362" s="227"/>
      <c r="H2362" s="227"/>
      <c r="I2362" s="227"/>
      <c r="J2362" s="227"/>
      <c r="K2362" s="231"/>
      <c r="L2362" s="334"/>
      <c r="M2362" s="335"/>
    </row>
    <row r="2363" spans="2:13" x14ac:dyDescent="0.3">
      <c r="B2363" s="54">
        <v>2352</v>
      </c>
      <c r="C2363" s="56" t="s">
        <v>57</v>
      </c>
      <c r="D2363" s="65" t="s">
        <v>349</v>
      </c>
      <c r="E2363" s="197" t="s">
        <v>3842</v>
      </c>
      <c r="F2363" s="329"/>
      <c r="G2363" s="227"/>
      <c r="H2363" s="227"/>
      <c r="I2363" s="227"/>
      <c r="J2363" s="227"/>
      <c r="K2363" s="231"/>
      <c r="L2363" s="334"/>
      <c r="M2363" s="335"/>
    </row>
    <row r="2364" spans="2:13" x14ac:dyDescent="0.3">
      <c r="B2364" s="54">
        <v>2353</v>
      </c>
      <c r="C2364" s="56" t="s">
        <v>57</v>
      </c>
      <c r="D2364" s="65" t="s">
        <v>349</v>
      </c>
      <c r="E2364" s="197" t="s">
        <v>3844</v>
      </c>
      <c r="F2364" s="329"/>
      <c r="G2364" s="227"/>
      <c r="H2364" s="227"/>
      <c r="I2364" s="227"/>
      <c r="J2364" s="227"/>
      <c r="K2364" s="231"/>
      <c r="L2364" s="334"/>
      <c r="M2364" s="335"/>
    </row>
    <row r="2365" spans="2:13" x14ac:dyDescent="0.3">
      <c r="B2365" s="54">
        <v>2354</v>
      </c>
      <c r="C2365" s="56" t="s">
        <v>57</v>
      </c>
      <c r="D2365" s="65" t="s">
        <v>349</v>
      </c>
      <c r="E2365" s="197" t="s">
        <v>3846</v>
      </c>
      <c r="F2365" s="329"/>
      <c r="G2365" s="227"/>
      <c r="H2365" s="227"/>
      <c r="I2365" s="227"/>
      <c r="J2365" s="227"/>
      <c r="K2365" s="231"/>
      <c r="L2365" s="334"/>
      <c r="M2365" s="335"/>
    </row>
    <row r="2366" spans="2:13" x14ac:dyDescent="0.3">
      <c r="B2366" s="54">
        <v>2355</v>
      </c>
      <c r="C2366" s="56" t="s">
        <v>57</v>
      </c>
      <c r="D2366" s="65" t="s">
        <v>349</v>
      </c>
      <c r="E2366" s="197" t="s">
        <v>3848</v>
      </c>
      <c r="F2366" s="329"/>
      <c r="G2366" s="227"/>
      <c r="H2366" s="227"/>
      <c r="I2366" s="227"/>
      <c r="J2366" s="227"/>
      <c r="K2366" s="231"/>
      <c r="L2366" s="334"/>
      <c r="M2366" s="335"/>
    </row>
    <row r="2367" spans="2:13" x14ac:dyDescent="0.3">
      <c r="B2367" s="54">
        <v>2356</v>
      </c>
      <c r="C2367" s="56" t="s">
        <v>57</v>
      </c>
      <c r="D2367" s="65" t="s">
        <v>349</v>
      </c>
      <c r="E2367" s="197" t="s">
        <v>3850</v>
      </c>
      <c r="F2367" s="329"/>
      <c r="G2367" s="227"/>
      <c r="H2367" s="227"/>
      <c r="I2367" s="227"/>
      <c r="J2367" s="227"/>
      <c r="K2367" s="231"/>
      <c r="L2367" s="334"/>
      <c r="M2367" s="335"/>
    </row>
    <row r="2368" spans="2:13" x14ac:dyDescent="0.3">
      <c r="B2368" s="54">
        <v>2357</v>
      </c>
      <c r="C2368" s="56" t="s">
        <v>57</v>
      </c>
      <c r="D2368" s="65" t="s">
        <v>349</v>
      </c>
      <c r="E2368" s="197" t="s">
        <v>3852</v>
      </c>
      <c r="F2368" s="329"/>
      <c r="G2368" s="227"/>
      <c r="H2368" s="227"/>
      <c r="I2368" s="227"/>
      <c r="J2368" s="227"/>
      <c r="K2368" s="231"/>
      <c r="L2368" s="334"/>
      <c r="M2368" s="335"/>
    </row>
    <row r="2369" spans="2:13" x14ac:dyDescent="0.3">
      <c r="B2369" s="54">
        <v>2358</v>
      </c>
      <c r="C2369" s="56" t="s">
        <v>57</v>
      </c>
      <c r="D2369" s="65" t="s">
        <v>349</v>
      </c>
      <c r="E2369" s="197" t="s">
        <v>3854</v>
      </c>
      <c r="F2369" s="329"/>
      <c r="G2369" s="227"/>
      <c r="H2369" s="227"/>
      <c r="I2369" s="227"/>
      <c r="J2369" s="227"/>
      <c r="K2369" s="231"/>
      <c r="L2369" s="334"/>
      <c r="M2369" s="335"/>
    </row>
    <row r="2370" spans="2:13" x14ac:dyDescent="0.3">
      <c r="B2370" s="54">
        <v>2359</v>
      </c>
      <c r="C2370" s="56" t="s">
        <v>57</v>
      </c>
      <c r="D2370" s="65" t="s">
        <v>349</v>
      </c>
      <c r="E2370" s="197" t="s">
        <v>3856</v>
      </c>
      <c r="F2370" s="329"/>
      <c r="G2370" s="227"/>
      <c r="H2370" s="227"/>
      <c r="I2370" s="227"/>
      <c r="J2370" s="227"/>
      <c r="K2370" s="231"/>
      <c r="L2370" s="334"/>
      <c r="M2370" s="335"/>
    </row>
    <row r="2371" spans="2:13" x14ac:dyDescent="0.3">
      <c r="B2371" s="54">
        <v>2360</v>
      </c>
      <c r="C2371" s="56" t="s">
        <v>57</v>
      </c>
      <c r="D2371" s="65" t="s">
        <v>349</v>
      </c>
      <c r="E2371" s="197" t="s">
        <v>3858</v>
      </c>
      <c r="F2371" s="329"/>
      <c r="G2371" s="227"/>
      <c r="H2371" s="227"/>
      <c r="I2371" s="227"/>
      <c r="J2371" s="227"/>
      <c r="K2371" s="231"/>
      <c r="L2371" s="334"/>
      <c r="M2371" s="335"/>
    </row>
    <row r="2372" spans="2:13" x14ac:dyDescent="0.3">
      <c r="B2372" s="54">
        <v>2361</v>
      </c>
      <c r="C2372" s="56" t="s">
        <v>57</v>
      </c>
      <c r="D2372" s="65" t="s">
        <v>349</v>
      </c>
      <c r="E2372" s="197" t="s">
        <v>3860</v>
      </c>
      <c r="F2372" s="329"/>
      <c r="G2372" s="227"/>
      <c r="H2372" s="227"/>
      <c r="I2372" s="227"/>
      <c r="J2372" s="227"/>
      <c r="K2372" s="231"/>
      <c r="L2372" s="334"/>
      <c r="M2372" s="335"/>
    </row>
    <row r="2373" spans="2:13" x14ac:dyDescent="0.3">
      <c r="B2373" s="54">
        <v>2362</v>
      </c>
      <c r="C2373" s="56" t="s">
        <v>57</v>
      </c>
      <c r="D2373" s="65" t="s">
        <v>349</v>
      </c>
      <c r="E2373" s="197" t="s">
        <v>3862</v>
      </c>
      <c r="F2373" s="329"/>
      <c r="G2373" s="227"/>
      <c r="H2373" s="227"/>
      <c r="I2373" s="227"/>
      <c r="J2373" s="227"/>
      <c r="K2373" s="231"/>
      <c r="L2373" s="334"/>
      <c r="M2373" s="335"/>
    </row>
    <row r="2374" spans="2:13" x14ac:dyDescent="0.3">
      <c r="B2374" s="54">
        <v>2363</v>
      </c>
      <c r="C2374" s="56" t="s">
        <v>57</v>
      </c>
      <c r="D2374" s="65" t="s">
        <v>349</v>
      </c>
      <c r="E2374" s="197" t="s">
        <v>3864</v>
      </c>
      <c r="F2374" s="329"/>
      <c r="G2374" s="227"/>
      <c r="H2374" s="227"/>
      <c r="I2374" s="227"/>
      <c r="J2374" s="227"/>
      <c r="K2374" s="231"/>
      <c r="L2374" s="334"/>
      <c r="M2374" s="335"/>
    </row>
    <row r="2375" spans="2:13" x14ac:dyDescent="0.3">
      <c r="B2375" s="54">
        <v>2364</v>
      </c>
      <c r="C2375" s="56" t="s">
        <v>57</v>
      </c>
      <c r="D2375" s="65" t="s">
        <v>349</v>
      </c>
      <c r="E2375" s="197" t="s">
        <v>3866</v>
      </c>
      <c r="F2375" s="329"/>
      <c r="G2375" s="227"/>
      <c r="H2375" s="227"/>
      <c r="I2375" s="227"/>
      <c r="J2375" s="227"/>
      <c r="K2375" s="231"/>
      <c r="L2375" s="334"/>
      <c r="M2375" s="335"/>
    </row>
    <row r="2376" spans="2:13" x14ac:dyDescent="0.3">
      <c r="B2376" s="54">
        <v>2365</v>
      </c>
      <c r="C2376" s="56" t="s">
        <v>57</v>
      </c>
      <c r="D2376" s="65" t="s">
        <v>349</v>
      </c>
      <c r="E2376" s="197" t="s">
        <v>3868</v>
      </c>
      <c r="F2376" s="329"/>
      <c r="G2376" s="227"/>
      <c r="H2376" s="227"/>
      <c r="I2376" s="227"/>
      <c r="J2376" s="227"/>
      <c r="K2376" s="231"/>
      <c r="L2376" s="334"/>
      <c r="M2376" s="335"/>
    </row>
    <row r="2377" spans="2:13" x14ac:dyDescent="0.3">
      <c r="B2377" s="54">
        <v>2366</v>
      </c>
      <c r="C2377" s="56" t="s">
        <v>57</v>
      </c>
      <c r="D2377" s="65" t="s">
        <v>349</v>
      </c>
      <c r="E2377" s="197" t="s">
        <v>3870</v>
      </c>
      <c r="F2377" s="329"/>
      <c r="G2377" s="227"/>
      <c r="H2377" s="227"/>
      <c r="I2377" s="227"/>
      <c r="J2377" s="227"/>
      <c r="K2377" s="231"/>
      <c r="L2377" s="334"/>
      <c r="M2377" s="335"/>
    </row>
    <row r="2378" spans="2:13" x14ac:dyDescent="0.3">
      <c r="B2378" s="54">
        <v>2367</v>
      </c>
      <c r="C2378" s="56" t="s">
        <v>57</v>
      </c>
      <c r="D2378" s="65" t="s">
        <v>349</v>
      </c>
      <c r="E2378" s="197" t="s">
        <v>3872</v>
      </c>
      <c r="F2378" s="329"/>
      <c r="G2378" s="227"/>
      <c r="H2378" s="227"/>
      <c r="I2378" s="227"/>
      <c r="J2378" s="227"/>
      <c r="K2378" s="231"/>
      <c r="L2378" s="334"/>
      <c r="M2378" s="335"/>
    </row>
    <row r="2379" spans="2:13" x14ac:dyDescent="0.3">
      <c r="B2379" s="54">
        <v>2368</v>
      </c>
      <c r="C2379" s="56" t="s">
        <v>57</v>
      </c>
      <c r="D2379" s="65" t="s">
        <v>349</v>
      </c>
      <c r="E2379" s="197" t="s">
        <v>3874</v>
      </c>
      <c r="F2379" s="329"/>
      <c r="G2379" s="227"/>
      <c r="H2379" s="227"/>
      <c r="I2379" s="227"/>
      <c r="J2379" s="227"/>
      <c r="K2379" s="231"/>
      <c r="L2379" s="334"/>
      <c r="M2379" s="335"/>
    </row>
    <row r="2380" spans="2:13" x14ac:dyDescent="0.3">
      <c r="B2380" s="54">
        <v>2369</v>
      </c>
      <c r="C2380" s="56" t="s">
        <v>57</v>
      </c>
      <c r="D2380" s="65" t="s">
        <v>349</v>
      </c>
      <c r="E2380" s="197" t="s">
        <v>3876</v>
      </c>
      <c r="F2380" s="329"/>
      <c r="G2380" s="227"/>
      <c r="H2380" s="227"/>
      <c r="I2380" s="227"/>
      <c r="J2380" s="227"/>
      <c r="K2380" s="231"/>
      <c r="L2380" s="334"/>
      <c r="M2380" s="335"/>
    </row>
    <row r="2381" spans="2:13" ht="13.5" thickBot="1" x14ac:dyDescent="0.35">
      <c r="B2381" s="79">
        <v>2370</v>
      </c>
      <c r="C2381" s="198" t="s">
        <v>57</v>
      </c>
      <c r="D2381" s="76" t="s">
        <v>349</v>
      </c>
      <c r="E2381" s="199" t="s">
        <v>3878</v>
      </c>
      <c r="F2381" s="330"/>
      <c r="G2381" s="234"/>
      <c r="H2381" s="234"/>
      <c r="I2381" s="234"/>
      <c r="J2381" s="234"/>
      <c r="K2381" s="232"/>
      <c r="L2381" s="344"/>
      <c r="M2381" s="345"/>
    </row>
  </sheetData>
  <sheetProtection algorithmName="SHA-512" hashValue="cg2byRbwZJg7phkCvKRwAvzpSmGbjpyFeybmqOGxNlwgn2qxahJaQZ//oYig16rlo7h/aPiVLKNQ0F7wjPfAVQ==" saltValue="JS10PbN35ndC/RJpDTb5jw==" spinCount="100000" sheet="1" autoFilter="0" pivotTables="0"/>
  <autoFilter ref="B11:M11" xr:uid="{5E05E78D-3431-4E23-828C-8BEFD9F0EB22}"/>
  <mergeCells count="2">
    <mergeCell ref="F9:M9"/>
    <mergeCell ref="F10:M10"/>
  </mergeCells>
  <dataValidations count="2">
    <dataValidation type="decimal" allowBlank="1" showInputMessage="1" showErrorMessage="1" sqref="K2283:L2381 K2186:L2244 M2186:M2381 K12:M2185" xr:uid="{ED3324D2-C6A0-43AC-BA6F-92DF4BAEC838}">
      <formula1>0</formula1>
      <formula2>1</formula2>
    </dataValidation>
    <dataValidation type="decimal" operator="greaterThanOrEqual" allowBlank="1" showInputMessage="1" showErrorMessage="1" sqref="F12:J936 F956:F2381 G937:J2381 K2245:L2282" xr:uid="{72CFF460-F4BB-4AE5-BEF4-F18B34E236CA}">
      <formula1>0</formula1>
    </dataValidation>
  </dataValidations>
  <pageMargins left="0.7" right="0.7" top="0.75" bottom="0.75" header="0.3" footer="0.3"/>
  <pageSetup paperSize="9" orientation="portrait" horizontalDpi="90" verticalDpi="90" r:id="rId1"/>
  <headerFooter>
    <oddHeader>&amp;L&amp;"Calibri"&amp;12&amp;K000000 EBA Regular Use&amp;1#_x000D_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740DEAACE2B4BB03488082BBE2DD4" ma:contentTypeVersion="5" ma:contentTypeDescription="Create a new document." ma:contentTypeScope="" ma:versionID="4d3931112516cc4f7caf10aba98155b5">
  <xsd:schema xmlns:xsd="http://www.w3.org/2001/XMLSchema" xmlns:xs="http://www.w3.org/2001/XMLSchema" xmlns:p="http://schemas.microsoft.com/office/2006/metadata/properties" xmlns:ns2="5ae9cf3d-f8bf-4803-a44e-9f7da9a5d843" xmlns:ns3="00176059-1723-4cab-94b4-f29aec159cb6" targetNamespace="http://schemas.microsoft.com/office/2006/metadata/properties" ma:root="true" ma:fieldsID="759d8ee3c42831fff57b611a387ca66b" ns2:_="" ns3:_="">
    <xsd:import namespace="5ae9cf3d-f8bf-4803-a44e-9f7da9a5d843"/>
    <xsd:import namespace="00176059-1723-4cab-94b4-f29aec159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9cf3d-f8bf-4803-a44e-9f7da9a5d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76059-1723-4cab-94b4-f29aec159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i m B m V 3 0 M D p S l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8 G p E I J y Y J M J u c U v I M a 9 z / T H h F V f + 7 4 z 0 m C 8 X g K b J L D 3 B / k A U E s D B B Q A A g A I A I p g Z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G Z X K I p H u A 4 A A A A R A A A A E w A c A E Z v c m 1 1 b G F z L 1 N l Y 3 R p b 2 4 x L m 0 g o h g A K K A U A A A A A A A A A A A A A A A A A A A A A A A A A A A A K 0 5 N L s n M z 1 M I h t C G 1 g B Q S w E C L Q A U A A I A C A C K Y G Z X f Q w O l K U A A A D 2 A A A A E g A A A A A A A A A A A A A A A A A A A A A A Q 2 9 u Z m l n L 1 B h Y 2 t h Z 2 U u e G 1 s U E s B A i 0 A F A A C A A g A i m B m V w / K 6 a u k A A A A 6 Q A A A B M A A A A A A A A A A A A A A A A A 8 Q A A A F t D b 2 5 0 Z W 5 0 X 1 R 5 c G V z X S 5 4 b W x Q S w E C L Q A U A A I A C A C K Y G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i S O 6 N v K H E + 0 / 6 m Y G u s E S g A A A A A C A A A A A A A D Z g A A w A A A A B A A A A A m z X T S 2 N S f O 9 H s 9 L 4 r R o N o A A A A A A S A A A C g A A A A E A A A A K p P Y n m 4 D z y i X D I b S z S 4 S Z B Q A A A A 0 n F a O r l L C n 9 F n + j v z h t m L u I X Q G e P K r b m K f F d Z p Q f a E k J X 2 n U J q h l l 8 Q 6 S 4 1 e V n I W B T Y g z 2 J 2 j N H B H l 7 n u v e a 1 s z l L 0 K z V V N T u k v y C k i y j w w U A A A A g l S c 0 m i S x h 5 5 G u S T Q l c w t 8 + d 5 E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E3B816-0FA3-4A8A-8B18-30B4F0E63B22}">
  <ds:schemaRefs>
    <ds:schemaRef ds:uri="http://purl.org/dc/terms/"/>
    <ds:schemaRef ds:uri="5ae9cf3d-f8bf-4803-a44e-9f7da9a5d84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176059-1723-4cab-94b4-f29aec159cb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01225C-879D-4A77-8CF5-41E731A05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e9cf3d-f8bf-4803-a44e-9f7da9a5d843"/>
    <ds:schemaRef ds:uri="00176059-1723-4cab-94b4-f29aec159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2751C-F8DB-4414-8F52-A5235860E54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745E5A-5F0D-4102-A3B1-80FEDA4F8CF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66ba66e-8b7b-475b-ae81-4aab15d5f212}" enabled="1" method="Privileged" siteId="{3bacb4ff-f1a2-4c92-b96c-e99fec826b6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Input</vt:lpstr>
      <vt:lpstr>CR_Top_Counterp</vt:lpstr>
      <vt:lpstr>CR_Aggregated_Data</vt:lpstr>
      <vt:lpstr>II_FCI</vt:lpstr>
      <vt:lpstr>MR_Top_Counterp</vt:lpstr>
      <vt:lpstr>MR_Aggregated_Data</vt:lpstr>
      <vt:lpstr>RE_Transition_Risk</vt:lpstr>
      <vt:lpstr>RE_Physical_Risk</vt:lpstr>
    </vt:vector>
  </TitlesOfParts>
  <Manager/>
  <Company>European Banking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Furci</dc:creator>
  <cp:keywords/>
  <dc:description/>
  <cp:lastModifiedBy>Andrea Furci</cp:lastModifiedBy>
  <cp:revision/>
  <dcterms:created xsi:type="dcterms:W3CDTF">2023-03-22T09:43:15Z</dcterms:created>
  <dcterms:modified xsi:type="dcterms:W3CDTF">2023-11-29T08:21:25Z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{F0C943C2-B57C-4B0A-B8E9-41F6A86BB30D}</vt:lpwstr>
  </property>
  <property fmtid="{D5CDD505-2E9C-101B-9397-08002B2CF9AE}" pid="3" name="ContentTypeId">
    <vt:lpwstr>0x010100ADC740DEAACE2B4BB03488082BBE2DD4</vt:lpwstr>
  </property>
</Properties>
</file>