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1" l="1"/>
  <c r="J19" i="1"/>
  <c r="J18" i="1"/>
  <c r="J17" i="1"/>
  <c r="J16" i="1"/>
  <c r="J15" i="1"/>
  <c r="J9" i="1"/>
  <c r="I20" i="1" l="1"/>
  <c r="I19" i="1"/>
  <c r="I18" i="1"/>
  <c r="I17" i="1"/>
  <c r="I16" i="1"/>
  <c r="I15" i="1"/>
  <c r="I8" i="1"/>
  <c r="I4" i="1"/>
  <c r="U20" i="1"/>
  <c r="U19" i="1"/>
  <c r="U18" i="1"/>
  <c r="U17" i="1"/>
  <c r="U16" i="1"/>
  <c r="U15" i="1"/>
  <c r="U4" i="1"/>
  <c r="T20" i="1"/>
  <c r="T19" i="1"/>
  <c r="T18" i="1"/>
  <c r="T17" i="1"/>
  <c r="T16" i="1"/>
  <c r="T4" i="1"/>
  <c r="T15" i="1"/>
  <c r="S20" i="1"/>
  <c r="S19" i="1"/>
  <c r="S18" i="1"/>
  <c r="S17" i="1"/>
  <c r="S16" i="1"/>
  <c r="S15" i="1"/>
  <c r="S4" i="1"/>
  <c r="Q20" i="1"/>
  <c r="P20" i="1"/>
  <c r="O20" i="1"/>
  <c r="N20" i="1"/>
  <c r="Q19" i="1"/>
  <c r="Q18" i="1"/>
  <c r="Q17" i="1"/>
  <c r="Q16" i="1"/>
  <c r="Q15" i="1"/>
  <c r="H20" i="1"/>
  <c r="H19" i="1"/>
  <c r="H18" i="1"/>
  <c r="H17" i="1"/>
  <c r="H16" i="1"/>
  <c r="H4" i="1"/>
  <c r="H15" i="1"/>
  <c r="F20" i="1"/>
  <c r="E20" i="1"/>
  <c r="D20" i="1"/>
  <c r="C20" i="1"/>
  <c r="F19" i="1"/>
  <c r="F18" i="1"/>
  <c r="F17" i="1"/>
  <c r="F16" i="1"/>
  <c r="F15" i="1"/>
  <c r="U9" i="1"/>
  <c r="U8" i="1"/>
  <c r="U7" i="1"/>
  <c r="U6" i="1"/>
  <c r="U5" i="1"/>
  <c r="J4" i="1"/>
  <c r="T9" i="1"/>
  <c r="T8" i="1"/>
  <c r="T7" i="1"/>
  <c r="T6" i="1"/>
  <c r="T5" i="1"/>
  <c r="S9" i="1"/>
  <c r="S8" i="1"/>
  <c r="S7" i="1"/>
  <c r="S6" i="1"/>
  <c r="S5" i="1"/>
  <c r="Q9" i="1"/>
  <c r="Q8" i="1"/>
  <c r="Q7" i="1"/>
  <c r="Q6" i="1"/>
  <c r="Q5" i="1"/>
  <c r="Q4" i="1"/>
  <c r="P9" i="1"/>
  <c r="O9" i="1"/>
  <c r="N9" i="1"/>
  <c r="J8" i="1"/>
  <c r="J7" i="1"/>
  <c r="J6" i="1"/>
  <c r="J5" i="1"/>
  <c r="I9" i="1"/>
  <c r="I7" i="1"/>
  <c r="I6" i="1"/>
  <c r="I5" i="1"/>
  <c r="H9" i="1"/>
  <c r="H8" i="1"/>
  <c r="H7" i="1"/>
  <c r="H6" i="1"/>
  <c r="H5" i="1"/>
  <c r="F9" i="1"/>
  <c r="F8" i="1"/>
  <c r="F7" i="1"/>
  <c r="F6" i="1"/>
  <c r="F5" i="1"/>
  <c r="F4" i="1"/>
  <c r="E9" i="1"/>
  <c r="D9" i="1"/>
  <c r="C9" i="1"/>
</calcChain>
</file>

<file path=xl/sharedStrings.xml><?xml version="1.0" encoding="utf-8"?>
<sst xmlns="http://schemas.openxmlformats.org/spreadsheetml/2006/main" count="84" uniqueCount="30">
  <si>
    <t>EMPRESA KEL-TEC</t>
  </si>
  <si>
    <t>CODIGO</t>
  </si>
  <si>
    <t>PRODUTO</t>
  </si>
  <si>
    <t>JAN</t>
  </si>
  <si>
    <t>FEV</t>
  </si>
  <si>
    <t>MAR</t>
  </si>
  <si>
    <t>MAX</t>
  </si>
  <si>
    <t>MIN</t>
  </si>
  <si>
    <t>GGC1</t>
  </si>
  <si>
    <t>GGC2</t>
  </si>
  <si>
    <t>GGC3</t>
  </si>
  <si>
    <t>GGC4</t>
  </si>
  <si>
    <t>GGC5</t>
  </si>
  <si>
    <t>TOTAL GERAL</t>
  </si>
  <si>
    <t>A.P. 5.56</t>
  </si>
  <si>
    <t>H.P. 5.56</t>
  </si>
  <si>
    <t>A.P. 223.</t>
  </si>
  <si>
    <t>H.P. 223.</t>
  </si>
  <si>
    <t>9.18</t>
  </si>
  <si>
    <t>TOTAL DO TRIMESTRE</t>
  </si>
  <si>
    <t>ABR</t>
  </si>
  <si>
    <t>MAI</t>
  </si>
  <si>
    <t>JUN</t>
  </si>
  <si>
    <t>MÉDIA</t>
  </si>
  <si>
    <t>JUL</t>
  </si>
  <si>
    <t>AGO</t>
  </si>
  <si>
    <t>SET</t>
  </si>
  <si>
    <t>OUT</t>
  </si>
  <si>
    <t>NOV</t>
  </si>
  <si>
    <t>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</si>
</sst>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* #,##0.00_-;\-&quot;R$&quot;* #,##0.00_-;_-&quot;R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gency FB"/>
      <family val="2"/>
    </font>
    <font>
      <b/>
      <sz val="11"/>
      <color theme="1"/>
      <name val="Agency FB"/>
      <family val="2"/>
    </font>
    <font>
      <b/>
      <sz val="18"/>
      <color theme="1"/>
      <name val="Agency FB"/>
      <family val="2"/>
    </font>
    <font>
      <b/>
      <sz val="10"/>
      <color theme="1"/>
      <name val="Agency FB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44" fontId="2" fillId="0" borderId="0" xfId="0" applyNumberFormat="1" applyFont="1"/>
    <xf numFmtId="0" fontId="2" fillId="0" borderId="0" xfId="0" applyFont="1" applyAlignment="1">
      <alignment horizontal="center" vertical="center"/>
    </xf>
    <xf numFmtId="44" fontId="2" fillId="0" borderId="0" xfId="0" applyNumberFormat="1" applyFont="1" applyAlignment="1">
      <alignment horizontal="center"/>
    </xf>
    <xf numFmtId="0" fontId="1" fillId="0" borderId="0" xfId="0" applyFont="1"/>
    <xf numFmtId="44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abSelected="1" workbookViewId="0">
      <selection activeCell="J20" sqref="J20"/>
    </sheetView>
  </sheetViews>
  <sheetFormatPr defaultRowHeight="15" x14ac:dyDescent="0.25"/>
  <cols>
    <col min="3" max="5" width="13.85546875" bestFit="1" customWidth="1"/>
    <col min="8" max="10" width="13.85546875" bestFit="1" customWidth="1"/>
    <col min="14" max="15" width="12.7109375" bestFit="1" customWidth="1"/>
    <col min="16" max="16" width="13.42578125" bestFit="1" customWidth="1"/>
    <col min="19" max="19" width="13.42578125" bestFit="1" customWidth="1"/>
    <col min="20" max="20" width="12.85546875" bestFit="1" customWidth="1"/>
    <col min="21" max="21" width="12.7109375" bestFit="1" customWidth="1"/>
  </cols>
  <sheetData>
    <row r="1" spans="1:21" ht="15" customHeight="1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L1" s="8" t="s">
        <v>0</v>
      </c>
      <c r="M1" s="8"/>
      <c r="N1" s="8"/>
      <c r="O1" s="8"/>
      <c r="P1" s="8"/>
      <c r="Q1" s="8"/>
      <c r="R1" s="8"/>
      <c r="S1" s="8"/>
      <c r="T1" s="8"/>
      <c r="U1" s="8"/>
    </row>
    <row r="2" spans="1:21" x14ac:dyDescent="0.25">
      <c r="A2" s="8"/>
      <c r="B2" s="8"/>
      <c r="C2" s="8"/>
      <c r="D2" s="8"/>
      <c r="E2" s="8"/>
      <c r="F2" s="8"/>
      <c r="G2" s="8"/>
      <c r="H2" s="8"/>
      <c r="I2" s="8"/>
      <c r="J2" s="8"/>
      <c r="L2" s="8"/>
      <c r="M2" s="8"/>
      <c r="N2" s="8"/>
      <c r="O2" s="8"/>
      <c r="P2" s="8"/>
      <c r="Q2" s="8"/>
      <c r="R2" s="8"/>
      <c r="S2" s="8"/>
      <c r="T2" s="8"/>
      <c r="U2" s="8"/>
    </row>
    <row r="3" spans="1:2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9" t="s">
        <v>19</v>
      </c>
      <c r="G3" s="9"/>
      <c r="H3" s="3" t="s">
        <v>6</v>
      </c>
      <c r="I3" s="3" t="s">
        <v>7</v>
      </c>
      <c r="J3" s="3" t="s">
        <v>23</v>
      </c>
      <c r="L3" s="3" t="s">
        <v>1</v>
      </c>
      <c r="M3" s="3" t="s">
        <v>2</v>
      </c>
      <c r="N3" s="3" t="s">
        <v>24</v>
      </c>
      <c r="O3" s="3" t="s">
        <v>25</v>
      </c>
      <c r="P3" s="3" t="s">
        <v>26</v>
      </c>
      <c r="Q3" s="9" t="s">
        <v>19</v>
      </c>
      <c r="R3" s="9"/>
      <c r="S3" s="3" t="s">
        <v>6</v>
      </c>
      <c r="T3" s="3" t="s">
        <v>7</v>
      </c>
      <c r="U3" s="3" t="s">
        <v>23</v>
      </c>
    </row>
    <row r="4" spans="1:21" x14ac:dyDescent="0.25">
      <c r="A4" s="3" t="s">
        <v>8</v>
      </c>
      <c r="B4" s="3" t="s">
        <v>14</v>
      </c>
      <c r="C4" s="2">
        <v>33000</v>
      </c>
      <c r="D4" s="2">
        <v>36250</v>
      </c>
      <c r="E4" s="2">
        <v>29300</v>
      </c>
      <c r="F4" s="6">
        <f t="shared" ref="F4:F9" si="0">SUM(C4:E4)</f>
        <v>98550</v>
      </c>
      <c r="G4" s="6"/>
      <c r="H4" s="2">
        <f t="shared" ref="H4:H9" si="1">MAX(C4:E4)</f>
        <v>36250</v>
      </c>
      <c r="I4" s="2">
        <f t="shared" ref="I4:I9" si="2">MIN(C4:E4)</f>
        <v>29300</v>
      </c>
      <c r="J4" s="2">
        <f t="shared" ref="J4:J9" si="3">MEDIAN(C4:E4)</f>
        <v>33000</v>
      </c>
      <c r="L4" s="3" t="s">
        <v>8</v>
      </c>
      <c r="M4" s="3" t="s">
        <v>14</v>
      </c>
      <c r="N4" s="2">
        <v>25000</v>
      </c>
      <c r="O4" s="2">
        <v>23800</v>
      </c>
      <c r="P4" s="2">
        <v>28000</v>
      </c>
      <c r="Q4" s="6">
        <f t="shared" ref="Q4:Q9" si="4">SUM(N4:P4)</f>
        <v>76800</v>
      </c>
      <c r="R4" s="6"/>
      <c r="S4" s="2">
        <f t="shared" ref="S4:S9" si="5">MAX(N4:P4)</f>
        <v>28000</v>
      </c>
      <c r="T4" s="4">
        <f t="shared" ref="T4:T9" si="6">MIN(N4:P4)</f>
        <v>23800</v>
      </c>
      <c r="U4" s="2">
        <f t="shared" ref="U4:U9" si="7">MEDIAN(N4:P4)</f>
        <v>25000</v>
      </c>
    </row>
    <row r="5" spans="1:21" x14ac:dyDescent="0.25">
      <c r="A5" s="3" t="s">
        <v>9</v>
      </c>
      <c r="B5" s="3" t="s">
        <v>15</v>
      </c>
      <c r="C5" s="2">
        <v>44500</v>
      </c>
      <c r="D5" s="2">
        <v>33000</v>
      </c>
      <c r="E5" s="2">
        <v>11800</v>
      </c>
      <c r="F5" s="6">
        <f t="shared" si="0"/>
        <v>89300</v>
      </c>
      <c r="G5" s="6"/>
      <c r="H5" s="2">
        <f t="shared" si="1"/>
        <v>44500</v>
      </c>
      <c r="I5" s="2">
        <f t="shared" si="2"/>
        <v>11800</v>
      </c>
      <c r="J5" s="2">
        <f t="shared" si="3"/>
        <v>33000</v>
      </c>
      <c r="L5" s="3" t="s">
        <v>9</v>
      </c>
      <c r="M5" s="3" t="s">
        <v>15</v>
      </c>
      <c r="N5" s="2">
        <v>39000</v>
      </c>
      <c r="O5" s="2">
        <v>31200</v>
      </c>
      <c r="P5" s="2">
        <v>33000</v>
      </c>
      <c r="Q5" s="6">
        <f t="shared" si="4"/>
        <v>103200</v>
      </c>
      <c r="R5" s="6"/>
      <c r="S5" s="2">
        <f t="shared" si="5"/>
        <v>39000</v>
      </c>
      <c r="T5" s="2">
        <f t="shared" si="6"/>
        <v>31200</v>
      </c>
      <c r="U5" s="2">
        <f t="shared" si="7"/>
        <v>33000</v>
      </c>
    </row>
    <row r="6" spans="1:21" x14ac:dyDescent="0.25">
      <c r="A6" s="3" t="s">
        <v>10</v>
      </c>
      <c r="B6" s="3" t="s">
        <v>16</v>
      </c>
      <c r="C6" s="2">
        <v>32200</v>
      </c>
      <c r="D6" s="2">
        <v>17900</v>
      </c>
      <c r="E6" s="2">
        <v>24000</v>
      </c>
      <c r="F6" s="6">
        <f t="shared" si="0"/>
        <v>74100</v>
      </c>
      <c r="G6" s="6"/>
      <c r="H6" s="2">
        <f t="shared" si="1"/>
        <v>32200</v>
      </c>
      <c r="I6" s="2">
        <f t="shared" si="2"/>
        <v>17900</v>
      </c>
      <c r="J6" s="2">
        <f t="shared" si="3"/>
        <v>24000</v>
      </c>
      <c r="L6" s="3" t="s">
        <v>10</v>
      </c>
      <c r="M6" s="3" t="s">
        <v>16</v>
      </c>
      <c r="N6" s="2">
        <v>45000</v>
      </c>
      <c r="O6" s="2">
        <v>22220</v>
      </c>
      <c r="P6" s="2">
        <v>39000</v>
      </c>
      <c r="Q6" s="6">
        <f t="shared" si="4"/>
        <v>106220</v>
      </c>
      <c r="R6" s="6"/>
      <c r="S6" s="2">
        <f t="shared" si="5"/>
        <v>45000</v>
      </c>
      <c r="T6" s="2">
        <f t="shared" si="6"/>
        <v>22220</v>
      </c>
      <c r="U6" s="2">
        <f t="shared" si="7"/>
        <v>39000</v>
      </c>
    </row>
    <row r="7" spans="1:21" x14ac:dyDescent="0.25">
      <c r="A7" s="3" t="s">
        <v>11</v>
      </c>
      <c r="B7" s="3" t="s">
        <v>17</v>
      </c>
      <c r="C7" s="2">
        <v>77400</v>
      </c>
      <c r="D7" s="2">
        <v>26000</v>
      </c>
      <c r="E7" s="2">
        <v>55600</v>
      </c>
      <c r="F7" s="6">
        <f t="shared" si="0"/>
        <v>159000</v>
      </c>
      <c r="G7" s="6"/>
      <c r="H7" s="2">
        <f t="shared" si="1"/>
        <v>77400</v>
      </c>
      <c r="I7" s="2">
        <f t="shared" si="2"/>
        <v>26000</v>
      </c>
      <c r="J7" s="2">
        <f t="shared" si="3"/>
        <v>55600</v>
      </c>
      <c r="L7" s="3" t="s">
        <v>11</v>
      </c>
      <c r="M7" s="3" t="s">
        <v>17</v>
      </c>
      <c r="N7" s="2">
        <v>71000</v>
      </c>
      <c r="O7" s="2">
        <v>66600</v>
      </c>
      <c r="P7" s="2">
        <v>80900</v>
      </c>
      <c r="Q7" s="6">
        <f t="shared" si="4"/>
        <v>218500</v>
      </c>
      <c r="R7" s="6"/>
      <c r="S7" s="2">
        <f t="shared" si="5"/>
        <v>80900</v>
      </c>
      <c r="T7" s="2">
        <f t="shared" si="6"/>
        <v>66600</v>
      </c>
      <c r="U7" s="2">
        <f t="shared" si="7"/>
        <v>71000</v>
      </c>
    </row>
    <row r="8" spans="1:21" x14ac:dyDescent="0.25">
      <c r="A8" s="3" t="s">
        <v>12</v>
      </c>
      <c r="B8" s="3" t="s">
        <v>18</v>
      </c>
      <c r="C8" s="2">
        <v>11250</v>
      </c>
      <c r="D8" s="2">
        <v>15000</v>
      </c>
      <c r="E8" s="2">
        <v>13000</v>
      </c>
      <c r="F8" s="6">
        <f t="shared" si="0"/>
        <v>39250</v>
      </c>
      <c r="G8" s="6"/>
      <c r="H8" s="2">
        <f t="shared" si="1"/>
        <v>15000</v>
      </c>
      <c r="I8" s="2">
        <f t="shared" si="2"/>
        <v>11250</v>
      </c>
      <c r="J8" s="2">
        <f t="shared" si="3"/>
        <v>13000</v>
      </c>
      <c r="L8" s="3" t="s">
        <v>12</v>
      </c>
      <c r="M8" s="3" t="s">
        <v>18</v>
      </c>
      <c r="N8" s="2">
        <v>17000</v>
      </c>
      <c r="O8" s="2">
        <v>15000</v>
      </c>
      <c r="P8" s="2">
        <v>19600</v>
      </c>
      <c r="Q8" s="6">
        <f t="shared" si="4"/>
        <v>51600</v>
      </c>
      <c r="R8" s="6"/>
      <c r="S8" s="2">
        <f t="shared" si="5"/>
        <v>19600</v>
      </c>
      <c r="T8" s="2">
        <f t="shared" si="6"/>
        <v>15000</v>
      </c>
      <c r="U8" s="2">
        <f t="shared" si="7"/>
        <v>17000</v>
      </c>
    </row>
    <row r="9" spans="1:21" x14ac:dyDescent="0.25">
      <c r="A9" s="10" t="s">
        <v>13</v>
      </c>
      <c r="B9" s="10"/>
      <c r="C9" s="2">
        <f>SUM(C4:C8)</f>
        <v>198350</v>
      </c>
      <c r="D9" s="2">
        <f>SUM(D4:D8)</f>
        <v>128150</v>
      </c>
      <c r="E9" s="2">
        <f>SUM(E4:E8)</f>
        <v>133700</v>
      </c>
      <c r="F9" s="6">
        <f t="shared" si="0"/>
        <v>460200</v>
      </c>
      <c r="G9" s="6"/>
      <c r="H9" s="2">
        <f t="shared" si="1"/>
        <v>198350</v>
      </c>
      <c r="I9" s="2">
        <f t="shared" si="2"/>
        <v>128150</v>
      </c>
      <c r="J9" s="2">
        <f>MEDIAN(C9:E9)</f>
        <v>133700</v>
      </c>
      <c r="L9" s="10" t="s">
        <v>13</v>
      </c>
      <c r="M9" s="10"/>
      <c r="N9" s="2">
        <f>SUM(N4:N8)</f>
        <v>197000</v>
      </c>
      <c r="O9" s="2">
        <f>SUM(O4:O8)</f>
        <v>158820</v>
      </c>
      <c r="P9" s="2">
        <f>SUM(P4:P8)</f>
        <v>200500</v>
      </c>
      <c r="Q9" s="6">
        <f t="shared" si="4"/>
        <v>556320</v>
      </c>
      <c r="R9" s="6"/>
      <c r="S9" s="2">
        <f t="shared" si="5"/>
        <v>200500</v>
      </c>
      <c r="T9" s="2">
        <f t="shared" si="6"/>
        <v>158820</v>
      </c>
      <c r="U9" s="2">
        <f t="shared" si="7"/>
        <v>197000</v>
      </c>
    </row>
    <row r="11" spans="1:2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21" x14ac:dyDescent="0.25">
      <c r="A12" s="8" t="s">
        <v>0</v>
      </c>
      <c r="B12" s="8"/>
      <c r="C12" s="8"/>
      <c r="D12" s="8"/>
      <c r="E12" s="8"/>
      <c r="F12" s="8"/>
      <c r="G12" s="8"/>
      <c r="H12" s="8"/>
      <c r="I12" s="8"/>
      <c r="J12" s="8"/>
      <c r="L12" s="8" t="s">
        <v>0</v>
      </c>
      <c r="M12" s="8"/>
      <c r="N12" s="8"/>
      <c r="O12" s="8"/>
      <c r="P12" s="8"/>
      <c r="Q12" s="8"/>
      <c r="R12" s="8"/>
      <c r="S12" s="8"/>
      <c r="T12" s="8"/>
      <c r="U12" s="8"/>
    </row>
    <row r="13" spans="1:21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L13" s="8"/>
      <c r="M13" s="8"/>
      <c r="N13" s="8"/>
      <c r="O13" s="8"/>
      <c r="P13" s="8"/>
      <c r="Q13" s="8"/>
      <c r="R13" s="8"/>
      <c r="S13" s="8"/>
      <c r="T13" s="8"/>
      <c r="U13" s="8"/>
    </row>
    <row r="14" spans="1:21" x14ac:dyDescent="0.25">
      <c r="A14" s="3" t="s">
        <v>1</v>
      </c>
      <c r="B14" s="3" t="s">
        <v>2</v>
      </c>
      <c r="C14" s="3" t="s">
        <v>20</v>
      </c>
      <c r="D14" s="3" t="s">
        <v>21</v>
      </c>
      <c r="E14" s="3" t="s">
        <v>22</v>
      </c>
      <c r="F14" s="9" t="s">
        <v>19</v>
      </c>
      <c r="G14" s="9"/>
      <c r="H14" s="3" t="s">
        <v>6</v>
      </c>
      <c r="I14" s="3" t="s">
        <v>7</v>
      </c>
      <c r="J14" s="3" t="s">
        <v>23</v>
      </c>
      <c r="L14" s="3" t="s">
        <v>1</v>
      </c>
      <c r="M14" s="3" t="s">
        <v>2</v>
      </c>
      <c r="N14" s="3" t="s">
        <v>27</v>
      </c>
      <c r="O14" s="3" t="s">
        <v>28</v>
      </c>
      <c r="P14" s="3" t="s">
        <v>29</v>
      </c>
      <c r="Q14" s="9" t="s">
        <v>19</v>
      </c>
      <c r="R14" s="9"/>
      <c r="S14" s="3" t="s">
        <v>6</v>
      </c>
      <c r="T14" s="3" t="s">
        <v>7</v>
      </c>
      <c r="U14" s="3" t="s">
        <v>23</v>
      </c>
    </row>
    <row r="15" spans="1:21" x14ac:dyDescent="0.25">
      <c r="A15" s="3" t="s">
        <v>8</v>
      </c>
      <c r="B15" s="3" t="s">
        <v>14</v>
      </c>
      <c r="C15" s="2">
        <v>32000</v>
      </c>
      <c r="D15" s="2">
        <v>31300</v>
      </c>
      <c r="E15" s="2">
        <v>36000</v>
      </c>
      <c r="F15" s="7">
        <f t="shared" ref="F15:F20" si="8">SUM(C15:E15)</f>
        <v>99300</v>
      </c>
      <c r="G15" s="7"/>
      <c r="H15" s="2">
        <f t="shared" ref="H15:H20" si="9">MAX(C15:E15)</f>
        <v>36000</v>
      </c>
      <c r="I15" s="2">
        <f t="shared" ref="I15:I20" si="10">MIN(C15:E15)</f>
        <v>31300</v>
      </c>
      <c r="J15" s="2">
        <f>MEDIAN(C15:E15)</f>
        <v>32000</v>
      </c>
      <c r="L15" s="3" t="s">
        <v>8</v>
      </c>
      <c r="M15" s="3" t="s">
        <v>14</v>
      </c>
      <c r="N15" s="2">
        <v>22000</v>
      </c>
      <c r="O15" s="2">
        <v>37800</v>
      </c>
      <c r="P15" s="2">
        <v>31220</v>
      </c>
      <c r="Q15" s="6">
        <f>SUM(N15:P15)</f>
        <v>91020</v>
      </c>
      <c r="R15" s="6"/>
      <c r="S15" s="2">
        <f t="shared" ref="S15:S20" si="11">MAX(N15:P15)</f>
        <v>37800</v>
      </c>
      <c r="T15" s="2">
        <f t="shared" ref="T15:T20" si="12">MIN(N15:P15)</f>
        <v>22000</v>
      </c>
      <c r="U15" s="2">
        <f t="shared" ref="U15:U20" si="13">MEDIAN(N15:P15)</f>
        <v>31220</v>
      </c>
    </row>
    <row r="16" spans="1:21" x14ac:dyDescent="0.25">
      <c r="A16" s="3" t="s">
        <v>9</v>
      </c>
      <c r="B16" s="3" t="s">
        <v>15</v>
      </c>
      <c r="C16" s="2">
        <v>43200</v>
      </c>
      <c r="D16" s="2">
        <v>32300</v>
      </c>
      <c r="E16" s="2">
        <v>24000</v>
      </c>
      <c r="F16" s="7">
        <f t="shared" si="8"/>
        <v>99500</v>
      </c>
      <c r="G16" s="7"/>
      <c r="H16" s="2">
        <f t="shared" si="9"/>
        <v>43200</v>
      </c>
      <c r="I16" s="2">
        <f t="shared" si="10"/>
        <v>24000</v>
      </c>
      <c r="J16" s="2">
        <f>MEDIAN(C16:E16)</f>
        <v>32300</v>
      </c>
      <c r="L16" s="3" t="s">
        <v>9</v>
      </c>
      <c r="M16" s="3" t="s">
        <v>15</v>
      </c>
      <c r="N16" s="2">
        <v>29000</v>
      </c>
      <c r="O16" s="2">
        <v>40030</v>
      </c>
      <c r="P16" s="2">
        <v>37000</v>
      </c>
      <c r="Q16" s="6">
        <f>SUM(N16:P16)</f>
        <v>106030</v>
      </c>
      <c r="R16" s="6"/>
      <c r="S16" s="2">
        <f t="shared" si="11"/>
        <v>40030</v>
      </c>
      <c r="T16" s="2">
        <f t="shared" si="12"/>
        <v>29000</v>
      </c>
      <c r="U16" s="2">
        <f t="shared" si="13"/>
        <v>37000</v>
      </c>
    </row>
    <row r="17" spans="1:21" x14ac:dyDescent="0.25">
      <c r="A17" s="3" t="s">
        <v>10</v>
      </c>
      <c r="B17" s="3" t="s">
        <v>16</v>
      </c>
      <c r="C17" s="2">
        <v>31300</v>
      </c>
      <c r="D17" s="2">
        <v>52600</v>
      </c>
      <c r="E17" s="2">
        <v>53000</v>
      </c>
      <c r="F17" s="7">
        <f t="shared" si="8"/>
        <v>136900</v>
      </c>
      <c r="G17" s="7"/>
      <c r="H17" s="2">
        <f t="shared" si="9"/>
        <v>53000</v>
      </c>
      <c r="I17" s="2">
        <f t="shared" si="10"/>
        <v>31300</v>
      </c>
      <c r="J17" s="2">
        <f>MEDIAN(C17:E17)</f>
        <v>52600</v>
      </c>
      <c r="L17" s="3" t="s">
        <v>10</v>
      </c>
      <c r="M17" s="3" t="s">
        <v>16</v>
      </c>
      <c r="N17" s="2">
        <v>32000</v>
      </c>
      <c r="O17" s="2">
        <v>23400</v>
      </c>
      <c r="P17" s="2">
        <v>34300</v>
      </c>
      <c r="Q17" s="6">
        <f>SUM(N17:P17)</f>
        <v>89700</v>
      </c>
      <c r="R17" s="6"/>
      <c r="S17" s="2">
        <f t="shared" si="11"/>
        <v>34300</v>
      </c>
      <c r="T17" s="2">
        <f t="shared" si="12"/>
        <v>23400</v>
      </c>
      <c r="U17" s="2">
        <f t="shared" si="13"/>
        <v>32000</v>
      </c>
    </row>
    <row r="18" spans="1:21" x14ac:dyDescent="0.25">
      <c r="A18" s="3" t="s">
        <v>11</v>
      </c>
      <c r="B18" s="3" t="s">
        <v>17</v>
      </c>
      <c r="C18" s="2">
        <v>73200</v>
      </c>
      <c r="D18" s="2">
        <v>56700</v>
      </c>
      <c r="E18" s="2">
        <v>47300</v>
      </c>
      <c r="F18" s="7">
        <f t="shared" si="8"/>
        <v>177200</v>
      </c>
      <c r="G18" s="7"/>
      <c r="H18" s="2">
        <f t="shared" si="9"/>
        <v>73200</v>
      </c>
      <c r="I18" s="2">
        <f t="shared" si="10"/>
        <v>47300</v>
      </c>
      <c r="J18" s="2">
        <f>MEDIAN(C18:E18)</f>
        <v>56700</v>
      </c>
      <c r="L18" s="3" t="s">
        <v>11</v>
      </c>
      <c r="M18" s="3" t="s">
        <v>17</v>
      </c>
      <c r="N18" s="2">
        <v>39000</v>
      </c>
      <c r="O18" s="2">
        <v>36600</v>
      </c>
      <c r="P18" s="2">
        <v>23800</v>
      </c>
      <c r="Q18" s="6">
        <f>SUM(N18:P18)</f>
        <v>99400</v>
      </c>
      <c r="R18" s="6"/>
      <c r="S18" s="2">
        <f t="shared" si="11"/>
        <v>39000</v>
      </c>
      <c r="T18" s="2">
        <f t="shared" si="12"/>
        <v>23800</v>
      </c>
      <c r="U18" s="2">
        <f t="shared" si="13"/>
        <v>36600</v>
      </c>
    </row>
    <row r="19" spans="1:21" x14ac:dyDescent="0.25">
      <c r="A19" s="3" t="s">
        <v>12</v>
      </c>
      <c r="B19" s="3" t="s">
        <v>18</v>
      </c>
      <c r="C19" s="2">
        <v>17000</v>
      </c>
      <c r="D19" s="2">
        <v>13230</v>
      </c>
      <c r="E19" s="2">
        <v>14200</v>
      </c>
      <c r="F19" s="7">
        <f t="shared" si="8"/>
        <v>44430</v>
      </c>
      <c r="G19" s="7"/>
      <c r="H19" s="2">
        <f t="shared" si="9"/>
        <v>17000</v>
      </c>
      <c r="I19" s="2">
        <f t="shared" si="10"/>
        <v>13230</v>
      </c>
      <c r="J19" s="2">
        <f>MEDIAN(C19:E19)</f>
        <v>14200</v>
      </c>
      <c r="L19" s="3" t="s">
        <v>12</v>
      </c>
      <c r="M19" s="3" t="s">
        <v>18</v>
      </c>
      <c r="N19" s="2">
        <v>44000</v>
      </c>
      <c r="O19" s="2">
        <v>23000</v>
      </c>
      <c r="P19" s="2">
        <v>11200</v>
      </c>
      <c r="Q19" s="6">
        <f>SUM(N19:P19)</f>
        <v>78200</v>
      </c>
      <c r="R19" s="6"/>
      <c r="S19" s="2">
        <f t="shared" si="11"/>
        <v>44000</v>
      </c>
      <c r="T19" s="2">
        <f t="shared" si="12"/>
        <v>11200</v>
      </c>
      <c r="U19" s="2">
        <f t="shared" si="13"/>
        <v>23000</v>
      </c>
    </row>
    <row r="20" spans="1:21" x14ac:dyDescent="0.25">
      <c r="A20" s="10" t="s">
        <v>13</v>
      </c>
      <c r="B20" s="10"/>
      <c r="C20" s="2">
        <f>SUM(C15:C19)</f>
        <v>196700</v>
      </c>
      <c r="D20" s="2">
        <f>SUM(D15:D19)</f>
        <v>186130</v>
      </c>
      <c r="E20" s="2">
        <f>SUM(E15:E19)</f>
        <v>174500</v>
      </c>
      <c r="F20" s="6">
        <f t="shared" si="8"/>
        <v>557330</v>
      </c>
      <c r="G20" s="6"/>
      <c r="H20" s="2">
        <f t="shared" si="9"/>
        <v>196700</v>
      </c>
      <c r="I20" s="2">
        <f t="shared" si="10"/>
        <v>174500</v>
      </c>
      <c r="J20" s="2">
        <f>MEDIAN(C20:E20)</f>
        <v>186130</v>
      </c>
      <c r="L20" s="10" t="s">
        <v>13</v>
      </c>
      <c r="M20" s="10"/>
      <c r="N20" s="2">
        <f>SUM(N15:N19)</f>
        <v>166000</v>
      </c>
      <c r="O20" s="2">
        <f>SUM(O15:O19)</f>
        <v>160830</v>
      </c>
      <c r="P20" s="2">
        <f>SUM(P15:P19)</f>
        <v>137520</v>
      </c>
      <c r="Q20" s="6">
        <f>SUM(Q15:Q19)</f>
        <v>464350</v>
      </c>
      <c r="R20" s="6"/>
      <c r="S20" s="2">
        <f t="shared" si="11"/>
        <v>166000</v>
      </c>
      <c r="T20" s="2">
        <f t="shared" si="12"/>
        <v>137520</v>
      </c>
      <c r="U20" s="2">
        <f t="shared" si="13"/>
        <v>160830</v>
      </c>
    </row>
    <row r="21" spans="1:21" x14ac:dyDescent="0.25">
      <c r="C21" s="5"/>
      <c r="D21" s="5"/>
      <c r="E21" s="5"/>
      <c r="F21" s="5"/>
      <c r="G21" s="5"/>
      <c r="H21" s="5"/>
    </row>
  </sheetData>
  <mergeCells count="36">
    <mergeCell ref="F7:G7"/>
    <mergeCell ref="F8:G8"/>
    <mergeCell ref="F9:G9"/>
    <mergeCell ref="Q9:R9"/>
    <mergeCell ref="A12:J13"/>
    <mergeCell ref="F14:G14"/>
    <mergeCell ref="A20:B20"/>
    <mergeCell ref="L1:U2"/>
    <mergeCell ref="Q3:R3"/>
    <mergeCell ref="L9:M9"/>
    <mergeCell ref="L12:U13"/>
    <mergeCell ref="Q14:R14"/>
    <mergeCell ref="L20:M20"/>
    <mergeCell ref="F3:G3"/>
    <mergeCell ref="A1:J2"/>
    <mergeCell ref="A9:B9"/>
    <mergeCell ref="F4:G4"/>
    <mergeCell ref="F5:G5"/>
    <mergeCell ref="F6:G6"/>
    <mergeCell ref="Q4:R4"/>
    <mergeCell ref="Q5:R5"/>
    <mergeCell ref="Q6:R6"/>
    <mergeCell ref="Q7:R7"/>
    <mergeCell ref="Q8:R8"/>
    <mergeCell ref="Q20:R20"/>
    <mergeCell ref="F15:G15"/>
    <mergeCell ref="F16:G16"/>
    <mergeCell ref="F17:G17"/>
    <mergeCell ref="F18:G18"/>
    <mergeCell ref="F19:G19"/>
    <mergeCell ref="F20:G20"/>
    <mergeCell ref="Q15:R15"/>
    <mergeCell ref="Q16:R16"/>
    <mergeCell ref="Q17:R17"/>
    <mergeCell ref="Q18:R18"/>
    <mergeCell ref="Q19:R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2022-11-21T23:11:04Z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db39c984-a1f4-4d91-9d99-6341358f4c37</vt:lpwstr>
  </property>
</Properties>
</file>