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F22139\Desktop\"/>
    </mc:Choice>
  </mc:AlternateContent>
  <xr:revisionPtr revIDLastSave="0" documentId="13_ncr:1_{705E93E2-E012-47B9-AE2D-8D10CF7343F3}" xr6:coauthVersionLast="47" xr6:coauthVersionMax="47" xr10:uidLastSave="{00000000-0000-0000-0000-000000000000}"/>
  <bookViews>
    <workbookView xWindow="-108" yWindow="-108" windowWidth="23256" windowHeight="12576" xr2:uid="{E2311000-B896-4F1F-A784-B90B7D98273D}"/>
  </bookViews>
  <sheets>
    <sheet name="Bill Of Materials" sheetId="1" r:id="rId1"/>
  </sheets>
  <definedNames>
    <definedName name="_xlnm._FilterDatabase" localSheetId="0" hidden="1">'Bill Of Materials'!$A$5:$M$5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8" i="1"/>
  <c r="H24" i="1"/>
  <c r="H23" i="1"/>
  <c r="H22" i="1"/>
  <c r="H21" i="1"/>
  <c r="H20" i="1"/>
  <c r="H17" i="1"/>
  <c r="H16" i="1"/>
  <c r="H15" i="1"/>
  <c r="H14" i="1"/>
  <c r="H13" i="1"/>
  <c r="H12" i="1"/>
  <c r="H11" i="1"/>
  <c r="H7" i="1"/>
  <c r="H6" i="1"/>
  <c r="H10" i="1"/>
  <c r="H9" i="1"/>
  <c r="H25" i="1" l="1"/>
</calcChain>
</file>

<file path=xl/sharedStrings.xml><?xml version="1.0" encoding="utf-8"?>
<sst xmlns="http://schemas.openxmlformats.org/spreadsheetml/2006/main" count="86" uniqueCount="59">
  <si>
    <t>BOM</t>
  </si>
  <si>
    <t>Boboc Raul Madalin</t>
  </si>
  <si>
    <t>Objective</t>
  </si>
  <si>
    <t>Name</t>
  </si>
  <si>
    <t>Link</t>
  </si>
  <si>
    <t>Price</t>
  </si>
  <si>
    <t>Quantity</t>
  </si>
  <si>
    <t>Supplier</t>
  </si>
  <si>
    <t>Total</t>
  </si>
  <si>
    <t>Cadru</t>
  </si>
  <si>
    <t>Square profile</t>
  </si>
  <si>
    <t>Dedeman</t>
  </si>
  <si>
    <t>Prinderi</t>
  </si>
  <si>
    <t>Corner</t>
  </si>
  <si>
    <t>Screw</t>
  </si>
  <si>
    <t>Washer</t>
  </si>
  <si>
    <t>Angrenaj</t>
  </si>
  <si>
    <t>Ax</t>
  </si>
  <si>
    <t>Teava rotunda otel zincat, 5 x 5 x 1 mm, L = 1 m (leroymerlin.ro)</t>
  </si>
  <si>
    <t>LeroyMerlin</t>
  </si>
  <si>
    <t>Angrenaj + Inaltime</t>
  </si>
  <si>
    <t>Slider-long</t>
  </si>
  <si>
    <t>Glisiere sertar, glisare totala, 450 mm, max 30 kg, nichelat (set 2 buc) (leroymerlin.ro)</t>
  </si>
  <si>
    <t>U Profile</t>
  </si>
  <si>
    <t>Profil U aluminiu natural, 15 x 15 x 1.5 mm, L = 2.6 m, alb (leroymerlin.ro)</t>
  </si>
  <si>
    <t>Plate</t>
  </si>
  <si>
    <t>Placa PVC Hobby, 50 x 50 cm, grosime 3 mm, alba (leroymerlin.ro)</t>
  </si>
  <si>
    <t>Nuts</t>
  </si>
  <si>
    <t>Piulite hexagonale cu autoblocare M3, otel zincat (80 buc) (leroymerlin.ro)</t>
  </si>
  <si>
    <t>Belt</t>
  </si>
  <si>
    <t>Angrenaj + Unghi</t>
  </si>
  <si>
    <t>Gear wheel</t>
  </si>
  <si>
    <t>Fulie dintata 2GT (cleste.ro)</t>
  </si>
  <si>
    <t>Trapezoidal screw</t>
  </si>
  <si>
    <t>Surub trapezoidal 350mm TR8x8 cu piulita (piese3d.ro)</t>
  </si>
  <si>
    <t>Piese3D</t>
  </si>
  <si>
    <t>Electronica</t>
  </si>
  <si>
    <t>Stepper driver</t>
  </si>
  <si>
    <t>Driver motor pas cu pas A4988 (piese3d.ro)</t>
  </si>
  <si>
    <t>Stepper</t>
  </si>
  <si>
    <t>https://piese3d.ro/motor-pas-cu-pas-nema-17-133a-33mm</t>
  </si>
  <si>
    <t>Arduino</t>
  </si>
  <si>
    <t>Arduino UNO R3 (ATmega328p) - Placa de Dezvoltare Compatibila cu Arduino + Cablu USB (robofun.ro)</t>
  </si>
  <si>
    <t>Robofun</t>
  </si>
  <si>
    <t>Button</t>
  </si>
  <si>
    <t>Set 4 butoane multicolore (robofun.ro)</t>
  </si>
  <si>
    <t>Total:</t>
  </si>
  <si>
    <t>PSU</t>
  </si>
  <si>
    <t>Cleste.ro</t>
  </si>
  <si>
    <t>Dedeman - Surub cu cap cilindric, cu locas hexagonal, otel, zincat alb, DIN 912-8.8, SW 2.5, M3 x 25 mm - Dedicat planurilor tale</t>
  </si>
  <si>
    <t>https://piese3d.ro/cuplaj-rigid-5mm-la-8mm</t>
  </si>
  <si>
    <t>Cuplaj rigid Stepper-surub</t>
  </si>
  <si>
    <t>Curea 2GT de 10mm (cleste.ro)</t>
  </si>
  <si>
    <t>Dedeman - Sursa de tensiune 12V 10A PNI-ST10A - Dedicat planurilor tale</t>
  </si>
  <si>
    <t>Endstop mecanic (piese3d.ro)</t>
  </si>
  <si>
    <t>Axys endstop</t>
  </si>
  <si>
    <t>Dedeman - Saiba plata din otel zincat alb, DIN125A, M4 x 9 x 0.80 mm - Dedicat planurilor tale</t>
  </si>
  <si>
    <t>Teava rectangulara aluminiu, 16 x 16 x 1.5 mm, L = 1 m (leroymerlin.ro)</t>
  </si>
  <si>
    <t>Coltar metalic, otel zincat, 40 x 40 x 15 mm, argintiu (1 bucata) (leroymerlin.ro)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</si>
</sst>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6" borderId="0" xfId="0" applyFill="1" applyAlignment="1">
      <alignment horizontal="center"/>
    </xf>
    <xf numFmtId="0" fontId="1" fillId="2" borderId="0" xfId="1" applyBorder="1" applyAlignment="1">
      <alignment horizontal="center"/>
    </xf>
    <xf numFmtId="0" fontId="3" fillId="0" borderId="0" xfId="5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2" applyBorder="1" applyAlignment="1">
      <alignment horizontal="center"/>
    </xf>
    <xf numFmtId="0" fontId="1" fillId="4" borderId="0" xfId="3" applyBorder="1" applyAlignment="1">
      <alignment horizontal="center"/>
    </xf>
    <xf numFmtId="0" fontId="1" fillId="5" borderId="0" xfId="4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6">
    <cellStyle name="60% - Accent1" xfId="1" builtinId="32"/>
    <cellStyle name="60% - Accent2" xfId="2" builtinId="36"/>
    <cellStyle name="60% - Accent4" xfId="3" builtinId="44"/>
    <cellStyle name="60% - Accent6" xfId="4" builtinId="52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roymerlin.ro/produse/sine-pentru-sertare-dulapuri-si-accesorii/755/glisiere-sertar-glisare-totala-450-mm-max-30-kg-nichelat-set-2-buc/19699" TargetMode="External"/><Relationship Id="rId13" Type="http://schemas.openxmlformats.org/officeDocument/2006/relationships/hyperlink" Target="https://piese3d.ro/cuplaj-rigid-5mm-la-8mm" TargetMode="External"/><Relationship Id="rId18" Type="http://schemas.openxmlformats.org/officeDocument/2006/relationships/hyperlink" Target="https://www.leroymerlin.ro/produse/profile-fier-aluminiu-alama-pvc/955/teava-rectangulara-aluminiu-16-x-16-x-1.5-mm-l-1-m/44973" TargetMode="External"/><Relationship Id="rId3" Type="http://schemas.openxmlformats.org/officeDocument/2006/relationships/hyperlink" Target="https://piese3d.ro/driver-a4988" TargetMode="External"/><Relationship Id="rId7" Type="http://schemas.openxmlformats.org/officeDocument/2006/relationships/hyperlink" Target="https://cleste.ro/fulie-dintata-2gt.html" TargetMode="External"/><Relationship Id="rId12" Type="http://schemas.openxmlformats.org/officeDocument/2006/relationships/hyperlink" Target="https://www.dedeman.ro/ro/surub-cu-cap-cilindric-cu-locas-hexagonal-otel-zincat-alb-din-912-8-8-sw-2-5-m3-x-25-mm/p/1033734" TargetMode="External"/><Relationship Id="rId17" Type="http://schemas.openxmlformats.org/officeDocument/2006/relationships/hyperlink" Target="https://www.dedeman.ro/iasi3/saiba-plata-din-otel-zincat-alb-din125a-m4-x-9-x-0-80-mm/p/6009474" TargetMode="External"/><Relationship Id="rId2" Type="http://schemas.openxmlformats.org/officeDocument/2006/relationships/hyperlink" Target="https://www.robofun.ro/arduino-19/arduino-uno-r3-atmega328p-placa-de-dezvoltare-compatibila-cu-arduino-cablu-usb.html" TargetMode="External"/><Relationship Id="rId16" Type="http://schemas.openxmlformats.org/officeDocument/2006/relationships/hyperlink" Target="https://piese3d.ro/endstop-mecanic-cu-lamela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iese3d.ro/motor-pas-cu-pas-nema-17-133a-33mm" TargetMode="External"/><Relationship Id="rId6" Type="http://schemas.openxmlformats.org/officeDocument/2006/relationships/hyperlink" Target="https://www.leroymerlin.ro/produse/profile-fier-aluminiu-alama-pvc/955/teava-rotunda-otel-zincat-5-x-5-x-1-mm-l-1-m/28156" TargetMode="External"/><Relationship Id="rId11" Type="http://schemas.openxmlformats.org/officeDocument/2006/relationships/hyperlink" Target="https://www.robofun.ro/butoane-tastaturi/set-4-butoane-multicolore.html" TargetMode="External"/><Relationship Id="rId5" Type="http://schemas.openxmlformats.org/officeDocument/2006/relationships/hyperlink" Target="https://www.leroymerlin.ro/produse/placi-plexiglas-si-pvc/876/placa-pvc-hobby-50-x-50-cm-grosime-3-mm-alba/25367" TargetMode="External"/><Relationship Id="rId15" Type="http://schemas.openxmlformats.org/officeDocument/2006/relationships/hyperlink" Target="https://www.dedeman.ro/ro/sursa-de-tensiune-12v-10a-pni-st10a/p/1037246?k=sursa%20tensiune%2012V&amp;apn=1&amp;pn=1&amp;idc=986&amp;pip=0&amp;osa=1&amp;upf=1" TargetMode="External"/><Relationship Id="rId10" Type="http://schemas.openxmlformats.org/officeDocument/2006/relationships/hyperlink" Target="https://www.leroymerlin.ro/produse/piulite/944/piulite-hexagonale-cu-autoblocare-m3-otel-zincat-80-buc/75346" TargetMode="External"/><Relationship Id="rId19" Type="http://schemas.openxmlformats.org/officeDocument/2006/relationships/hyperlink" Target="https://www.leroymerlin.ro/produse/echere-si-mecanisme-asamblare-mobilier/753/coltar-metalic-otel-zincat-40-x-40-x-15-mm-argintiu-1-bucata/37450" TargetMode="External"/><Relationship Id="rId4" Type="http://schemas.openxmlformats.org/officeDocument/2006/relationships/hyperlink" Target="https://piese3d.ro/surub-trapezoidal-350mm-t8x8-cu-piulita" TargetMode="External"/><Relationship Id="rId9" Type="http://schemas.openxmlformats.org/officeDocument/2006/relationships/hyperlink" Target="https://www.leroymerlin.ro/produse/profile-fier-aluminiu-alama-pvc/955/profil-u-aluminiu-natural-15-x-15-x-1.5-mm-l-2.6-m-alb/44987" TargetMode="External"/><Relationship Id="rId14" Type="http://schemas.openxmlformats.org/officeDocument/2006/relationships/hyperlink" Target="https://cleste.ro/curea-2gt-de-10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7CEA-0593-4D60-8F00-307133CC9FEE}">
  <dimension ref="A2:M25"/>
  <sheetViews>
    <sheetView tabSelected="1" topLeftCell="B4" zoomScale="110" zoomScaleNormal="110" workbookViewId="0">
      <selection activeCell="D13" sqref="D13"/>
    </sheetView>
  </sheetViews>
  <sheetFormatPr defaultRowHeight="14.4" x14ac:dyDescent="0.3"/>
  <cols>
    <col min="2" max="2" width="20.6640625" bestFit="1" customWidth="1"/>
    <col min="3" max="3" width="21.6640625" customWidth="1"/>
    <col min="4" max="4" width="108.77734375" bestFit="1" customWidth="1"/>
    <col min="5" max="5" width="6" bestFit="1" customWidth="1"/>
    <col min="6" max="6" width="8" bestFit="1" customWidth="1"/>
    <col min="7" max="7" width="13.88671875" bestFit="1" customWidth="1"/>
    <col min="8" max="8" width="6" bestFit="1" customWidth="1"/>
  </cols>
  <sheetData>
    <row r="2" spans="1:13" x14ac:dyDescent="0.3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13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13" x14ac:dyDescent="0.3">
      <c r="A6">
        <v>1</v>
      </c>
      <c r="B6" s="6" t="s">
        <v>12</v>
      </c>
      <c r="C6" t="s">
        <v>14</v>
      </c>
      <c r="D6" s="3" t="s">
        <v>49</v>
      </c>
      <c r="E6">
        <v>0.26</v>
      </c>
      <c r="F6">
        <v>150</v>
      </c>
      <c r="G6" s="5" t="s">
        <v>11</v>
      </c>
      <c r="H6">
        <f t="shared" ref="H6:H24" si="0">E6*F6</f>
        <v>39</v>
      </c>
    </row>
    <row r="7" spans="1:13" x14ac:dyDescent="0.3">
      <c r="A7">
        <v>2</v>
      </c>
      <c r="B7" s="6" t="s">
        <v>12</v>
      </c>
      <c r="C7" t="s">
        <v>15</v>
      </c>
      <c r="D7" s="3" t="s">
        <v>56</v>
      </c>
      <c r="E7" s="4">
        <v>0.02</v>
      </c>
      <c r="F7">
        <v>150</v>
      </c>
      <c r="G7" s="5" t="s">
        <v>11</v>
      </c>
      <c r="H7">
        <f t="shared" si="0"/>
        <v>3</v>
      </c>
    </row>
    <row r="8" spans="1:13" x14ac:dyDescent="0.3">
      <c r="A8">
        <v>3</v>
      </c>
      <c r="B8" s="8" t="s">
        <v>36</v>
      </c>
      <c r="C8" t="s">
        <v>47</v>
      </c>
      <c r="D8" s="3" t="s">
        <v>53</v>
      </c>
      <c r="E8" s="4">
        <v>66.64</v>
      </c>
      <c r="F8">
        <v>1</v>
      </c>
      <c r="G8" s="5" t="s">
        <v>11</v>
      </c>
      <c r="H8">
        <f t="shared" si="0"/>
        <v>66.64</v>
      </c>
    </row>
    <row r="9" spans="1:13" x14ac:dyDescent="0.3">
      <c r="A9">
        <v>4</v>
      </c>
      <c r="B9" s="2" t="s">
        <v>9</v>
      </c>
      <c r="C9" t="s">
        <v>10</v>
      </c>
      <c r="D9" s="3" t="s">
        <v>57</v>
      </c>
      <c r="E9" s="4">
        <v>19.89</v>
      </c>
      <c r="F9">
        <v>6</v>
      </c>
      <c r="G9" s="5" t="s">
        <v>19</v>
      </c>
      <c r="H9">
        <f t="shared" si="0"/>
        <v>119.34</v>
      </c>
    </row>
    <row r="10" spans="1:13" x14ac:dyDescent="0.3">
      <c r="A10">
        <v>5</v>
      </c>
      <c r="B10" s="6" t="s">
        <v>12</v>
      </c>
      <c r="C10" t="s">
        <v>13</v>
      </c>
      <c r="D10" s="3" t="s">
        <v>58</v>
      </c>
      <c r="E10">
        <v>1.05</v>
      </c>
      <c r="F10">
        <v>24</v>
      </c>
      <c r="G10" s="5" t="s">
        <v>19</v>
      </c>
      <c r="H10">
        <f t="shared" si="0"/>
        <v>25.200000000000003</v>
      </c>
    </row>
    <row r="11" spans="1:13" x14ac:dyDescent="0.3">
      <c r="A11">
        <v>6</v>
      </c>
      <c r="B11" s="7" t="s">
        <v>16</v>
      </c>
      <c r="C11" t="s">
        <v>17</v>
      </c>
      <c r="D11" s="3" t="s">
        <v>18</v>
      </c>
      <c r="E11" s="4">
        <v>9.4</v>
      </c>
      <c r="F11">
        <v>1</v>
      </c>
      <c r="G11" s="5" t="s">
        <v>19</v>
      </c>
      <c r="H11">
        <f t="shared" si="0"/>
        <v>9.4</v>
      </c>
    </row>
    <row r="12" spans="1:13" x14ac:dyDescent="0.3">
      <c r="A12">
        <v>7</v>
      </c>
      <c r="B12" s="7" t="s">
        <v>20</v>
      </c>
      <c r="C12" t="s">
        <v>21</v>
      </c>
      <c r="D12" s="3" t="s">
        <v>22</v>
      </c>
      <c r="E12" s="4">
        <v>35</v>
      </c>
      <c r="F12">
        <v>2</v>
      </c>
      <c r="G12" s="5" t="s">
        <v>19</v>
      </c>
      <c r="H12">
        <f t="shared" si="0"/>
        <v>70</v>
      </c>
    </row>
    <row r="13" spans="1:13" x14ac:dyDescent="0.3">
      <c r="A13">
        <v>8</v>
      </c>
      <c r="B13" s="2" t="s">
        <v>9</v>
      </c>
      <c r="C13" t="s">
        <v>23</v>
      </c>
      <c r="D13" s="3" t="s">
        <v>24</v>
      </c>
      <c r="E13" s="4">
        <v>47.9</v>
      </c>
      <c r="F13">
        <v>1</v>
      </c>
      <c r="G13" s="5" t="s">
        <v>19</v>
      </c>
      <c r="H13">
        <f t="shared" si="0"/>
        <v>47.9</v>
      </c>
    </row>
    <row r="14" spans="1:13" x14ac:dyDescent="0.3">
      <c r="A14">
        <v>9</v>
      </c>
      <c r="B14" s="2" t="s">
        <v>9</v>
      </c>
      <c r="C14" t="s">
        <v>25</v>
      </c>
      <c r="D14" s="3" t="s">
        <v>26</v>
      </c>
      <c r="E14" s="4">
        <v>22.4</v>
      </c>
      <c r="F14">
        <v>1</v>
      </c>
      <c r="G14" s="5" t="s">
        <v>19</v>
      </c>
      <c r="H14">
        <f t="shared" si="0"/>
        <v>22.4</v>
      </c>
    </row>
    <row r="15" spans="1:13" x14ac:dyDescent="0.3">
      <c r="A15">
        <v>10</v>
      </c>
      <c r="B15" s="6" t="s">
        <v>12</v>
      </c>
      <c r="C15" t="s">
        <v>27</v>
      </c>
      <c r="D15" s="3" t="s">
        <v>28</v>
      </c>
      <c r="E15" s="4">
        <v>3.69</v>
      </c>
      <c r="F15">
        <v>2</v>
      </c>
      <c r="G15" s="5" t="s">
        <v>19</v>
      </c>
      <c r="H15">
        <f t="shared" si="0"/>
        <v>7.38</v>
      </c>
    </row>
    <row r="16" spans="1:13" x14ac:dyDescent="0.3">
      <c r="A16">
        <v>11</v>
      </c>
      <c r="B16" s="7" t="s">
        <v>16</v>
      </c>
      <c r="C16" t="s">
        <v>29</v>
      </c>
      <c r="D16" s="3" t="s">
        <v>52</v>
      </c>
      <c r="E16" s="4">
        <v>17.850000000000001</v>
      </c>
      <c r="F16">
        <v>3</v>
      </c>
      <c r="G16" s="5" t="s">
        <v>48</v>
      </c>
      <c r="H16">
        <f t="shared" si="0"/>
        <v>53.550000000000004</v>
      </c>
    </row>
    <row r="17" spans="1:8" x14ac:dyDescent="0.3">
      <c r="A17">
        <v>12</v>
      </c>
      <c r="B17" s="7" t="s">
        <v>30</v>
      </c>
      <c r="C17" t="s">
        <v>31</v>
      </c>
      <c r="D17" s="3" t="s">
        <v>32</v>
      </c>
      <c r="E17" s="4">
        <v>16.07</v>
      </c>
      <c r="F17">
        <v>8</v>
      </c>
      <c r="G17" s="5" t="s">
        <v>48</v>
      </c>
      <c r="H17">
        <f t="shared" si="0"/>
        <v>128.56</v>
      </c>
    </row>
    <row r="18" spans="1:8" x14ac:dyDescent="0.3">
      <c r="B18" s="8" t="s">
        <v>36</v>
      </c>
      <c r="C18" t="s">
        <v>55</v>
      </c>
      <c r="D18" s="3" t="s">
        <v>54</v>
      </c>
      <c r="E18" s="4">
        <v>7.5</v>
      </c>
      <c r="F18">
        <v>3</v>
      </c>
      <c r="G18" s="5" t="s">
        <v>48</v>
      </c>
      <c r="H18">
        <f t="shared" si="0"/>
        <v>22.5</v>
      </c>
    </row>
    <row r="19" spans="1:8" x14ac:dyDescent="0.3">
      <c r="A19">
        <v>13</v>
      </c>
      <c r="B19" s="7" t="s">
        <v>20</v>
      </c>
      <c r="C19" t="s">
        <v>51</v>
      </c>
      <c r="D19" s="3" t="s">
        <v>50</v>
      </c>
      <c r="E19" s="4">
        <v>9</v>
      </c>
      <c r="F19">
        <v>1</v>
      </c>
      <c r="G19" s="5" t="s">
        <v>35</v>
      </c>
      <c r="H19">
        <f t="shared" si="0"/>
        <v>9</v>
      </c>
    </row>
    <row r="20" spans="1:8" x14ac:dyDescent="0.3">
      <c r="A20">
        <v>14</v>
      </c>
      <c r="B20" s="7" t="s">
        <v>20</v>
      </c>
      <c r="C20" t="s">
        <v>33</v>
      </c>
      <c r="D20" s="3" t="s">
        <v>34</v>
      </c>
      <c r="E20" s="4">
        <v>37</v>
      </c>
      <c r="F20">
        <v>1</v>
      </c>
      <c r="G20" s="5" t="s">
        <v>35</v>
      </c>
      <c r="H20">
        <f t="shared" si="0"/>
        <v>37</v>
      </c>
    </row>
    <row r="21" spans="1:8" x14ac:dyDescent="0.3">
      <c r="A21">
        <v>15</v>
      </c>
      <c r="B21" s="8" t="s">
        <v>36</v>
      </c>
      <c r="C21" t="s">
        <v>37</v>
      </c>
      <c r="D21" s="3" t="s">
        <v>38</v>
      </c>
      <c r="E21" s="4">
        <v>9</v>
      </c>
      <c r="F21">
        <v>5</v>
      </c>
      <c r="G21" s="5" t="s">
        <v>35</v>
      </c>
      <c r="H21">
        <f t="shared" si="0"/>
        <v>45</v>
      </c>
    </row>
    <row r="22" spans="1:8" x14ac:dyDescent="0.3">
      <c r="A22">
        <v>16</v>
      </c>
      <c r="B22" s="8" t="s">
        <v>36</v>
      </c>
      <c r="C22" t="s">
        <v>39</v>
      </c>
      <c r="D22" s="3" t="s">
        <v>40</v>
      </c>
      <c r="E22" s="4">
        <v>40</v>
      </c>
      <c r="F22">
        <v>5</v>
      </c>
      <c r="G22" s="5" t="s">
        <v>35</v>
      </c>
      <c r="H22">
        <f t="shared" si="0"/>
        <v>200</v>
      </c>
    </row>
    <row r="23" spans="1:8" x14ac:dyDescent="0.3">
      <c r="A23">
        <v>17</v>
      </c>
      <c r="B23" s="8" t="s">
        <v>36</v>
      </c>
      <c r="C23" t="s">
        <v>41</v>
      </c>
      <c r="D23" s="3" t="s">
        <v>42</v>
      </c>
      <c r="E23" s="4">
        <v>58</v>
      </c>
      <c r="F23">
        <v>1</v>
      </c>
      <c r="G23" s="5" t="s">
        <v>43</v>
      </c>
      <c r="H23">
        <f t="shared" si="0"/>
        <v>58</v>
      </c>
    </row>
    <row r="24" spans="1:8" x14ac:dyDescent="0.3">
      <c r="A24">
        <v>18</v>
      </c>
      <c r="B24" s="8" t="s">
        <v>36</v>
      </c>
      <c r="C24" t="s">
        <v>44</v>
      </c>
      <c r="D24" s="3" t="s">
        <v>45</v>
      </c>
      <c r="E24" s="4">
        <v>12</v>
      </c>
      <c r="F24">
        <v>4</v>
      </c>
      <c r="G24" s="5" t="s">
        <v>43</v>
      </c>
      <c r="H24">
        <f t="shared" si="0"/>
        <v>48</v>
      </c>
    </row>
    <row r="25" spans="1:8" x14ac:dyDescent="0.3">
      <c r="G25" s="4" t="s">
        <v>46</v>
      </c>
      <c r="H25">
        <f>SUM(H6:H24)</f>
        <v>1011.8699999999999</v>
      </c>
    </row>
  </sheetData>
  <autoFilter ref="A5:M5" xr:uid="{96327CEA-0593-4D60-8F00-307133CC9FEE}">
    <sortState xmlns:xlrd2="http://schemas.microsoft.com/office/spreadsheetml/2017/richdata2" ref="A6:M24">
      <sortCondition ref="A5"/>
    </sortState>
  </autoFilter>
  <mergeCells count="2">
    <mergeCell ref="B2:M2"/>
    <mergeCell ref="B3:M3"/>
  </mergeCells>
  <hyperlinks>
    <hyperlink ref="D22" r:id="rId1" xr:uid="{A25B065B-3D1F-40A4-B06A-B4171A90FC7A}"/>
    <hyperlink ref="D23" r:id="rId2" display="https://www.robofun.ro/arduino-19/arduino-uno-r3-atmega328p-placa-de-dezvoltare-compatibila-cu-arduino-cablu-usb.html" xr:uid="{ABE324E8-CF7A-45E7-B422-3DD9E0B5571C}"/>
    <hyperlink ref="D21" r:id="rId3" display="https://piese3d.ro/driver-a4988" xr:uid="{12145CD2-3972-4CE2-8422-5456376F8336}"/>
    <hyperlink ref="D20" r:id="rId4" display="https://piese3d.ro/surub-trapezoidal-350mm-t8x8-cu-piulita" xr:uid="{1BE294B7-45D3-46F2-B410-03C26FCE3ABF}"/>
    <hyperlink ref="D14" r:id="rId5" display="https://www.leroymerlin.ro/produse/placi-plexiglas-si-pvc/876/placa-pvc-hobby-50-x-50-cm-grosime-3-mm-alba/25367" xr:uid="{17D836C7-CFD3-4DBC-9D10-4D54451C381A}"/>
    <hyperlink ref="D11" r:id="rId6" display="https://www.leroymerlin.ro/produse/profile-fier-aluminiu-alama-pvc/955/teava-rotunda-otel-zincat-5-x-5-x-1-mm-l-1-m/28156" xr:uid="{8DD13323-84F7-4A2A-AAB3-17AA99A84DA2}"/>
    <hyperlink ref="D17" r:id="rId7" display="https://cleste.ro/fulie-dintata-2gt.html" xr:uid="{BAB3B110-0EB7-4887-8B07-DD3AD6ABFF53}"/>
    <hyperlink ref="D12" r:id="rId8" display="https://www.leroymerlin.ro/produse/sine-pentru-sertare-dulapuri-si-accesorii/755/glisiere-sertar-glisare-totala-450-mm-max-30-kg-nichelat-set-2-buc/19699" xr:uid="{4EE393BC-DD93-4CC1-AF19-FD669E0C3A10}"/>
    <hyperlink ref="D13" r:id="rId9" display="https://www.leroymerlin.ro/produse/profile-fier-aluminiu-alama-pvc/955/profil-u-aluminiu-natural-15-x-15-x-1.5-mm-l-2.6-m-alb/44987" xr:uid="{5295DDA0-7B7D-40CC-8D1F-D917E855721C}"/>
    <hyperlink ref="D15" r:id="rId10" display="https://www.leroymerlin.ro/produse/piulite/944/piulite-hexagonale-cu-autoblocare-m3-otel-zincat-80-buc/75346" xr:uid="{F5233CD1-5B35-4E2C-8AAB-7AF34DB5AB01}"/>
    <hyperlink ref="D24" r:id="rId11" display="https://www.robofun.ro/butoane-tastaturi/set-4-butoane-multicolore.html" xr:uid="{EAA0DAAF-4CD1-43B0-874D-7D21603C692B}"/>
    <hyperlink ref="D6" r:id="rId12" display="https://www.dedeman.ro/ro/surub-cu-cap-cilindric-cu-locas-hexagonal-otel-zincat-alb-din-912-8-8-sw-2-5-m3-x-25-mm/p/1033734" xr:uid="{0B0B8049-3B63-4190-A5ED-62C8DFA6FE66}"/>
    <hyperlink ref="D19" r:id="rId13" xr:uid="{D8A52E37-1481-4207-869E-20DF2F225EA9}"/>
    <hyperlink ref="D16" r:id="rId14" display="https://cleste.ro/curea-2gt-de-10mm.html" xr:uid="{DB9CA59E-C1A3-4259-A555-1034FE309127}"/>
    <hyperlink ref="D8" r:id="rId15" display="https://www.dedeman.ro/ro/sursa-de-tensiune-12v-10a-pni-st10a/p/1037246?k=sursa%20tensiune%2012V&amp;apn=1&amp;pn=1&amp;idc=986&amp;pip=0&amp;osa=1&amp;upf=1" xr:uid="{A5D4F512-8D60-4175-9761-095C0431F32C}"/>
    <hyperlink ref="D18" r:id="rId16" display="https://piese3d.ro/endstop-mecanic-cu-lamela" xr:uid="{46505CE4-99BB-4654-8102-7F016EE77485}"/>
    <hyperlink ref="D7" r:id="rId17" display="https://www.dedeman.ro/iasi3/saiba-plata-din-otel-zincat-alb-din125a-m4-x-9-x-0-80-mm/p/6009474" xr:uid="{55EB6E22-214E-4351-9D46-A917282EB917}"/>
    <hyperlink ref="D9" r:id="rId18" display="https://www.leroymerlin.ro/produse/profile-fier-aluminiu-alama-pvc/955/teava-rectangulara-aluminiu-16-x-16-x-1.5-mm-l-1-m/44973" xr:uid="{90B59207-BC50-43D4-9C6D-42DDA092C7C2}"/>
    <hyperlink ref="D10" r:id="rId19" display="https://www.leroymerlin.ro/produse/echere-si-mecanisme-asamblare-mobilier/753/coltar-metalic-otel-zincat-40-x-40-x-15-mm-argintiu-1-bucata/37450" xr:uid="{F5D63A10-54FF-4DA5-8310-F387AEFE791E}"/>
  </hyperlinks>
  <pageMargins left="0.7" right="0.7" top="0.75" bottom="0.75" header="0.3" footer="0.3"/>
  <pageSetup orientation="portrait" r:id="rId20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CBF3E0150744D97BBB15567D54C71" ma:contentTypeVersion="11" ma:contentTypeDescription="Create a new document." ma:contentTypeScope="" ma:versionID="6f49035fd56e40e077d8494c803b6f56">
  <xsd:schema xmlns:xsd="http://www.w3.org/2001/XMLSchema" xmlns:xs="http://www.w3.org/2001/XMLSchema" xmlns:p="http://schemas.microsoft.com/office/2006/metadata/properties" xmlns:ns3="cd34c596-1511-4033-8f86-d578a0329b54" xmlns:ns4="64602936-a15d-4760-851f-6f0c04214b39" targetNamespace="http://schemas.microsoft.com/office/2006/metadata/properties" ma:root="true" ma:fieldsID="65570f5074290ec58a351bb0e16e70bc" ns3:_="" ns4:_="">
    <xsd:import namespace="cd34c596-1511-4033-8f86-d578a0329b54"/>
    <xsd:import namespace="64602936-a15d-4760-851f-6f0c04214b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4c596-1511-4033-8f86-d578a0329b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02936-a15d-4760-851f-6f0c04214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76E1B6-AC35-4ED0-B8ED-A196EC2AA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34c596-1511-4033-8f86-d578a0329b54"/>
    <ds:schemaRef ds:uri="64602936-a15d-4760-851f-6f0c04214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697854-F586-40A3-9423-E3E245ED57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CF012-E66E-45B5-918C-85C5FB7A53CE}">
  <ds:schemaRefs>
    <ds:schemaRef ds:uri="http://purl.org/dc/terms/"/>
    <ds:schemaRef ds:uri="http://schemas.openxmlformats.org/package/2006/metadata/core-properties"/>
    <ds:schemaRef ds:uri="cd34c596-1511-4033-8f86-d578a0329b5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602936-a15d-4760-851f-6f0c04214b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Boboc, Raul-Madalin (uif23791)</dc:creator>
  <cp:lastModifiedBy>Pascu, Adrian (uif22139)</cp:lastModifiedBy>
  <dcterms:created xsi:type="dcterms:W3CDTF">2022-07-13T06:05:54Z</dcterms:created>
  <dcterms:modified xsi:type="dcterms:W3CDTF">2022-07-19T07:32:42Z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0x010100B33CBF3E0150744D97BBB15567D54C71</vt:lpwstr>
  </property>
  <property fmtid="{D5CDD505-2E9C-101B-9397-08002B2CF9AE}" pid="3" name="MSIP_Label_6006a9c5-d130-408c-bc8e-3b5ecdb17aa0_Enabled">
    <vt:lpwstr>true</vt:lpwstr>
  </property>
  <property fmtid="{D5CDD505-2E9C-101B-9397-08002B2CF9AE}" pid="4" name="MSIP_Label_6006a9c5-d130-408c-bc8e-3b5ecdb17aa0_SetDate">
    <vt:lpwstr>2022-07-19T07:32:42Z</vt:lpwstr>
  </property>
  <property fmtid="{D5CDD505-2E9C-101B-9397-08002B2CF9AE}" pid="5" name="MSIP_Label_6006a9c5-d130-408c-bc8e-3b5ecdb17aa0_Method">
    <vt:lpwstr>Standard</vt:lpwstr>
  </property>
  <property fmtid="{D5CDD505-2E9C-101B-9397-08002B2CF9AE}" pid="6" name="MSIP_Label_6006a9c5-d130-408c-bc8e-3b5ecdb17aa0_Name">
    <vt:lpwstr>Recipients Have Full Control​</vt:lpwstr>
  </property>
  <property fmtid="{D5CDD505-2E9C-101B-9397-08002B2CF9AE}" pid="7" name="MSIP_Label_6006a9c5-d130-408c-bc8e-3b5ecdb17aa0_SiteId">
    <vt:lpwstr>8d4b558f-7b2e-40ba-ad1f-e04d79e6265a</vt:lpwstr>
  </property>
  <property fmtid="{D5CDD505-2E9C-101B-9397-08002B2CF9AE}" pid="8" name="MSIP_Label_6006a9c5-d130-408c-bc8e-3b5ecdb17aa0_ActionId">
    <vt:lpwstr>48e2d52e-b6c1-4832-8e95-121a734cfbf5</vt:lpwstr>
  </property>
  <property fmtid="{D5CDD505-2E9C-101B-9397-08002B2CF9AE}" pid="9" name="MSIP_Label_6006a9c5-d130-408c-bc8e-3b5ecdb17aa0_ContentBits">
    <vt:lpwstr>2</vt:lpwstr>
  </property>
</Properties>
</file>