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<sst xmlns="http://schemas.openxmlformats.org/spreadsheetml/2006/main" count="67" uniqueCount="32">
  <si>
    <t xml:space="preserve">TestGM_Loc</t>
  </si>
  <si>
    <t xml:space="preserve">TestGM_Glob</t>
  </si>
  <si>
    <t xml:space="preserve">TestGM_QC</t>
  </si>
  <si>
    <t xml:space="preserve">TestAUC_Loc</t>
  </si>
  <si>
    <t xml:space="preserve">TestAUC_Glo</t>
  </si>
  <si>
    <t xml:space="preserve">TestAUC_QC</t>
  </si>
  <si>
    <t xml:space="preserve">Time_Loc</t>
  </si>
  <si>
    <t xml:space="preserve">Time_Glo</t>
  </si>
  <si>
    <t xml:space="preserve">Time_QC</t>
  </si>
  <si>
    <t xml:space="preserve">Rules_Loc</t>
  </si>
  <si>
    <t xml:space="preserve">Rules_Glo</t>
  </si>
  <si>
    <t xml:space="preserve">Rules_QC</t>
  </si>
  <si>
    <t xml:space="preserve">census</t>
  </si>
  <si>
    <t xml:space="preserve">cov_1</t>
  </si>
  <si>
    <t xml:space="preserve">cov_2</t>
  </si>
  <si>
    <t xml:space="preserve">cov_3</t>
  </si>
  <si>
    <t xml:space="preserve">cov_7</t>
  </si>
  <si>
    <t xml:space="preserve">far_Fat</t>
  </si>
  <si>
    <t xml:space="preserve">far_Inc</t>
  </si>
  <si>
    <t xml:space="preserve">far_No</t>
  </si>
  <si>
    <t xml:space="preserve">far_Nin</t>
  </si>
  <si>
    <t xml:space="preserve">KDD_dos</t>
  </si>
  <si>
    <t xml:space="preserve">KDD_nor</t>
  </si>
  <si>
    <t xml:space="preserve">KDD_prb</t>
  </si>
  <si>
    <t xml:space="preserve">KDD_r2l</t>
  </si>
  <si>
    <t xml:space="preserve">pok_0</t>
  </si>
  <si>
    <t xml:space="preserve">pok_1</t>
  </si>
  <si>
    <t xml:space="preserve">pok_2</t>
  </si>
  <si>
    <t xml:space="preserve">pok_3</t>
  </si>
  <si>
    <t xml:space="preserve">skin</t>
  </si>
  <si>
    <t xml:space="preserve">susy</t>
  </si>
  <si>
    <t xml:space="preserve">higgs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</si>
</sst>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</row>
    <row r="3" customFormat="false" ht="12.8" hidden="false" customHeight="false" outlineLevel="0" collapsed="false">
      <c r="A3" s="0" t="s">
        <v>12</v>
      </c>
      <c r="B3" s="0" t="n">
        <v>0.403</v>
      </c>
      <c r="C3" s="0" t="n">
        <v>0.5231</v>
      </c>
      <c r="D3" s="0" t="n">
        <v>0.36442</v>
      </c>
      <c r="E3" s="0" t="n">
        <v>0.5757</v>
      </c>
      <c r="F3" s="0" t="n">
        <v>0.622</v>
      </c>
      <c r="G3" s="0" t="n">
        <v>0.6541</v>
      </c>
      <c r="H3" s="0" t="n">
        <v>26</v>
      </c>
      <c r="I3" s="0" t="n">
        <v>96</v>
      </c>
      <c r="J3" s="0" t="n">
        <v>5.3</v>
      </c>
      <c r="K3" s="0" t="n">
        <v>64137</v>
      </c>
      <c r="L3" s="0" t="n">
        <v>63598</v>
      </c>
      <c r="M3" s="0" t="n">
        <v>64166.8</v>
      </c>
    </row>
    <row r="4" customFormat="false" ht="12.8" hidden="false" customHeight="false" outlineLevel="0" collapsed="false">
      <c r="A4" s="0" t="s">
        <v>13</v>
      </c>
      <c r="B4" s="0" t="n">
        <v>0.7528</v>
      </c>
      <c r="C4" s="0" t="n">
        <v>0.7531</v>
      </c>
      <c r="D4" s="0" t="n">
        <v>0.7714</v>
      </c>
      <c r="E4" s="0" t="n">
        <v>0.753</v>
      </c>
      <c r="F4" s="0" t="n">
        <v>0.7532</v>
      </c>
      <c r="G4" s="0" t="n">
        <v>0.7592</v>
      </c>
      <c r="H4" s="0" t="n">
        <v>68</v>
      </c>
      <c r="I4" s="0" t="n">
        <v>76</v>
      </c>
      <c r="J4" s="0" t="n">
        <v>24.8</v>
      </c>
      <c r="K4" s="0" t="n">
        <v>8275</v>
      </c>
      <c r="L4" s="0" t="n">
        <v>7940</v>
      </c>
      <c r="M4" s="0" t="n">
        <v>8859.2</v>
      </c>
    </row>
    <row r="5" customFormat="false" ht="12.8" hidden="false" customHeight="false" outlineLevel="0" collapsed="false">
      <c r="A5" s="0" t="s">
        <v>14</v>
      </c>
      <c r="B5" s="0" t="n">
        <v>0.7296</v>
      </c>
      <c r="C5" s="0" t="n">
        <v>0.7291</v>
      </c>
      <c r="D5" s="0" t="n">
        <v>0.77</v>
      </c>
      <c r="E5" s="0" t="n">
        <v>0.7379</v>
      </c>
      <c r="F5" s="0" t="n">
        <v>0.7373</v>
      </c>
      <c r="G5" s="0" t="n">
        <v>0.773</v>
      </c>
      <c r="H5" s="0" t="n">
        <v>70</v>
      </c>
      <c r="I5" s="0" t="n">
        <v>75</v>
      </c>
      <c r="J5" s="0" t="n">
        <v>25.7</v>
      </c>
      <c r="K5" s="0" t="n">
        <v>8372</v>
      </c>
      <c r="L5" s="0" t="n">
        <v>8108</v>
      </c>
      <c r="M5" s="0" t="n">
        <v>8862.2</v>
      </c>
    </row>
    <row r="6" customFormat="false" ht="12.8" hidden="false" customHeight="false" outlineLevel="0" collapsed="false">
      <c r="A6" s="0" t="s">
        <v>15</v>
      </c>
      <c r="B6" s="0" t="n">
        <v>0.9551</v>
      </c>
      <c r="C6" s="0" t="n">
        <v>0.9565</v>
      </c>
      <c r="D6" s="0" t="n">
        <v>0.9517</v>
      </c>
      <c r="E6" s="0" t="n">
        <v>0.9553</v>
      </c>
      <c r="F6" s="0" t="n">
        <v>0.9572</v>
      </c>
      <c r="G6" s="0" t="n">
        <v>0.7926</v>
      </c>
      <c r="H6" s="0" t="n">
        <v>69</v>
      </c>
      <c r="I6" s="0" t="n">
        <v>74</v>
      </c>
      <c r="J6" s="0" t="n">
        <v>22.2</v>
      </c>
      <c r="K6" s="0" t="n">
        <v>8438</v>
      </c>
      <c r="L6" s="0" t="n">
        <v>8249</v>
      </c>
      <c r="M6" s="0" t="n">
        <v>8866</v>
      </c>
    </row>
    <row r="7" customFormat="false" ht="12.8" hidden="false" customHeight="false" outlineLevel="0" collapsed="false">
      <c r="A7" s="0" t="s">
        <v>16</v>
      </c>
      <c r="B7" s="0" t="n">
        <v>0.9089</v>
      </c>
      <c r="C7" s="0" t="n">
        <v>0.9281</v>
      </c>
      <c r="D7" s="0" t="n">
        <v>0.9313</v>
      </c>
      <c r="E7" s="0" t="n">
        <v>0.9109</v>
      </c>
      <c r="F7" s="0" t="n">
        <v>0.9285</v>
      </c>
      <c r="G7" s="0" t="n">
        <v>0.8225</v>
      </c>
      <c r="H7" s="0" t="n">
        <v>70</v>
      </c>
      <c r="I7" s="0" t="n">
        <v>75</v>
      </c>
      <c r="J7" s="0" t="n">
        <v>22.5</v>
      </c>
      <c r="K7" s="0" t="n">
        <v>8181</v>
      </c>
      <c r="L7" s="0" t="n">
        <v>7917</v>
      </c>
      <c r="M7" s="0" t="n">
        <v>8859.7</v>
      </c>
    </row>
    <row r="8" customFormat="false" ht="12.8" hidden="false" customHeight="false" outlineLevel="0" collapsed="false">
      <c r="A8" s="0" t="s">
        <v>17</v>
      </c>
      <c r="B8" s="0" t="n">
        <v>0.5871</v>
      </c>
      <c r="C8" s="0" t="n">
        <v>0.5871</v>
      </c>
      <c r="D8" s="0" t="n">
        <v>0.9123</v>
      </c>
      <c r="E8" s="0" t="n">
        <v>0.6723</v>
      </c>
      <c r="F8" s="0" t="n">
        <v>0.6722</v>
      </c>
      <c r="G8" s="0" t="n">
        <v>0.9908</v>
      </c>
      <c r="H8" s="0" t="n">
        <v>24</v>
      </c>
      <c r="I8" s="0" t="n">
        <v>81</v>
      </c>
      <c r="J8" s="0" t="n">
        <v>2.9</v>
      </c>
      <c r="K8" s="0" t="n">
        <v>49707</v>
      </c>
      <c r="L8" s="0" t="n">
        <v>49707</v>
      </c>
      <c r="M8" s="0" t="n">
        <v>49727.4</v>
      </c>
    </row>
    <row r="9" customFormat="false" ht="12.8" hidden="false" customHeight="false" outlineLevel="0" collapsed="false">
      <c r="A9" s="0" t="s">
        <v>18</v>
      </c>
      <c r="B9" s="0" t="n">
        <v>0.5572</v>
      </c>
      <c r="C9" s="0" t="n">
        <v>0.6919</v>
      </c>
      <c r="D9" s="0" t="n">
        <v>0.7419</v>
      </c>
      <c r="E9" s="0" t="n">
        <v>0.637</v>
      </c>
      <c r="F9" s="0" t="n">
        <v>0.7123</v>
      </c>
      <c r="G9" s="0" t="n">
        <v>0.7037</v>
      </c>
      <c r="H9" s="0" t="n">
        <v>24</v>
      </c>
      <c r="I9" s="0" t="n">
        <v>80</v>
      </c>
      <c r="J9" s="0" t="n">
        <v>2.9</v>
      </c>
      <c r="K9" s="0" t="n">
        <v>49692</v>
      </c>
      <c r="L9" s="0" t="n">
        <v>49130</v>
      </c>
      <c r="M9" s="0" t="n">
        <v>49725.2</v>
      </c>
    </row>
    <row r="10" customFormat="false" ht="12.8" hidden="false" customHeight="false" outlineLevel="0" collapsed="false">
      <c r="A10" s="0" t="s">
        <v>19</v>
      </c>
      <c r="B10" s="0" t="n">
        <v>0.8336</v>
      </c>
      <c r="C10" s="0" t="n">
        <v>0.8675</v>
      </c>
      <c r="D10" s="0" t="n">
        <v>0.9049</v>
      </c>
      <c r="E10" s="0" t="n">
        <v>0.8438</v>
      </c>
      <c r="F10" s="0" t="n">
        <v>0.8728</v>
      </c>
      <c r="G10" s="0" t="n">
        <v>0.9139</v>
      </c>
      <c r="H10" s="0" t="n">
        <v>23</v>
      </c>
      <c r="I10" s="0" t="n">
        <v>82</v>
      </c>
      <c r="J10" s="0" t="n">
        <v>2.6</v>
      </c>
      <c r="K10" s="0" t="n">
        <v>49700</v>
      </c>
      <c r="L10" s="0" t="n">
        <v>49584</v>
      </c>
      <c r="M10" s="0" t="n">
        <v>49720.6</v>
      </c>
    </row>
    <row r="11" customFormat="false" ht="12.8" hidden="false" customHeight="false" outlineLevel="0" collapsed="false">
      <c r="A11" s="0" t="s">
        <v>20</v>
      </c>
      <c r="B11" s="0" t="n">
        <v>0.5307</v>
      </c>
      <c r="C11" s="0" t="n">
        <v>0.7139</v>
      </c>
      <c r="D11" s="0" t="n">
        <v>0.7108</v>
      </c>
      <c r="E11" s="0" t="n">
        <v>0.6195</v>
      </c>
      <c r="F11" s="0" t="n">
        <v>0.7283</v>
      </c>
      <c r="G11" s="0" t="n">
        <v>0.6728</v>
      </c>
      <c r="H11" s="0" t="n">
        <v>24</v>
      </c>
      <c r="I11" s="0" t="n">
        <v>81</v>
      </c>
      <c r="J11" s="0" t="n">
        <v>2.8</v>
      </c>
      <c r="K11" s="0" t="n">
        <v>49686</v>
      </c>
      <c r="L11" s="0" t="n">
        <v>48984</v>
      </c>
      <c r="M11" s="0" t="n">
        <v>49711.6</v>
      </c>
    </row>
    <row r="12" customFormat="false" ht="12.8" hidden="false" customHeight="false" outlineLevel="0" collapsed="false">
      <c r="A12" s="0" t="s">
        <v>21</v>
      </c>
      <c r="B12" s="0" t="n">
        <v>0.9991</v>
      </c>
      <c r="C12" s="0" t="n">
        <v>0.9991</v>
      </c>
      <c r="D12" s="0" t="n">
        <v>0.9992</v>
      </c>
      <c r="E12" s="0" t="n">
        <v>0.9991</v>
      </c>
      <c r="F12" s="0" t="n">
        <v>0.9991</v>
      </c>
      <c r="G12" s="0" t="n">
        <v>0.9989</v>
      </c>
      <c r="H12" s="0" t="n">
        <v>4362</v>
      </c>
      <c r="I12" s="0" t="n">
        <v>78</v>
      </c>
      <c r="J12" s="0" t="n">
        <v>155.7</v>
      </c>
      <c r="K12" s="0" t="n">
        <v>5753</v>
      </c>
      <c r="L12" s="0" t="n">
        <v>5747</v>
      </c>
      <c r="M12" s="0" t="n">
        <v>5387.4</v>
      </c>
    </row>
    <row r="13" customFormat="false" ht="12.8" hidden="false" customHeight="false" outlineLevel="0" collapsed="false">
      <c r="A13" s="0" t="s">
        <v>22</v>
      </c>
      <c r="B13" s="0" t="n">
        <v>0.9992</v>
      </c>
      <c r="C13" s="0" t="n">
        <v>0.9992</v>
      </c>
      <c r="D13" s="0" t="n">
        <v>0.9993</v>
      </c>
      <c r="E13" s="0" t="n">
        <v>0.9992</v>
      </c>
      <c r="F13" s="0" t="n">
        <v>0.9992</v>
      </c>
      <c r="G13" s="0" t="n">
        <v>0.9985</v>
      </c>
      <c r="H13" s="0" t="n">
        <v>4317</v>
      </c>
      <c r="I13" s="0" t="n">
        <v>76</v>
      </c>
      <c r="J13" s="0" t="n">
        <v>154.1</v>
      </c>
      <c r="K13" s="0" t="n">
        <v>5755</v>
      </c>
      <c r="L13" s="0" t="n">
        <v>5734</v>
      </c>
      <c r="M13" s="0" t="n">
        <v>5379.8</v>
      </c>
    </row>
    <row r="14" customFormat="false" ht="12.8" hidden="false" customHeight="false" outlineLevel="0" collapsed="false">
      <c r="A14" s="0" t="s">
        <v>23</v>
      </c>
      <c r="B14" s="0" t="n">
        <v>0.9911</v>
      </c>
      <c r="C14" s="0" t="n">
        <v>0.9924</v>
      </c>
      <c r="D14" s="0" t="n">
        <v>0.9925</v>
      </c>
      <c r="E14" s="0" t="n">
        <v>0.9911</v>
      </c>
      <c r="F14" s="0" t="n">
        <v>0.9925</v>
      </c>
      <c r="G14" s="0" t="n">
        <v>0.9587</v>
      </c>
      <c r="H14" s="0" t="n">
        <v>4402</v>
      </c>
      <c r="I14" s="0" t="n">
        <v>77</v>
      </c>
      <c r="J14" s="0" t="n">
        <v>153.4</v>
      </c>
      <c r="K14" s="0" t="n">
        <v>5750</v>
      </c>
      <c r="L14" s="0" t="n">
        <v>5701</v>
      </c>
      <c r="M14" s="0" t="n">
        <v>5379.6</v>
      </c>
    </row>
    <row r="15" customFormat="false" ht="12.8" hidden="false" customHeight="false" outlineLevel="0" collapsed="false">
      <c r="A15" s="0" t="s">
        <v>24</v>
      </c>
      <c r="B15" s="0" t="n">
        <v>0.9251</v>
      </c>
      <c r="C15" s="0" t="n">
        <v>0.984</v>
      </c>
      <c r="D15" s="0" t="n">
        <v>0.9837</v>
      </c>
      <c r="E15" s="0" t="n">
        <v>0.9279</v>
      </c>
      <c r="F15" s="0" t="n">
        <v>0.9841</v>
      </c>
      <c r="G15" s="0" t="n">
        <v>0.5529</v>
      </c>
      <c r="H15" s="0" t="n">
        <v>4412</v>
      </c>
      <c r="I15" s="0" t="n">
        <v>75</v>
      </c>
      <c r="J15" s="0" t="n">
        <v>155.9</v>
      </c>
      <c r="K15" s="0" t="n">
        <v>5744</v>
      </c>
      <c r="L15" s="0" t="n">
        <v>5686</v>
      </c>
      <c r="M15" s="0" t="n">
        <v>5381.8</v>
      </c>
    </row>
    <row r="16" customFormat="false" ht="12.8" hidden="false" customHeight="false" outlineLevel="0" collapsed="false">
      <c r="A16" s="0" t="s">
        <v>25</v>
      </c>
      <c r="B16" s="0" t="n">
        <v>0.6183</v>
      </c>
      <c r="C16" s="0" t="n">
        <v>0.6336</v>
      </c>
      <c r="D16" s="0" t="n">
        <v>0.6224</v>
      </c>
      <c r="E16" s="0" t="n">
        <v>0.6206</v>
      </c>
      <c r="F16" s="0" t="n">
        <v>0.636</v>
      </c>
      <c r="G16" s="0" t="n">
        <v>0.6224</v>
      </c>
      <c r="H16" s="0" t="n">
        <v>58</v>
      </c>
      <c r="I16" s="0" t="n">
        <v>107</v>
      </c>
      <c r="J16" s="0" t="n">
        <v>10.3</v>
      </c>
      <c r="K16" s="0" t="n">
        <v>56023</v>
      </c>
      <c r="L16" s="0" t="n">
        <v>54523</v>
      </c>
      <c r="M16" s="0" t="n">
        <v>56181.5</v>
      </c>
    </row>
    <row r="17" customFormat="false" ht="12.8" hidden="false" customHeight="false" outlineLevel="0" collapsed="false">
      <c r="A17" s="0" t="s">
        <v>26</v>
      </c>
      <c r="B17" s="0" t="n">
        <v>0.5616</v>
      </c>
      <c r="C17" s="0" t="n">
        <v>0.5848</v>
      </c>
      <c r="D17" s="0" t="n">
        <v>0.5679</v>
      </c>
      <c r="E17" s="0" t="n">
        <v>0.5658</v>
      </c>
      <c r="F17" s="0" t="n">
        <v>0.5859</v>
      </c>
      <c r="G17" s="0" t="n">
        <v>0.5698</v>
      </c>
      <c r="H17" s="0" t="n">
        <v>59</v>
      </c>
      <c r="I17" s="0" t="n">
        <v>110</v>
      </c>
      <c r="J17" s="0" t="n">
        <v>10.7</v>
      </c>
      <c r="K17" s="0" t="n">
        <v>55986</v>
      </c>
      <c r="L17" s="0" t="n">
        <v>54254</v>
      </c>
      <c r="M17" s="0" t="n">
        <v>56181.5</v>
      </c>
    </row>
    <row r="18" customFormat="false" ht="12.8" hidden="false" customHeight="false" outlineLevel="0" collapsed="false">
      <c r="A18" s="0" t="s">
        <v>27</v>
      </c>
      <c r="B18" s="0" t="n">
        <v>0.3713</v>
      </c>
      <c r="C18" s="0" t="n">
        <v>0.6703</v>
      </c>
      <c r="D18" s="0" t="n">
        <v>0.5411</v>
      </c>
      <c r="E18" s="0" t="n">
        <v>0.5473</v>
      </c>
      <c r="F18" s="0" t="n">
        <v>0.6709</v>
      </c>
      <c r="G18" s="0" t="n">
        <v>0.5414</v>
      </c>
      <c r="H18" s="0" t="n">
        <v>57</v>
      </c>
      <c r="I18" s="0" t="n">
        <v>109</v>
      </c>
      <c r="J18" s="0" t="n">
        <v>10</v>
      </c>
      <c r="K18" s="0" t="n">
        <v>55408</v>
      </c>
      <c r="L18" s="0" t="n">
        <v>46618</v>
      </c>
      <c r="M18" s="0" t="n">
        <v>56177.4</v>
      </c>
    </row>
    <row r="19" customFormat="false" ht="12.8" hidden="false" customHeight="false" outlineLevel="0" collapsed="false">
      <c r="A19" s="0" t="s">
        <v>28</v>
      </c>
      <c r="B19" s="0" t="n">
        <v>0.272</v>
      </c>
      <c r="C19" s="0" t="n">
        <v>0.7387</v>
      </c>
      <c r="D19" s="0" t="n">
        <v>0.5954</v>
      </c>
      <c r="E19" s="0" t="n">
        <v>0.5302</v>
      </c>
      <c r="F19" s="0" t="n">
        <v>0.7388</v>
      </c>
      <c r="G19" s="0" t="n">
        <v>0.5349</v>
      </c>
      <c r="H19" s="0" t="n">
        <v>59</v>
      </c>
      <c r="I19" s="0" t="n">
        <v>106</v>
      </c>
      <c r="J19" s="0" t="n">
        <v>11</v>
      </c>
      <c r="K19" s="0" t="n">
        <v>55480</v>
      </c>
      <c r="L19" s="0" t="n">
        <v>44632</v>
      </c>
      <c r="M19" s="0" t="n">
        <v>56190</v>
      </c>
    </row>
    <row r="20" customFormat="false" ht="12.8" hidden="false" customHeight="false" outlineLevel="0" collapsed="false">
      <c r="A20" s="0" t="s">
        <v>29</v>
      </c>
      <c r="B20" s="0" t="n">
        <v>0.9595</v>
      </c>
      <c r="C20" s="0" t="n">
        <v>0.9597</v>
      </c>
      <c r="D20" s="0" t="n">
        <v>0.9381</v>
      </c>
      <c r="E20" s="0" t="n">
        <v>0.9604</v>
      </c>
      <c r="F20" s="0" t="n">
        <v>0.9605</v>
      </c>
      <c r="G20" s="0" t="n">
        <v>0.9246</v>
      </c>
      <c r="H20" s="0" t="n">
        <v>22</v>
      </c>
      <c r="I20" s="0" t="n">
        <v>53</v>
      </c>
      <c r="J20" s="0" t="n">
        <v>1.3</v>
      </c>
      <c r="K20" s="0" t="n">
        <v>23</v>
      </c>
      <c r="L20" s="0" t="n">
        <v>23</v>
      </c>
      <c r="M20" s="0" t="n">
        <v>25</v>
      </c>
    </row>
    <row r="21" customFormat="false" ht="12.8" hidden="false" customHeight="false" outlineLevel="0" collapsed="false">
      <c r="A21" s="0" t="s">
        <v>30</v>
      </c>
      <c r="B21" s="0" t="n">
        <v>0.5477</v>
      </c>
      <c r="C21" s="0" t="n">
        <v>0.5524</v>
      </c>
      <c r="D21" s="0" t="n">
        <v>0.6722</v>
      </c>
      <c r="E21" s="0" t="n">
        <v>0.621</v>
      </c>
      <c r="F21" s="0" t="n">
        <v>0.6242</v>
      </c>
      <c r="G21" s="0" t="n">
        <v>0.686</v>
      </c>
      <c r="H21" s="0" t="n">
        <v>2019</v>
      </c>
      <c r="I21" s="0" t="n">
        <v>103</v>
      </c>
      <c r="J21" s="0" t="n">
        <v>90.5</v>
      </c>
      <c r="K21" s="0" t="n">
        <v>9675</v>
      </c>
      <c r="L21" s="0" t="n">
        <v>9505</v>
      </c>
      <c r="M21" s="0" t="n">
        <v>10516.6</v>
      </c>
    </row>
    <row r="22" customFormat="false" ht="12.8" hidden="false" customHeight="false" outlineLevel="0" collapsed="false">
      <c r="A22" s="0" t="s">
        <v>31</v>
      </c>
      <c r="B22" s="0" t="n">
        <v>0.5847</v>
      </c>
      <c r="C22" s="0" t="n">
        <v>0.5772</v>
      </c>
      <c r="D22" s="0" t="n">
        <v>0.5639</v>
      </c>
      <c r="E22" s="0" t="n">
        <v>0.5776</v>
      </c>
      <c r="F22" s="0" t="n">
        <v>0.5848</v>
      </c>
      <c r="G22" s="0" t="n">
        <v>0.5642</v>
      </c>
      <c r="H22" s="0" t="n">
        <v>15115</v>
      </c>
      <c r="I22" s="0" t="n">
        <v>9658</v>
      </c>
      <c r="J22" s="0" t="n">
        <v>263.2</v>
      </c>
      <c r="K22" s="0" t="n">
        <v>762443</v>
      </c>
      <c r="L22" s="0" t="n">
        <v>666068</v>
      </c>
      <c r="M22" s="0" t="n">
        <v>832577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false" hidden="true" outlineLevel="0" max="4" min="2" style="0" width="11.52"/>
    <col collapsed="false" customWidth="false" hidden="true" outlineLevel="0" max="13" min="8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n">
        <v>0.403</v>
      </c>
      <c r="C2" s="0" t="n">
        <v>0.5231</v>
      </c>
      <c r="D2" s="0" t="n">
        <v>0.36442</v>
      </c>
      <c r="E2" s="0" t="n">
        <v>0.5757</v>
      </c>
      <c r="F2" s="0" t="n">
        <v>0.622</v>
      </c>
      <c r="G2" s="0" t="n">
        <v>0.6541</v>
      </c>
      <c r="H2" s="0" t="n">
        <v>26</v>
      </c>
      <c r="I2" s="0" t="n">
        <v>96</v>
      </c>
      <c r="J2" s="0" t="n">
        <v>5.3</v>
      </c>
      <c r="K2" s="0" t="n">
        <v>64137</v>
      </c>
      <c r="L2" s="0" t="n">
        <v>63598</v>
      </c>
      <c r="M2" s="0" t="n">
        <v>64166.8</v>
      </c>
    </row>
    <row r="4" customFormat="false" ht="12.8" hidden="false" customHeight="false" outlineLevel="0" collapsed="false">
      <c r="A4" s="0" t="s">
        <v>13</v>
      </c>
      <c r="B4" s="0" t="n">
        <v>0.7528</v>
      </c>
      <c r="C4" s="0" t="n">
        <v>0.7531</v>
      </c>
      <c r="D4" s="0" t="n">
        <v>0.7714</v>
      </c>
      <c r="E4" s="0" t="n">
        <v>0.753</v>
      </c>
      <c r="F4" s="0" t="n">
        <v>0.7532</v>
      </c>
      <c r="G4" s="0" t="n">
        <v>0.7592</v>
      </c>
      <c r="H4" s="0" t="n">
        <v>68</v>
      </c>
      <c r="I4" s="0" t="n">
        <v>76</v>
      </c>
      <c r="J4" s="0" t="n">
        <v>24.8</v>
      </c>
      <c r="K4" s="0" t="n">
        <v>8275</v>
      </c>
      <c r="L4" s="0" t="n">
        <v>7940</v>
      </c>
      <c r="M4" s="0" t="n">
        <v>8859.2</v>
      </c>
    </row>
    <row r="5" customFormat="false" ht="12.8" hidden="false" customHeight="false" outlineLevel="0" collapsed="false">
      <c r="A5" s="0" t="s">
        <v>14</v>
      </c>
      <c r="B5" s="0" t="n">
        <v>0.7296</v>
      </c>
      <c r="C5" s="0" t="n">
        <v>0.7291</v>
      </c>
      <c r="D5" s="0" t="n">
        <v>0.77</v>
      </c>
      <c r="E5" s="0" t="n">
        <v>0.7379</v>
      </c>
      <c r="F5" s="0" t="n">
        <v>0.7373</v>
      </c>
      <c r="G5" s="0" t="n">
        <v>0.773</v>
      </c>
      <c r="H5" s="0" t="n">
        <v>70</v>
      </c>
      <c r="I5" s="0" t="n">
        <v>75</v>
      </c>
      <c r="J5" s="0" t="n">
        <v>25.7</v>
      </c>
      <c r="K5" s="0" t="n">
        <v>8372</v>
      </c>
      <c r="L5" s="0" t="n">
        <v>8108</v>
      </c>
      <c r="M5" s="0" t="n">
        <v>8862.2</v>
      </c>
    </row>
    <row r="6" customFormat="false" ht="12.8" hidden="false" customHeight="false" outlineLevel="0" collapsed="false">
      <c r="A6" s="0" t="s">
        <v>15</v>
      </c>
      <c r="B6" s="0" t="n">
        <v>0.9551</v>
      </c>
      <c r="C6" s="0" t="n">
        <v>0.9565</v>
      </c>
      <c r="D6" s="0" t="n">
        <v>0.9517</v>
      </c>
      <c r="E6" s="0" t="n">
        <v>0.9553</v>
      </c>
      <c r="F6" s="0" t="n">
        <v>0.9572</v>
      </c>
      <c r="G6" s="0" t="n">
        <v>0.7926</v>
      </c>
      <c r="H6" s="0" t="n">
        <v>69</v>
      </c>
      <c r="I6" s="0" t="n">
        <v>74</v>
      </c>
      <c r="J6" s="0" t="n">
        <v>22.2</v>
      </c>
      <c r="K6" s="0" t="n">
        <v>8438</v>
      </c>
      <c r="L6" s="0" t="n">
        <v>8249</v>
      </c>
      <c r="M6" s="0" t="n">
        <v>8866</v>
      </c>
    </row>
    <row r="7" customFormat="false" ht="12.8" hidden="false" customHeight="false" outlineLevel="0" collapsed="false">
      <c r="A7" s="0" t="s">
        <v>16</v>
      </c>
      <c r="B7" s="0" t="n">
        <v>0.9089</v>
      </c>
      <c r="C7" s="0" t="n">
        <v>0.9281</v>
      </c>
      <c r="D7" s="0" t="n">
        <v>0.9313</v>
      </c>
      <c r="E7" s="0" t="n">
        <v>0.9109</v>
      </c>
      <c r="F7" s="0" t="n">
        <v>0.9285</v>
      </c>
      <c r="G7" s="0" t="n">
        <v>0.8225</v>
      </c>
      <c r="H7" s="0" t="n">
        <v>70</v>
      </c>
      <c r="I7" s="0" t="n">
        <v>75</v>
      </c>
      <c r="J7" s="0" t="n">
        <v>22.5</v>
      </c>
      <c r="K7" s="0" t="n">
        <v>8181</v>
      </c>
      <c r="L7" s="0" t="n">
        <v>7917</v>
      </c>
      <c r="M7" s="0" t="n">
        <v>8859.7</v>
      </c>
    </row>
    <row r="8" customFormat="false" ht="12.8" hidden="false" customHeight="false" outlineLevel="0" collapsed="false">
      <c r="B8" s="1" t="n">
        <f aca="false">SUM(B4:B7)/4</f>
        <v>0.8366</v>
      </c>
      <c r="C8" s="1" t="n">
        <f aca="false">SUM(C4:C7)/4</f>
        <v>0.8417</v>
      </c>
      <c r="D8" s="1" t="n">
        <f aca="false">SUM(D4:D7)/4</f>
        <v>0.8561</v>
      </c>
      <c r="E8" s="1" t="n">
        <f aca="false">SUM(E4:E7)/4</f>
        <v>0.839275</v>
      </c>
      <c r="F8" s="1" t="n">
        <f aca="false">SUM(F4:F7)/4</f>
        <v>0.84405</v>
      </c>
      <c r="G8" s="1" t="n">
        <f aca="false">SUM(G4:G7)/4</f>
        <v>0.786825</v>
      </c>
      <c r="H8" s="2" t="n">
        <f aca="false">SUM(H4:H7)/4</f>
        <v>69.25</v>
      </c>
      <c r="I8" s="2" t="n">
        <f aca="false">SUM(I4:I7)/4</f>
        <v>75</v>
      </c>
      <c r="J8" s="2" t="n">
        <f aca="false">SUM(J4:J7)/4</f>
        <v>23.8</v>
      </c>
      <c r="K8" s="2" t="n">
        <f aca="false">SUM(K4:K7)/4</f>
        <v>8316.5</v>
      </c>
      <c r="L8" s="2" t="n">
        <f aca="false">SUM(L4:L7)/4</f>
        <v>8053.5</v>
      </c>
      <c r="M8" s="2" t="n">
        <f aca="false">SUM(M4:M7)/4</f>
        <v>8861.775</v>
      </c>
    </row>
    <row r="9" customFormat="false" ht="12.8" hidden="false" customHeight="false" outlineLevel="0" collapsed="false">
      <c r="A9" s="0" t="s">
        <v>17</v>
      </c>
      <c r="B9" s="0" t="n">
        <v>0.5871</v>
      </c>
      <c r="C9" s="0" t="n">
        <v>0.5871</v>
      </c>
      <c r="D9" s="0" t="n">
        <v>0.9123</v>
      </c>
      <c r="E9" s="0" t="n">
        <v>0.6723</v>
      </c>
      <c r="F9" s="0" t="n">
        <v>0.6722</v>
      </c>
      <c r="G9" s="0" t="n">
        <v>0.9908</v>
      </c>
      <c r="H9" s="0" t="n">
        <v>24</v>
      </c>
      <c r="I9" s="0" t="n">
        <v>81</v>
      </c>
      <c r="J9" s="0" t="n">
        <v>2.9</v>
      </c>
      <c r="K9" s="0" t="n">
        <v>49707</v>
      </c>
      <c r="L9" s="0" t="n">
        <v>49707</v>
      </c>
      <c r="M9" s="0" t="n">
        <v>49727.4</v>
      </c>
    </row>
    <row r="10" customFormat="false" ht="12.8" hidden="false" customHeight="false" outlineLevel="0" collapsed="false">
      <c r="A10" s="0" t="s">
        <v>18</v>
      </c>
      <c r="B10" s="0" t="n">
        <v>0.5572</v>
      </c>
      <c r="C10" s="0" t="n">
        <v>0.6919</v>
      </c>
      <c r="D10" s="0" t="n">
        <v>0.7419</v>
      </c>
      <c r="E10" s="0" t="n">
        <v>0.637</v>
      </c>
      <c r="F10" s="0" t="n">
        <v>0.7123</v>
      </c>
      <c r="G10" s="0" t="n">
        <v>0.7037</v>
      </c>
      <c r="H10" s="0" t="n">
        <v>24</v>
      </c>
      <c r="I10" s="0" t="n">
        <v>80</v>
      </c>
      <c r="J10" s="0" t="n">
        <v>2.9</v>
      </c>
      <c r="K10" s="0" t="n">
        <v>49692</v>
      </c>
      <c r="L10" s="0" t="n">
        <v>49130</v>
      </c>
      <c r="M10" s="0" t="n">
        <v>49725.2</v>
      </c>
    </row>
    <row r="11" customFormat="false" ht="12.8" hidden="false" customHeight="false" outlineLevel="0" collapsed="false">
      <c r="A11" s="0" t="s">
        <v>19</v>
      </c>
      <c r="B11" s="0" t="n">
        <v>0.8336</v>
      </c>
      <c r="C11" s="0" t="n">
        <v>0.8675</v>
      </c>
      <c r="D11" s="0" t="n">
        <v>0.9049</v>
      </c>
      <c r="E11" s="0" t="n">
        <v>0.8438</v>
      </c>
      <c r="F11" s="0" t="n">
        <v>0.8728</v>
      </c>
      <c r="G11" s="0" t="n">
        <v>0.9139</v>
      </c>
      <c r="H11" s="0" t="n">
        <v>23</v>
      </c>
      <c r="I11" s="0" t="n">
        <v>82</v>
      </c>
      <c r="J11" s="0" t="n">
        <v>2.6</v>
      </c>
      <c r="K11" s="0" t="n">
        <v>49700</v>
      </c>
      <c r="L11" s="0" t="n">
        <v>49584</v>
      </c>
      <c r="M11" s="0" t="n">
        <v>49720.6</v>
      </c>
    </row>
    <row r="12" customFormat="false" ht="12.8" hidden="false" customHeight="false" outlineLevel="0" collapsed="false">
      <c r="A12" s="0" t="s">
        <v>20</v>
      </c>
      <c r="B12" s="0" t="n">
        <v>0.5307</v>
      </c>
      <c r="C12" s="0" t="n">
        <v>0.7139</v>
      </c>
      <c r="D12" s="0" t="n">
        <v>0.7108</v>
      </c>
      <c r="E12" s="0" t="n">
        <v>0.6195</v>
      </c>
      <c r="F12" s="0" t="n">
        <v>0.7283</v>
      </c>
      <c r="G12" s="0" t="n">
        <v>0.6728</v>
      </c>
      <c r="H12" s="0" t="n">
        <v>24</v>
      </c>
      <c r="I12" s="0" t="n">
        <v>81</v>
      </c>
      <c r="J12" s="0" t="n">
        <v>2.8</v>
      </c>
      <c r="K12" s="0" t="n">
        <v>49686</v>
      </c>
      <c r="L12" s="0" t="n">
        <v>48984</v>
      </c>
      <c r="M12" s="0" t="n">
        <v>49711.6</v>
      </c>
    </row>
    <row r="13" customFormat="false" ht="12.8" hidden="false" customHeight="false" outlineLevel="0" collapsed="false">
      <c r="B13" s="1" t="n">
        <f aca="false">SUM(B9:B12)/4</f>
        <v>0.62715</v>
      </c>
      <c r="C13" s="1" t="n">
        <f aca="false">SUM(C9:C12)/4</f>
        <v>0.7151</v>
      </c>
      <c r="D13" s="1" t="n">
        <f aca="false">SUM(D9:D12)/4</f>
        <v>0.817475</v>
      </c>
      <c r="E13" s="1" t="n">
        <f aca="false">SUM(E9:E12)/4</f>
        <v>0.69315</v>
      </c>
      <c r="F13" s="1" t="n">
        <f aca="false">SUM(F9:F12)/4</f>
        <v>0.7464</v>
      </c>
      <c r="G13" s="1" t="n">
        <f aca="false">SUM(G9:G12)/4</f>
        <v>0.8203</v>
      </c>
      <c r="H13" s="2" t="n">
        <f aca="false">SUM(H9:H12)/4</f>
        <v>23.75</v>
      </c>
      <c r="I13" s="2" t="n">
        <f aca="false">SUM(I9:I12)/4</f>
        <v>81</v>
      </c>
      <c r="J13" s="2" t="n">
        <f aca="false">SUM(J9:J12)/4</f>
        <v>2.8</v>
      </c>
      <c r="K13" s="2" t="n">
        <f aca="false">SUM(K9:K12)/4</f>
        <v>49696.25</v>
      </c>
      <c r="L13" s="2" t="n">
        <f aca="false">SUM(L9:L12)/4</f>
        <v>49351.25</v>
      </c>
      <c r="M13" s="2" t="n">
        <f aca="false">SUM(M9:M12)/4</f>
        <v>49721.2</v>
      </c>
    </row>
    <row r="14" customFormat="false" ht="12.8" hidden="false" customHeight="false" outlineLevel="0" collapsed="false">
      <c r="A14" s="0" t="s">
        <v>21</v>
      </c>
      <c r="B14" s="0" t="n">
        <v>0.9991</v>
      </c>
      <c r="C14" s="0" t="n">
        <v>0.9991</v>
      </c>
      <c r="D14" s="0" t="n">
        <v>0.9992</v>
      </c>
      <c r="E14" s="0" t="n">
        <v>0.9991</v>
      </c>
      <c r="F14" s="0" t="n">
        <v>0.9991</v>
      </c>
      <c r="G14" s="0" t="n">
        <v>0.9989</v>
      </c>
      <c r="H14" s="0" t="n">
        <v>4362</v>
      </c>
      <c r="I14" s="0" t="n">
        <v>78</v>
      </c>
      <c r="J14" s="0" t="n">
        <v>155.7</v>
      </c>
      <c r="K14" s="0" t="n">
        <v>5753</v>
      </c>
      <c r="L14" s="0" t="n">
        <v>5747</v>
      </c>
      <c r="M14" s="0" t="n">
        <v>5387.4</v>
      </c>
    </row>
    <row r="15" customFormat="false" ht="12.8" hidden="false" customHeight="false" outlineLevel="0" collapsed="false">
      <c r="A15" s="0" t="s">
        <v>22</v>
      </c>
      <c r="B15" s="0" t="n">
        <v>0.9992</v>
      </c>
      <c r="C15" s="0" t="n">
        <v>0.9992</v>
      </c>
      <c r="D15" s="0" t="n">
        <v>0.9993</v>
      </c>
      <c r="E15" s="0" t="n">
        <v>0.9992</v>
      </c>
      <c r="F15" s="0" t="n">
        <v>0.9992</v>
      </c>
      <c r="G15" s="0" t="n">
        <v>0.9985</v>
      </c>
      <c r="H15" s="0" t="n">
        <v>4317</v>
      </c>
      <c r="I15" s="0" t="n">
        <v>76</v>
      </c>
      <c r="J15" s="0" t="n">
        <v>154.1</v>
      </c>
      <c r="K15" s="0" t="n">
        <v>5755</v>
      </c>
      <c r="L15" s="0" t="n">
        <v>5734</v>
      </c>
      <c r="M15" s="0" t="n">
        <v>5379.8</v>
      </c>
    </row>
    <row r="16" customFormat="false" ht="12.8" hidden="false" customHeight="false" outlineLevel="0" collapsed="false">
      <c r="A16" s="0" t="s">
        <v>23</v>
      </c>
      <c r="B16" s="0" t="n">
        <v>0.9911</v>
      </c>
      <c r="C16" s="0" t="n">
        <v>0.9924</v>
      </c>
      <c r="D16" s="0" t="n">
        <v>0.9925</v>
      </c>
      <c r="E16" s="0" t="n">
        <v>0.9911</v>
      </c>
      <c r="F16" s="0" t="n">
        <v>0.9925</v>
      </c>
      <c r="G16" s="0" t="n">
        <v>0.9587</v>
      </c>
      <c r="H16" s="0" t="n">
        <v>4402</v>
      </c>
      <c r="I16" s="0" t="n">
        <v>77</v>
      </c>
      <c r="J16" s="0" t="n">
        <v>153.4</v>
      </c>
      <c r="K16" s="0" t="n">
        <v>5750</v>
      </c>
      <c r="L16" s="0" t="n">
        <v>5701</v>
      </c>
      <c r="M16" s="0" t="n">
        <v>5379.6</v>
      </c>
    </row>
    <row r="17" customFormat="false" ht="12.8" hidden="false" customHeight="false" outlineLevel="0" collapsed="false">
      <c r="A17" s="0" t="s">
        <v>24</v>
      </c>
      <c r="B17" s="0" t="n">
        <v>0.9251</v>
      </c>
      <c r="C17" s="0" t="n">
        <v>0.984</v>
      </c>
      <c r="D17" s="0" t="n">
        <v>0.9837</v>
      </c>
      <c r="E17" s="0" t="n">
        <v>0.9279</v>
      </c>
      <c r="F17" s="0" t="n">
        <v>0.9841</v>
      </c>
      <c r="G17" s="0" t="n">
        <v>0.5529</v>
      </c>
      <c r="H17" s="0" t="n">
        <v>4412</v>
      </c>
      <c r="I17" s="0" t="n">
        <v>75</v>
      </c>
      <c r="J17" s="0" t="n">
        <v>155.9</v>
      </c>
      <c r="K17" s="0" t="n">
        <v>5744</v>
      </c>
      <c r="L17" s="0" t="n">
        <v>5686</v>
      </c>
      <c r="M17" s="0" t="n">
        <v>5381.8</v>
      </c>
    </row>
    <row r="18" customFormat="false" ht="12.8" hidden="false" customHeight="false" outlineLevel="0" collapsed="false">
      <c r="B18" s="1" t="n">
        <f aca="false">SUM(B14:B17)/4</f>
        <v>0.978625</v>
      </c>
      <c r="C18" s="1" t="n">
        <f aca="false">SUM(C14:C17)/4</f>
        <v>0.993675</v>
      </c>
      <c r="D18" s="1" t="n">
        <f aca="false">SUM(D14:D17)/4</f>
        <v>0.993675</v>
      </c>
      <c r="E18" s="1" t="n">
        <f aca="false">SUM(E14:E17)/4</f>
        <v>0.979325</v>
      </c>
      <c r="F18" s="1" t="n">
        <f aca="false">SUM(F14:F17)/4</f>
        <v>0.993725</v>
      </c>
      <c r="G18" s="1" t="n">
        <f aca="false">SUM(G14:G17)/4</f>
        <v>0.87725</v>
      </c>
      <c r="H18" s="2" t="n">
        <f aca="false">SUM(H14:H17)/4</f>
        <v>4373.25</v>
      </c>
      <c r="I18" s="2" t="n">
        <f aca="false">SUM(I14:I17)/4</f>
        <v>76.5</v>
      </c>
      <c r="J18" s="2" t="n">
        <f aca="false">SUM(J14:J17)/4</f>
        <v>154.775</v>
      </c>
      <c r="K18" s="2" t="n">
        <f aca="false">SUM(K14:K17)/4</f>
        <v>5750.5</v>
      </c>
      <c r="L18" s="2" t="n">
        <f aca="false">SUM(L14:L17)/4</f>
        <v>5717</v>
      </c>
      <c r="M18" s="2" t="n">
        <f aca="false">SUM(M14:M17)/4</f>
        <v>5382.15</v>
      </c>
    </row>
    <row r="19" customFormat="false" ht="12.8" hidden="false" customHeight="false" outlineLevel="0" collapsed="false">
      <c r="A19" s="0" t="s">
        <v>25</v>
      </c>
      <c r="B19" s="0" t="n">
        <v>0.6183</v>
      </c>
      <c r="C19" s="0" t="n">
        <v>0.6336</v>
      </c>
      <c r="D19" s="0" t="n">
        <v>0.6224</v>
      </c>
      <c r="E19" s="0" t="n">
        <v>0.6206</v>
      </c>
      <c r="F19" s="0" t="n">
        <v>0.636</v>
      </c>
      <c r="G19" s="0" t="n">
        <v>0.6224</v>
      </c>
      <c r="H19" s="0" t="n">
        <v>58</v>
      </c>
      <c r="I19" s="0" t="n">
        <v>107</v>
      </c>
      <c r="J19" s="0" t="n">
        <v>10.3</v>
      </c>
      <c r="K19" s="0" t="n">
        <v>56023</v>
      </c>
      <c r="L19" s="0" t="n">
        <v>54523</v>
      </c>
      <c r="M19" s="0" t="n">
        <v>56181.5</v>
      </c>
    </row>
    <row r="20" customFormat="false" ht="12.8" hidden="false" customHeight="false" outlineLevel="0" collapsed="false">
      <c r="A20" s="0" t="s">
        <v>26</v>
      </c>
      <c r="B20" s="0" t="n">
        <v>0.5616</v>
      </c>
      <c r="C20" s="0" t="n">
        <v>0.5848</v>
      </c>
      <c r="D20" s="0" t="n">
        <v>0.5679</v>
      </c>
      <c r="E20" s="0" t="n">
        <v>0.5658</v>
      </c>
      <c r="F20" s="0" t="n">
        <v>0.5859</v>
      </c>
      <c r="G20" s="0" t="n">
        <v>0.5698</v>
      </c>
      <c r="H20" s="0" t="n">
        <v>59</v>
      </c>
      <c r="I20" s="0" t="n">
        <v>110</v>
      </c>
      <c r="J20" s="0" t="n">
        <v>10.7</v>
      </c>
      <c r="K20" s="0" t="n">
        <v>55986</v>
      </c>
      <c r="L20" s="0" t="n">
        <v>54254</v>
      </c>
      <c r="M20" s="0" t="n">
        <v>56181.5</v>
      </c>
    </row>
    <row r="21" customFormat="false" ht="12.8" hidden="false" customHeight="false" outlineLevel="0" collapsed="false">
      <c r="A21" s="0" t="s">
        <v>27</v>
      </c>
      <c r="B21" s="0" t="n">
        <v>0.3713</v>
      </c>
      <c r="C21" s="0" t="n">
        <v>0.6703</v>
      </c>
      <c r="D21" s="0" t="n">
        <v>0.5411</v>
      </c>
      <c r="E21" s="0" t="n">
        <v>0.5473</v>
      </c>
      <c r="F21" s="0" t="n">
        <v>0.6709</v>
      </c>
      <c r="G21" s="0" t="n">
        <v>0.5414</v>
      </c>
      <c r="H21" s="0" t="n">
        <v>57</v>
      </c>
      <c r="I21" s="0" t="n">
        <v>109</v>
      </c>
      <c r="J21" s="0" t="n">
        <v>10</v>
      </c>
      <c r="K21" s="0" t="n">
        <v>55408</v>
      </c>
      <c r="L21" s="0" t="n">
        <v>46618</v>
      </c>
      <c r="M21" s="0" t="n">
        <v>56177.4</v>
      </c>
    </row>
    <row r="22" customFormat="false" ht="12.8" hidden="false" customHeight="false" outlineLevel="0" collapsed="false">
      <c r="A22" s="0" t="s">
        <v>28</v>
      </c>
      <c r="B22" s="0" t="n">
        <v>0.272</v>
      </c>
      <c r="C22" s="0" t="n">
        <v>0.7387</v>
      </c>
      <c r="D22" s="0" t="n">
        <v>0.5954</v>
      </c>
      <c r="E22" s="0" t="n">
        <v>0.5302</v>
      </c>
      <c r="F22" s="0" t="n">
        <v>0.7388</v>
      </c>
      <c r="G22" s="0" t="n">
        <v>0.5349</v>
      </c>
      <c r="H22" s="0" t="n">
        <v>59</v>
      </c>
      <c r="I22" s="0" t="n">
        <v>106</v>
      </c>
      <c r="J22" s="0" t="n">
        <v>11</v>
      </c>
      <c r="K22" s="0" t="n">
        <v>55480</v>
      </c>
      <c r="L22" s="0" t="n">
        <v>44632</v>
      </c>
      <c r="M22" s="0" t="n">
        <v>56190</v>
      </c>
    </row>
    <row r="23" customFormat="false" ht="12.8" hidden="false" customHeight="false" outlineLevel="0" collapsed="false">
      <c r="B23" s="1" t="n">
        <f aca="false">SUM(B19:B22)/4</f>
        <v>0.4558</v>
      </c>
      <c r="C23" s="1" t="n">
        <f aca="false">SUM(C19:C22)/4</f>
        <v>0.65685</v>
      </c>
      <c r="D23" s="1" t="n">
        <f aca="false">SUM(D19:D22)/4</f>
        <v>0.5817</v>
      </c>
      <c r="E23" s="1" t="n">
        <f aca="false">SUM(E19:E22)/4</f>
        <v>0.565975</v>
      </c>
      <c r="F23" s="1" t="n">
        <f aca="false">SUM(F19:F22)/4</f>
        <v>0.6579</v>
      </c>
      <c r="G23" s="1" t="n">
        <f aca="false">SUM(G19:G22)/4</f>
        <v>0.567125</v>
      </c>
      <c r="H23" s="2" t="n">
        <f aca="false">SUM(H19:H22)/4</f>
        <v>58.25</v>
      </c>
      <c r="I23" s="2" t="n">
        <f aca="false">SUM(I19:I22)/4</f>
        <v>108</v>
      </c>
      <c r="J23" s="2" t="n">
        <f aca="false">SUM(J19:J22)/4</f>
        <v>10.5</v>
      </c>
      <c r="K23" s="2" t="n">
        <f aca="false">SUM(K19:K22)/4</f>
        <v>55724.25</v>
      </c>
      <c r="L23" s="2" t="n">
        <f aca="false">SUM(L19:L22)/4</f>
        <v>50006.75</v>
      </c>
      <c r="M23" s="2" t="n">
        <f aca="false">SUM(M19:M22)/4</f>
        <v>56182.6</v>
      </c>
    </row>
    <row r="24" customFormat="false" ht="12.8" hidden="false" customHeight="false" outlineLevel="0" collapsed="false">
      <c r="A24" s="0" t="s">
        <v>29</v>
      </c>
      <c r="B24" s="0" t="n">
        <v>0.9595</v>
      </c>
      <c r="C24" s="0" t="n">
        <v>0.9597</v>
      </c>
      <c r="D24" s="0" t="n">
        <v>0.9381</v>
      </c>
      <c r="E24" s="0" t="n">
        <v>0.9604</v>
      </c>
      <c r="F24" s="0" t="n">
        <v>0.9605</v>
      </c>
      <c r="G24" s="0" t="n">
        <v>0.9246</v>
      </c>
      <c r="H24" s="0" t="n">
        <v>22</v>
      </c>
      <c r="I24" s="0" t="n">
        <v>53</v>
      </c>
      <c r="J24" s="0" t="n">
        <v>1.3</v>
      </c>
      <c r="K24" s="0" t="n">
        <v>23</v>
      </c>
      <c r="L24" s="0" t="n">
        <v>23</v>
      </c>
      <c r="M24" s="0" t="n">
        <v>25</v>
      </c>
    </row>
    <row r="26" customFormat="false" ht="12.8" hidden="false" customHeight="false" outlineLevel="0" collapsed="false">
      <c r="A26" s="0" t="s">
        <v>30</v>
      </c>
      <c r="B26" s="0" t="n">
        <v>0.5477</v>
      </c>
      <c r="C26" s="0" t="n">
        <v>0.5524</v>
      </c>
      <c r="D26" s="0" t="n">
        <v>0.6722</v>
      </c>
      <c r="E26" s="0" t="n">
        <v>0.621</v>
      </c>
      <c r="F26" s="0" t="n">
        <v>0.6242</v>
      </c>
      <c r="G26" s="0" t="n">
        <v>0.686</v>
      </c>
      <c r="H26" s="0" t="n">
        <v>2019</v>
      </c>
      <c r="I26" s="0" t="n">
        <v>103</v>
      </c>
      <c r="J26" s="0" t="n">
        <v>90.5</v>
      </c>
      <c r="K26" s="0" t="n">
        <v>9675</v>
      </c>
      <c r="L26" s="0" t="n">
        <v>9505</v>
      </c>
      <c r="M26" s="0" t="n">
        <v>10516.6</v>
      </c>
    </row>
    <row r="27" customFormat="false" ht="12.8" hidden="false" customHeight="false" outlineLevel="0" collapsed="false">
      <c r="B27" s="3" t="n">
        <f aca="false">(B2+SUM(B4:B7)+SUM(B9:B12)+SUM(B14:B17)+SUM(B19:B22)+B24+B26)/19</f>
        <v>0.710678947368421</v>
      </c>
      <c r="C27" s="3" t="n">
        <f aca="false">(SUM(C4:C7)+SUM(C9:C12)+SUM(C14:C17)+SUM(C19:C22)+C24+C26)/18</f>
        <v>0.796744444444444</v>
      </c>
      <c r="D27" s="3" t="n">
        <f aca="false">(SUM(D4:D7)+SUM(D9:D12)+SUM(D14:D17)+SUM(D19:D22)+D24+D26)/18</f>
        <v>0.81145</v>
      </c>
      <c r="E27" s="3" t="n">
        <f aca="false">(SUM(E4:E7)+SUM(E9:E12)+SUM(E14:E17)+SUM(E19:E22)+E24+E26)/18</f>
        <v>0.771794444444444</v>
      </c>
      <c r="F27" s="3" t="n">
        <f aca="false">(SUM(F4:F7)+SUM(F9:F12)+SUM(F14:F17)+SUM(F19:F22)+F24+F26)/18</f>
        <v>0.8085</v>
      </c>
      <c r="G27" s="3" t="n">
        <f aca="false">(SUM(G4:G7)+SUM(G9:G12)+SUM(G14:G17)+SUM(G19:G22)+G24+G26)/18</f>
        <v>0.767588888888889</v>
      </c>
      <c r="H27" s="4" t="n">
        <f aca="false">(SUM(H4:H7)+SUM(H9:H12)+SUM(H14:H17)+SUM(H19:H22)+H24+H26)/18</f>
        <v>1118.83333333333</v>
      </c>
      <c r="I27" s="4" t="n">
        <f aca="false">(SUM(I4:I7)+SUM(I9:I12)+SUM(I14:I17)+SUM(I19:I22)+I24+I26)/18</f>
        <v>84.3333333333333</v>
      </c>
      <c r="J27" s="4" t="n">
        <f aca="false">(SUM(J4:J7)+SUM(J9:J12)+SUM(J14:J17)+SUM(J19:J22)+J24+J26)/18</f>
        <v>47.7388888888889</v>
      </c>
      <c r="K27" s="4" t="n">
        <f aca="false">(SUM(K4:K7)+SUM(K9:K12)+SUM(K14:K17)+SUM(K19:K22)+K24+K26)/18</f>
        <v>27091.5555555556</v>
      </c>
      <c r="L27" s="4" t="n">
        <f aca="false">(SUM(L4:L7)+SUM(L9:L12)+SUM(L14:L17)+SUM(L19:L22)+L24+L26)/18</f>
        <v>25669</v>
      </c>
      <c r="M27" s="4" t="n">
        <f aca="false">(SUM(M4:M7)+SUM(M9:M12)+SUM(M14:M17)+SUM(M19:M22)+M24+M26)/18</f>
        <v>27285.1388888889</v>
      </c>
    </row>
    <row r="28" customFormat="false" ht="12.8" hidden="false" customHeight="false" outlineLevel="0" collapsed="false">
      <c r="A28" s="0" t="s">
        <v>31</v>
      </c>
      <c r="B28" s="0" t="n">
        <v>0.5847</v>
      </c>
      <c r="C28" s="0" t="n">
        <v>0.5772</v>
      </c>
      <c r="D28" s="0" t="n">
        <v>0.5639</v>
      </c>
      <c r="E28" s="0" t="n">
        <v>0.5776</v>
      </c>
      <c r="F28" s="0" t="n">
        <v>0.5848</v>
      </c>
      <c r="G28" s="0" t="n">
        <v>0.5642</v>
      </c>
      <c r="H28" s="0" t="n">
        <v>15115</v>
      </c>
      <c r="I28" s="0" t="n">
        <v>9658</v>
      </c>
      <c r="J28" s="0" t="n">
        <v>263.2</v>
      </c>
      <c r="K28" s="0" t="n">
        <v>762443</v>
      </c>
      <c r="L28" s="0" t="n">
        <v>666068</v>
      </c>
      <c r="M28" s="0" t="n">
        <v>832577</v>
      </c>
    </row>
    <row r="29" customFormat="false" ht="12.8" hidden="false" customHeight="false" outlineLevel="0" collapsed="false">
      <c r="B29" s="0" t="n">
        <f aca="false">(SUM(B4:B7)+SUM(B9:B12)+SUM(B14:B17)+SUM(B19:B22)+B24+B26+B2)/19</f>
        <v>0.710678947368421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n">
        <v>0.5757</v>
      </c>
      <c r="B3" s="0" t="n">
        <v>0.622</v>
      </c>
      <c r="C3" s="0" t="n">
        <v>0.6541</v>
      </c>
      <c r="D3" s="0" t="n">
        <f aca="false">IF(C3&lt;B3,1,0)</f>
        <v>0</v>
      </c>
      <c r="E3" s="0" t="n">
        <f aca="false">1-(F3+D3)</f>
        <v>0</v>
      </c>
      <c r="F3" s="0" t="n">
        <f aca="false">IF(C3&gt;B3,1,0)</f>
        <v>1</v>
      </c>
    </row>
    <row r="4" customFormat="false" ht="12.8" hidden="false" customHeight="false" outlineLevel="0" collapsed="false">
      <c r="A4" s="0" t="n">
        <v>0.753</v>
      </c>
      <c r="B4" s="0" t="n">
        <v>0.7532</v>
      </c>
      <c r="C4" s="0" t="n">
        <v>0.7592</v>
      </c>
      <c r="D4" s="0" t="n">
        <f aca="false">IF(C4&lt;B4,1,0)</f>
        <v>0</v>
      </c>
      <c r="E4" s="0" t="n">
        <f aca="false">1-(F4+D4)</f>
        <v>0</v>
      </c>
      <c r="F4" s="0" t="n">
        <f aca="false">IF(C4&gt;B4,1,0)</f>
        <v>1</v>
      </c>
    </row>
    <row r="5" customFormat="false" ht="12.8" hidden="false" customHeight="false" outlineLevel="0" collapsed="false">
      <c r="A5" s="0" t="n">
        <v>0.7379</v>
      </c>
      <c r="B5" s="0" t="n">
        <v>0.7373</v>
      </c>
      <c r="C5" s="0" t="n">
        <v>0.773</v>
      </c>
      <c r="D5" s="0" t="n">
        <f aca="false">IF(C5&lt;B5,1,0)</f>
        <v>0</v>
      </c>
      <c r="E5" s="0" t="n">
        <f aca="false">1-(F5+D5)</f>
        <v>0</v>
      </c>
      <c r="F5" s="0" t="n">
        <f aca="false">IF(C5&gt;B5,1,0)</f>
        <v>1</v>
      </c>
    </row>
    <row r="6" customFormat="false" ht="12.8" hidden="false" customHeight="false" outlineLevel="0" collapsed="false">
      <c r="A6" s="0" t="n">
        <v>0.9553</v>
      </c>
      <c r="B6" s="0" t="n">
        <v>0.9572</v>
      </c>
      <c r="C6" s="0" t="n">
        <v>0.7926</v>
      </c>
      <c r="D6" s="0" t="n">
        <f aca="false">IF(C6&lt;B6,1,0)</f>
        <v>1</v>
      </c>
      <c r="E6" s="0" t="n">
        <f aca="false">1-(F6+D6)</f>
        <v>0</v>
      </c>
      <c r="F6" s="0" t="n">
        <f aca="false">IF(C6&gt;B6,1,0)</f>
        <v>0</v>
      </c>
    </row>
    <row r="7" customFormat="false" ht="12.8" hidden="false" customHeight="false" outlineLevel="0" collapsed="false">
      <c r="A7" s="0" t="n">
        <v>0.9109</v>
      </c>
      <c r="B7" s="0" t="n">
        <v>0.9285</v>
      </c>
      <c r="C7" s="0" t="n">
        <v>0.8225</v>
      </c>
      <c r="D7" s="0" t="n">
        <f aca="false">IF(C7&lt;B7,1,0)</f>
        <v>1</v>
      </c>
      <c r="E7" s="0" t="n">
        <f aca="false">1-(F7+D7)</f>
        <v>0</v>
      </c>
      <c r="F7" s="0" t="n">
        <f aca="false">IF(C7&gt;B7,1,0)</f>
        <v>0</v>
      </c>
    </row>
    <row r="8" customFormat="false" ht="12.8" hidden="false" customHeight="false" outlineLevel="0" collapsed="false">
      <c r="A8" s="0" t="n">
        <v>0.6723</v>
      </c>
      <c r="B8" s="0" t="n">
        <v>0.6722</v>
      </c>
      <c r="C8" s="0" t="n">
        <v>0.9908</v>
      </c>
      <c r="D8" s="0" t="n">
        <f aca="false">IF(C8&lt;B8,1,0)</f>
        <v>0</v>
      </c>
      <c r="E8" s="0" t="n">
        <f aca="false">1-(F8+D8)</f>
        <v>0</v>
      </c>
      <c r="F8" s="0" t="n">
        <f aca="false">IF(C8&gt;B8,1,0)</f>
        <v>1</v>
      </c>
    </row>
    <row r="9" customFormat="false" ht="12.8" hidden="false" customHeight="false" outlineLevel="0" collapsed="false">
      <c r="A9" s="0" t="n">
        <v>0.637</v>
      </c>
      <c r="B9" s="0" t="n">
        <v>0.7123</v>
      </c>
      <c r="C9" s="0" t="n">
        <v>0.7037</v>
      </c>
      <c r="D9" s="0" t="n">
        <f aca="false">IF(C9&lt;B9,1,0)</f>
        <v>1</v>
      </c>
      <c r="E9" s="0" t="n">
        <f aca="false">1-(F9+D9)</f>
        <v>0</v>
      </c>
      <c r="F9" s="0" t="n">
        <f aca="false">IF(C9&gt;B9,1,0)</f>
        <v>0</v>
      </c>
    </row>
    <row r="10" customFormat="false" ht="12.8" hidden="false" customHeight="false" outlineLevel="0" collapsed="false">
      <c r="A10" s="0" t="n">
        <v>0.8438</v>
      </c>
      <c r="B10" s="0" t="n">
        <v>0.8728</v>
      </c>
      <c r="C10" s="0" t="n">
        <v>0.9139</v>
      </c>
      <c r="D10" s="0" t="n">
        <f aca="false">IF(C10&lt;B10,1,0)</f>
        <v>0</v>
      </c>
      <c r="E10" s="0" t="n">
        <f aca="false">1-(F10+D10)</f>
        <v>0</v>
      </c>
      <c r="F10" s="0" t="n">
        <f aca="false">IF(C10&gt;B10,1,0)</f>
        <v>1</v>
      </c>
    </row>
    <row r="11" customFormat="false" ht="12.8" hidden="false" customHeight="false" outlineLevel="0" collapsed="false">
      <c r="A11" s="0" t="n">
        <v>0.6195</v>
      </c>
      <c r="B11" s="0" t="n">
        <v>0.7283</v>
      </c>
      <c r="C11" s="0" t="n">
        <v>0.6728</v>
      </c>
      <c r="D11" s="0" t="n">
        <f aca="false">IF(C11&lt;B11,1,0)</f>
        <v>1</v>
      </c>
      <c r="E11" s="0" t="n">
        <f aca="false">1-(F11+D11)</f>
        <v>0</v>
      </c>
      <c r="F11" s="0" t="n">
        <f aca="false">IF(C11&gt;B11,1,0)</f>
        <v>0</v>
      </c>
    </row>
    <row r="12" customFormat="false" ht="12.8" hidden="false" customHeight="false" outlineLevel="0" collapsed="false">
      <c r="A12" s="0" t="n">
        <v>0.9991</v>
      </c>
      <c r="B12" s="0" t="n">
        <v>0.9991</v>
      </c>
      <c r="C12" s="0" t="n">
        <v>0.9989</v>
      </c>
      <c r="D12" s="0" t="n">
        <f aca="false">IF(C12&lt;B12,1,0)</f>
        <v>1</v>
      </c>
      <c r="E12" s="0" t="n">
        <f aca="false">1-(F12+D12)</f>
        <v>0</v>
      </c>
      <c r="F12" s="0" t="n">
        <f aca="false">IF(C12&gt;B12,1,0)</f>
        <v>0</v>
      </c>
    </row>
    <row r="13" customFormat="false" ht="12.8" hidden="false" customHeight="false" outlineLevel="0" collapsed="false">
      <c r="A13" s="0" t="n">
        <v>0.9992</v>
      </c>
      <c r="B13" s="0" t="n">
        <v>0.9992</v>
      </c>
      <c r="C13" s="0" t="n">
        <v>0.9985</v>
      </c>
      <c r="D13" s="0" t="n">
        <f aca="false">IF(C13&lt;B13,1,0)</f>
        <v>1</v>
      </c>
      <c r="E13" s="0" t="n">
        <f aca="false">1-(F13+D13)</f>
        <v>0</v>
      </c>
      <c r="F13" s="0" t="n">
        <f aca="false">IF(C13&gt;B13,1,0)</f>
        <v>0</v>
      </c>
    </row>
    <row r="14" customFormat="false" ht="12.8" hidden="false" customHeight="false" outlineLevel="0" collapsed="false">
      <c r="A14" s="0" t="n">
        <v>0.9911</v>
      </c>
      <c r="B14" s="0" t="n">
        <v>0.9925</v>
      </c>
      <c r="C14" s="0" t="n">
        <v>0.9587</v>
      </c>
      <c r="D14" s="0" t="n">
        <f aca="false">IF(C14&lt;B14,1,0)</f>
        <v>1</v>
      </c>
      <c r="E14" s="0" t="n">
        <f aca="false">1-(F14+D14)</f>
        <v>0</v>
      </c>
      <c r="F14" s="0" t="n">
        <f aca="false">IF(C14&gt;B14,1,0)</f>
        <v>0</v>
      </c>
    </row>
    <row r="15" customFormat="false" ht="12.8" hidden="false" customHeight="false" outlineLevel="0" collapsed="false">
      <c r="A15" s="0" t="n">
        <v>0.9279</v>
      </c>
      <c r="B15" s="0" t="n">
        <v>0.9841</v>
      </c>
      <c r="C15" s="0" t="n">
        <v>0.5529</v>
      </c>
      <c r="D15" s="0" t="n">
        <f aca="false">IF(C15&lt;B15,1,0)</f>
        <v>1</v>
      </c>
      <c r="E15" s="0" t="n">
        <f aca="false">1-(F15+D15)</f>
        <v>0</v>
      </c>
      <c r="F15" s="0" t="n">
        <f aca="false">IF(C15&gt;B15,1,0)</f>
        <v>0</v>
      </c>
    </row>
    <row r="16" customFormat="false" ht="12.8" hidden="false" customHeight="false" outlineLevel="0" collapsed="false">
      <c r="A16" s="0" t="n">
        <v>0.6206</v>
      </c>
      <c r="B16" s="0" t="n">
        <v>0.636</v>
      </c>
      <c r="C16" s="0" t="n">
        <v>0.6224</v>
      </c>
      <c r="D16" s="0" t="n">
        <f aca="false">IF(C16&lt;B16,1,0)</f>
        <v>1</v>
      </c>
      <c r="E16" s="0" t="n">
        <f aca="false">1-(F16+D16)</f>
        <v>0</v>
      </c>
      <c r="F16" s="0" t="n">
        <f aca="false">IF(C16&gt;B16,1,0)</f>
        <v>0</v>
      </c>
    </row>
    <row r="17" customFormat="false" ht="12.8" hidden="false" customHeight="false" outlineLevel="0" collapsed="false">
      <c r="A17" s="0" t="n">
        <v>0.5658</v>
      </c>
      <c r="B17" s="0" t="n">
        <v>0.5859</v>
      </c>
      <c r="C17" s="0" t="n">
        <v>0.5698</v>
      </c>
      <c r="D17" s="0" t="n">
        <f aca="false">IF(C17&lt;B17,1,0)</f>
        <v>1</v>
      </c>
      <c r="E17" s="0" t="n">
        <f aca="false">1-(F17+D17)</f>
        <v>0</v>
      </c>
      <c r="F17" s="0" t="n">
        <f aca="false">IF(C17&gt;B17,1,0)</f>
        <v>0</v>
      </c>
    </row>
    <row r="18" customFormat="false" ht="12.8" hidden="false" customHeight="false" outlineLevel="0" collapsed="false">
      <c r="A18" s="0" t="n">
        <v>0.5473</v>
      </c>
      <c r="B18" s="0" t="n">
        <v>0.6709</v>
      </c>
      <c r="C18" s="0" t="n">
        <v>0.5414</v>
      </c>
      <c r="D18" s="0" t="n">
        <f aca="false">IF(C18&lt;B18,1,0)</f>
        <v>1</v>
      </c>
      <c r="E18" s="0" t="n">
        <f aca="false">1-(F18+D18)</f>
        <v>0</v>
      </c>
      <c r="F18" s="0" t="n">
        <f aca="false">IF(C18&gt;B18,1,0)</f>
        <v>0</v>
      </c>
    </row>
    <row r="19" customFormat="false" ht="12.8" hidden="false" customHeight="false" outlineLevel="0" collapsed="false">
      <c r="A19" s="0" t="n">
        <v>0.5302</v>
      </c>
      <c r="B19" s="0" t="n">
        <v>0.7388</v>
      </c>
      <c r="C19" s="0" t="n">
        <v>0.5349</v>
      </c>
      <c r="D19" s="0" t="n">
        <f aca="false">IF(C19&lt;B19,1,0)</f>
        <v>1</v>
      </c>
      <c r="E19" s="0" t="n">
        <f aca="false">1-(F19+D19)</f>
        <v>0</v>
      </c>
      <c r="F19" s="0" t="n">
        <f aca="false">IF(C19&gt;B19,1,0)</f>
        <v>0</v>
      </c>
    </row>
    <row r="20" customFormat="false" ht="12.8" hidden="false" customHeight="false" outlineLevel="0" collapsed="false">
      <c r="A20" s="0" t="n">
        <v>0.9604</v>
      </c>
      <c r="B20" s="0" t="n">
        <v>0.9605</v>
      </c>
      <c r="C20" s="0" t="n">
        <v>0.9246</v>
      </c>
      <c r="D20" s="0" t="n">
        <f aca="false">IF(C20&lt;B20,1,0)</f>
        <v>1</v>
      </c>
      <c r="E20" s="0" t="n">
        <f aca="false">1-(F20+D20)</f>
        <v>0</v>
      </c>
      <c r="F20" s="0" t="n">
        <f aca="false">IF(C20&gt;B20,1,0)</f>
        <v>0</v>
      </c>
    </row>
    <row r="21" customFormat="false" ht="12.8" hidden="false" customHeight="false" outlineLevel="0" collapsed="false">
      <c r="A21" s="0" t="n">
        <v>0.621</v>
      </c>
      <c r="B21" s="0" t="n">
        <v>0.6242</v>
      </c>
      <c r="C21" s="0" t="n">
        <v>0.686</v>
      </c>
      <c r="D21" s="0" t="n">
        <f aca="false">IF(C21&lt;B21,1,0)</f>
        <v>0</v>
      </c>
      <c r="E21" s="0" t="n">
        <f aca="false">1-(F21+D21)</f>
        <v>0</v>
      </c>
      <c r="F21" s="0" t="n">
        <f aca="false">IF(C21&gt;B21,1,0)</f>
        <v>1</v>
      </c>
    </row>
    <row r="22" customFormat="false" ht="12.8" hidden="false" customHeight="false" outlineLevel="0" collapsed="false">
      <c r="A22" s="0" t="n">
        <v>0.5776</v>
      </c>
      <c r="B22" s="0" t="n">
        <v>0.5848</v>
      </c>
      <c r="C22" s="0" t="n">
        <v>0.5642</v>
      </c>
      <c r="D22" s="0" t="n">
        <f aca="false">IF(C22&lt;B22,1,0)</f>
        <v>1</v>
      </c>
      <c r="E22" s="0" t="n">
        <f aca="false">1-(F22+D22)</f>
        <v>0</v>
      </c>
      <c r="F22" s="0" t="n">
        <f aca="false">IF(C22&gt;B22,1,0)</f>
        <v>0</v>
      </c>
    </row>
    <row r="23" customFormat="false" ht="12.8" hidden="false" customHeight="false" outlineLevel="0" collapsed="false">
      <c r="D23" s="0" t="n">
        <f aca="false">SUM(D3:D22)</f>
        <v>14</v>
      </c>
      <c r="E23" s="0" t="n">
        <f aca="false">SUM(E3:E22)</f>
        <v>0</v>
      </c>
      <c r="F23" s="0" t="n">
        <f aca="false">SUM(F3:F22)</f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2023-05-30T11:40:08Z</dcterms:created>
  <dc:creator/>
  <dc:description/>
  <dc:language>es-ES</dc:language>
  <cp:lastModifiedBy/>
  <dcterms:modified xsi:type="dcterms:W3CDTF">2023-05-31T11:21:02Z</dcterms:modified>
  <cp:revision>2</cp:revision>
  <dc:subject/>
  <dc:title/>
</cp:coreProperties>
</file>