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ckChi_result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<sst xmlns="http://schemas.openxmlformats.org/spreadsheetml/2006/main" count="243" uniqueCount="64">
  <si>
    <t xml:space="preserve">=====================</t>
  </si>
  <si>
    <t xml:space="preserve">parameter</t>
  </si>
  <si>
    <t xml:space="preserve">experiment:</t>
  </si>
  <si>
    <t xml:space="preserve">-nlabel</t>
  </si>
  <si>
    <t xml:space="preserve">-LM</t>
  </si>
  <si>
    <t xml:space="preserve">-IM</t>
  </si>
  <si>
    <t xml:space="preserve">-Nit</t>
  </si>
  <si>
    <t xml:space="preserve">-O</t>
  </si>
  <si>
    <t xml:space="preserve">,/QckChi_result,csv</t>
  </si>
  <si>
    <t xml:space="preserve">Database</t>
  </si>
  <si>
    <t xml:space="preserve">Lab</t>
  </si>
  <si>
    <t xml:space="preserve">#Cont</t>
  </si>
  <si>
    <t xml:space="preserve">Global</t>
  </si>
  <si>
    <t xml:space="preserve">#Ex</t>
  </si>
  <si>
    <t xml:space="preserve">#Rules</t>
  </si>
  <si>
    <t xml:space="preserve">#Train</t>
  </si>
  <si>
    <t xml:space="preserve">#ErrorTrain</t>
  </si>
  <si>
    <t xml:space="preserve">#Test</t>
  </si>
  <si>
    <t xml:space="preserve">#TestWNC</t>
  </si>
  <si>
    <t xml:space="preserve">#Error</t>
  </si>
  <si>
    <t xml:space="preserve">%NC</t>
  </si>
  <si>
    <t xml:space="preserve">TrainTime</t>
  </si>
  <si>
    <t xml:space="preserve">TimeInferTrain</t>
  </si>
  <si>
    <t xml:space="preserve">TestTime</t>
  </si>
  <si>
    <t xml:space="preserve">abalone</t>
  </si>
  <si>
    <t xml:space="preserve">adult</t>
  </si>
  <si>
    <t xml:space="preserve">australian</t>
  </si>
  <si>
    <t xml:space="preserve">banana</t>
  </si>
  <si>
    <t xml:space="preserve">bands</t>
  </si>
  <si>
    <t xml:space="preserve">bupa</t>
  </si>
  <si>
    <t xml:space="preserve">census</t>
  </si>
  <si>
    <t xml:space="preserve">cleveland</t>
  </si>
  <si>
    <t xml:space="preserve">coil2000</t>
  </si>
  <si>
    <t xml:space="preserve">covtype_2_vs_1</t>
  </si>
  <si>
    <t xml:space="preserve">crx</t>
  </si>
  <si>
    <t xml:space="preserve">fars_0_vs_4_</t>
  </si>
  <si>
    <t xml:space="preserve">heart</t>
  </si>
  <si>
    <t xml:space="preserve">iris</t>
  </si>
  <si>
    <t xml:space="preserve">letter</t>
  </si>
  <si>
    <t xml:space="preserve">magic</t>
  </si>
  <si>
    <t xml:space="preserve">newthyroid</t>
  </si>
  <si>
    <t xml:space="preserve">mammographic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</si>
  <si>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</si>
  <si>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</si>
  <si>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</si>
  <si>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</si>
  <si>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</si>
  <si>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</si>
  <si>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</si>
  <si>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</si>
  <si>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shuttle</t>
  </si>
  <si>
    <t xml:space="preserve">spambase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</si>
  <si>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</si>
  <si>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</si>
  <si>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</si>
  <si>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</si>
  <si>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</si>
  <si>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winequality-red</t>
  </si>
  <si>
    <t xml:space="preserve">winequality-white</t>
  </si>
  <si>
    <t xml:space="preserve">-wCP</t>
  </si>
  <si>
    <t xml:space="preserve">QuickChi</t>
  </si>
  <si>
    <t xml:space="preserve">WM_Algorithm</t>
  </si>
  <si>
    <t xml:space="preserve">Faster</t>
  </si>
  <si>
    <t xml:space="preserve">Average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</si>
</sst>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76"/>
  <sheetViews>
    <sheetView showFormulas="false" showGridLines="true" showRowColHeaders="true" showZeros="true" rightToLeft="false" tabSelected="false" showOutlineSymbols="true" defaultGridColor="true" view="normal" topLeftCell="D34" colorId="64" zoomScale="100" zoomScaleNormal="100" zoomScalePageLayoutView="100" workbookViewId="0">
      <selection pane="topLeft" activeCell="J41" activeCellId="0" sqref="J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91"/>
    <col collapsed="false" customWidth="true" hidden="false" outlineLevel="0" max="2" min="2" style="0" width="9.63"/>
    <col collapsed="false" customWidth="true" hidden="false" outlineLevel="0" max="3" min="3" style="0" width="11.02"/>
    <col collapsed="false" customWidth="true" hidden="false" outlineLevel="0" max="4" min="4" style="0" width="6.85"/>
    <col collapsed="false" customWidth="true" hidden="false" outlineLevel="0" max="5" min="5" style="0" width="7.41"/>
    <col collapsed="false" customWidth="true" hidden="false" outlineLevel="0" max="6" min="6" style="0" width="7.95"/>
    <col collapsed="false" customWidth="true" hidden="false" outlineLevel="0" max="10" min="7" style="0" width="9.91"/>
    <col collapsed="false" customWidth="true" hidden="false" outlineLevel="0" max="11" min="11" style="0" width="10.32"/>
    <col collapsed="false" customWidth="true" hidden="false" outlineLevel="0" max="12" min="12" style="0" width="9.91"/>
    <col collapsed="false" customWidth="true" hidden="false" outlineLevel="0" max="14" min="13" style="0" width="17.55"/>
    <col collapsed="false" customWidth="true" hidden="false" outlineLevel="0" max="15" min="15" style="0" width="8.94"/>
    <col collapsed="false" customWidth="true" hidden="false" outlineLevel="0" max="16" min="16" style="0" width="9.35"/>
    <col collapsed="false" customWidth="true" hidden="false" outlineLevel="0" max="17" min="17" style="0" width="12.96"/>
    <col collapsed="false" customWidth="true" hidden="false" outlineLevel="0" max="18" min="18" style="0" width="8.94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n">
        <v>3</v>
      </c>
      <c r="F1" s="0" t="s">
        <v>4</v>
      </c>
      <c r="G1" s="0" t="n">
        <v>1</v>
      </c>
      <c r="H1" s="0" t="s">
        <v>5</v>
      </c>
      <c r="I1" s="0" t="n">
        <v>4</v>
      </c>
      <c r="J1" s="0" t="s">
        <v>6</v>
      </c>
      <c r="L1" s="0" t="s">
        <v>7</v>
      </c>
      <c r="M1" s="0" t="s">
        <v>8</v>
      </c>
    </row>
    <row r="2" s="2" customFormat="true" ht="12.8" hidden="false" customHeight="false" outlineLevel="0" collapsed="false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21</v>
      </c>
      <c r="N2" s="2" t="s">
        <v>22</v>
      </c>
      <c r="O2" s="2" t="s">
        <v>23</v>
      </c>
    </row>
    <row r="3" customFormat="false" ht="12.8" hidden="false" customHeight="false" outlineLevel="0" collapsed="false">
      <c r="A3" s="0" t="s">
        <v>24</v>
      </c>
      <c r="B3" s="0" t="n">
        <v>3</v>
      </c>
      <c r="C3" s="0" t="n">
        <v>7</v>
      </c>
      <c r="D3" s="0" t="s">
        <v>12</v>
      </c>
      <c r="E3" s="0" t="n">
        <v>4174</v>
      </c>
      <c r="F3" s="0" t="n">
        <v>26.6</v>
      </c>
      <c r="G3" s="3" t="n">
        <v>26.622478</v>
      </c>
      <c r="H3" s="3" t="n">
        <v>73.377522</v>
      </c>
      <c r="I3" s="3" t="n">
        <v>11.475803</v>
      </c>
      <c r="J3" s="3" t="n">
        <v>11.522733</v>
      </c>
      <c r="K3" s="3" t="n">
        <v>88.477267</v>
      </c>
      <c r="L3" s="3" t="n">
        <v>0.407283</v>
      </c>
      <c r="M3" s="0" t="n">
        <v>0.038691</v>
      </c>
      <c r="N3" s="0" t="n">
        <v>0</v>
      </c>
      <c r="O3" s="0" t="n">
        <v>0.011366</v>
      </c>
      <c r="P3" s="0" t="n">
        <v>0</v>
      </c>
      <c r="Q3" s="0" t="n">
        <v>0</v>
      </c>
      <c r="R3" s="0" t="n">
        <v>0</v>
      </c>
    </row>
    <row r="4" customFormat="false" ht="12.8" hidden="false" customHeight="false" outlineLevel="0" collapsed="false">
      <c r="A4" s="0" t="s">
        <v>25</v>
      </c>
      <c r="B4" s="0" t="n">
        <v>3</v>
      </c>
      <c r="C4" s="0" t="n">
        <v>6</v>
      </c>
      <c r="D4" s="0" t="s">
        <v>12</v>
      </c>
      <c r="E4" s="0" t="n">
        <v>45222</v>
      </c>
      <c r="F4" s="0" t="n">
        <v>14577.8</v>
      </c>
      <c r="G4" s="3" t="n">
        <v>88.239991</v>
      </c>
      <c r="H4" s="3" t="n">
        <v>11.760009</v>
      </c>
      <c r="I4" s="3" t="n">
        <v>67.535713</v>
      </c>
      <c r="J4" s="3" t="n">
        <v>81.006313</v>
      </c>
      <c r="K4" s="3" t="n">
        <v>18.993687</v>
      </c>
      <c r="L4" s="3" t="n">
        <v>16.629074</v>
      </c>
      <c r="M4" s="0" t="n">
        <v>0.621978</v>
      </c>
      <c r="N4" s="0" t="n">
        <v>0</v>
      </c>
      <c r="O4" s="0" t="n">
        <v>0.076963</v>
      </c>
      <c r="P4" s="0" t="n">
        <v>0</v>
      </c>
      <c r="Q4" s="0" t="n">
        <v>0</v>
      </c>
      <c r="R4" s="0" t="n">
        <v>0</v>
      </c>
    </row>
    <row r="5" customFormat="false" ht="12.8" hidden="false" customHeight="false" outlineLevel="0" collapsed="false">
      <c r="A5" s="0" t="s">
        <v>26</v>
      </c>
      <c r="B5" s="0" t="n">
        <v>3</v>
      </c>
      <c r="C5" s="0" t="n">
        <v>7</v>
      </c>
      <c r="D5" s="0" t="s">
        <v>12</v>
      </c>
      <c r="E5" s="0" t="n">
        <v>690</v>
      </c>
      <c r="F5" s="0" t="n">
        <v>350</v>
      </c>
      <c r="G5" s="3" t="n">
        <v>94.235105</v>
      </c>
      <c r="H5" s="3" t="n">
        <v>5.764895</v>
      </c>
      <c r="I5" s="3" t="n">
        <v>69.855072</v>
      </c>
      <c r="J5" s="3" t="n">
        <v>82.393162</v>
      </c>
      <c r="K5" s="3" t="n">
        <v>17.606838</v>
      </c>
      <c r="L5" s="3" t="n">
        <v>15.217391</v>
      </c>
      <c r="M5" s="0" t="n">
        <v>0.008228</v>
      </c>
      <c r="N5" s="0" t="n">
        <v>0</v>
      </c>
      <c r="O5" s="0" t="n">
        <v>0.00088</v>
      </c>
      <c r="P5" s="0" t="n">
        <v>0</v>
      </c>
      <c r="Q5" s="0" t="n">
        <v>0</v>
      </c>
      <c r="R5" s="0" t="n">
        <v>0</v>
      </c>
    </row>
    <row r="6" customFormat="false" ht="12.8" hidden="false" customHeight="false" outlineLevel="0" collapsed="false">
      <c r="A6" s="0" t="s">
        <v>27</v>
      </c>
      <c r="B6" s="0" t="n">
        <v>3</v>
      </c>
      <c r="C6" s="0" t="n">
        <v>2</v>
      </c>
      <c r="D6" s="0" t="s">
        <v>12</v>
      </c>
      <c r="E6" s="0" t="n">
        <v>5300</v>
      </c>
      <c r="F6" s="0" t="n">
        <v>7.9</v>
      </c>
      <c r="G6" s="3" t="n">
        <v>57.867925</v>
      </c>
      <c r="H6" s="3" t="n">
        <v>42.132075</v>
      </c>
      <c r="I6" s="3" t="n">
        <v>60.113208</v>
      </c>
      <c r="J6" s="3" t="n">
        <v>60.113208</v>
      </c>
      <c r="K6" s="3" t="n">
        <v>39.886792</v>
      </c>
      <c r="L6" s="3" t="n">
        <v>0</v>
      </c>
      <c r="M6" s="0" t="n">
        <v>0.020787</v>
      </c>
      <c r="N6" s="0" t="n">
        <v>0</v>
      </c>
      <c r="O6" s="0" t="n">
        <v>0.001228</v>
      </c>
      <c r="P6" s="0" t="n">
        <v>0</v>
      </c>
      <c r="Q6" s="0" t="n">
        <v>0</v>
      </c>
      <c r="R6" s="0" t="n">
        <v>0</v>
      </c>
    </row>
    <row r="7" customFormat="false" ht="12.8" hidden="false" customHeight="false" outlineLevel="0" collapsed="false">
      <c r="A7" s="0" t="s">
        <v>28</v>
      </c>
      <c r="B7" s="0" t="n">
        <v>3</v>
      </c>
      <c r="C7" s="0" t="n">
        <v>19</v>
      </c>
      <c r="D7" s="0" t="s">
        <v>12</v>
      </c>
      <c r="E7" s="0" t="n">
        <v>365</v>
      </c>
      <c r="F7" s="0" t="n">
        <v>292.4</v>
      </c>
      <c r="G7" s="3" t="n">
        <v>96.52968</v>
      </c>
      <c r="H7" s="3" t="n">
        <v>3.47032</v>
      </c>
      <c r="I7" s="3" t="n">
        <v>65.753425</v>
      </c>
      <c r="J7" s="3" t="n">
        <v>69.970845</v>
      </c>
      <c r="K7" s="3" t="n">
        <v>30.029155</v>
      </c>
      <c r="L7" s="3" t="n">
        <v>6.027397</v>
      </c>
      <c r="M7" s="0" t="n">
        <v>0.009184</v>
      </c>
      <c r="N7" s="0" t="n">
        <v>0</v>
      </c>
      <c r="O7" s="0" t="n">
        <v>0.009211</v>
      </c>
      <c r="P7" s="0" t="n">
        <v>0</v>
      </c>
      <c r="Q7" s="0" t="n">
        <v>0</v>
      </c>
      <c r="R7" s="0" t="n">
        <v>0</v>
      </c>
    </row>
    <row r="8" customFormat="false" ht="12.8" hidden="false" customHeight="false" outlineLevel="0" collapsed="false">
      <c r="A8" s="0" t="s">
        <v>29</v>
      </c>
      <c r="B8" s="0" t="n">
        <v>3</v>
      </c>
      <c r="C8" s="0" t="n">
        <v>6</v>
      </c>
      <c r="D8" s="0" t="s">
        <v>12</v>
      </c>
      <c r="E8" s="0" t="n">
        <v>345</v>
      </c>
      <c r="F8" s="0" t="n">
        <v>45.7</v>
      </c>
      <c r="G8" s="3" t="n">
        <v>63.639291</v>
      </c>
      <c r="H8" s="3" t="n">
        <v>36.360709</v>
      </c>
      <c r="I8" s="3" t="n">
        <v>58.550725</v>
      </c>
      <c r="J8" s="3" t="n">
        <v>58.892128</v>
      </c>
      <c r="K8" s="3" t="n">
        <v>41.107872</v>
      </c>
      <c r="L8" s="3" t="n">
        <v>0.57971</v>
      </c>
      <c r="M8" s="0" t="n">
        <v>0.003249</v>
      </c>
      <c r="N8" s="0" t="n">
        <v>0</v>
      </c>
      <c r="O8" s="0" t="n">
        <v>0.000367</v>
      </c>
      <c r="P8" s="0" t="n">
        <v>0</v>
      </c>
      <c r="Q8" s="0" t="n">
        <v>0</v>
      </c>
      <c r="R8" s="0" t="n">
        <v>0</v>
      </c>
    </row>
    <row r="9" customFormat="false" ht="12.8" hidden="false" customHeight="false" outlineLevel="0" collapsed="false">
      <c r="A9" s="0" t="s">
        <v>30</v>
      </c>
      <c r="B9" s="0" t="n">
        <v>3</v>
      </c>
      <c r="C9" s="0" t="n">
        <v>9</v>
      </c>
      <c r="D9" s="0" t="s">
        <v>12</v>
      </c>
      <c r="E9" s="0" t="n">
        <v>142521</v>
      </c>
      <c r="F9" s="0" t="n">
        <v>73598.8</v>
      </c>
      <c r="G9" s="3" t="n">
        <v>98.815379</v>
      </c>
      <c r="H9" s="3" t="n">
        <v>1.184621</v>
      </c>
      <c r="I9" s="3" t="n">
        <v>49.850198</v>
      </c>
      <c r="J9" s="3" t="n">
        <v>95.96796</v>
      </c>
      <c r="K9" s="3" t="n">
        <v>4.03204</v>
      </c>
      <c r="L9" s="3" t="n">
        <v>48.055374</v>
      </c>
      <c r="M9" s="0" t="n">
        <v>6.345911</v>
      </c>
      <c r="N9" s="0" t="n">
        <v>0</v>
      </c>
      <c r="O9" s="0" t="n">
        <v>0.773244</v>
      </c>
      <c r="P9" s="0" t="n">
        <v>0</v>
      </c>
      <c r="Q9" s="0" t="n">
        <v>0</v>
      </c>
      <c r="R9" s="0" t="n">
        <v>0</v>
      </c>
    </row>
    <row r="10" customFormat="false" ht="12.8" hidden="false" customHeight="false" outlineLevel="0" collapsed="false">
      <c r="A10" s="0" t="s">
        <v>31</v>
      </c>
      <c r="B10" s="0" t="n">
        <v>3</v>
      </c>
      <c r="C10" s="0" t="n">
        <v>13</v>
      </c>
      <c r="D10" s="0" t="s">
        <v>12</v>
      </c>
      <c r="E10" s="0" t="n">
        <v>297</v>
      </c>
      <c r="F10" s="0" t="n">
        <v>239.5</v>
      </c>
      <c r="G10" s="3" t="n">
        <v>96.595585</v>
      </c>
      <c r="H10" s="3" t="n">
        <v>3.404415</v>
      </c>
      <c r="I10" s="3" t="n">
        <v>37.037037</v>
      </c>
      <c r="J10" s="3" t="n">
        <v>56.701031</v>
      </c>
      <c r="K10" s="3" t="n">
        <v>43.298969</v>
      </c>
      <c r="L10" s="3" t="n">
        <v>34.680135</v>
      </c>
      <c r="M10" s="0" t="n">
        <v>0.003929</v>
      </c>
      <c r="N10" s="0" t="n">
        <v>0</v>
      </c>
      <c r="O10" s="0" t="n">
        <v>0.000693</v>
      </c>
      <c r="P10" s="0" t="n">
        <v>0</v>
      </c>
      <c r="Q10" s="0" t="n">
        <v>0</v>
      </c>
      <c r="R10" s="0" t="n">
        <v>0</v>
      </c>
    </row>
    <row r="11" customFormat="false" ht="12.8" hidden="false" customHeight="false" outlineLevel="0" collapsed="false">
      <c r="A11" s="0" t="s">
        <v>32</v>
      </c>
      <c r="B11" s="0" t="n">
        <v>3</v>
      </c>
      <c r="C11" s="0" t="n">
        <v>2</v>
      </c>
      <c r="D11" s="0" t="s">
        <v>12</v>
      </c>
      <c r="E11" s="0" t="n">
        <v>9822</v>
      </c>
      <c r="F11" s="0" t="n">
        <v>7391.3</v>
      </c>
      <c r="G11" s="3" t="n">
        <v>98.700197</v>
      </c>
      <c r="H11" s="3" t="n">
        <v>1.299803</v>
      </c>
      <c r="I11" s="3" t="n">
        <v>24.322948</v>
      </c>
      <c r="J11" s="3" t="n">
        <v>92.239382</v>
      </c>
      <c r="K11" s="3" t="n">
        <v>7.760618</v>
      </c>
      <c r="L11" s="3" t="n">
        <v>73.630625</v>
      </c>
      <c r="M11" s="0" t="n">
        <v>0.9595</v>
      </c>
      <c r="N11" s="0" t="n">
        <v>0</v>
      </c>
      <c r="O11" s="0" t="n">
        <v>0.112157</v>
      </c>
      <c r="P11" s="0" t="n">
        <v>0</v>
      </c>
      <c r="Q11" s="0" t="n">
        <v>0</v>
      </c>
      <c r="R11" s="0" t="n">
        <v>0</v>
      </c>
    </row>
    <row r="12" customFormat="false" ht="12.8" hidden="false" customHeight="false" outlineLevel="0" collapsed="false">
      <c r="A12" s="0" t="s">
        <v>33</v>
      </c>
      <c r="B12" s="0" t="n">
        <v>3</v>
      </c>
      <c r="C12" s="0" t="n">
        <v>10</v>
      </c>
      <c r="D12" s="0" t="s">
        <v>12</v>
      </c>
      <c r="E12" s="0" t="n">
        <v>495141</v>
      </c>
      <c r="F12" s="0" t="n">
        <v>7474</v>
      </c>
      <c r="G12" s="3" t="n">
        <v>77.461886</v>
      </c>
      <c r="H12" s="3" t="n">
        <v>22.538114</v>
      </c>
      <c r="I12" s="3" t="n">
        <v>78.19611</v>
      </c>
      <c r="J12" s="3" t="n">
        <v>78.197531</v>
      </c>
      <c r="K12" s="3" t="n">
        <v>21.802469</v>
      </c>
      <c r="L12" s="3" t="n">
        <v>0.001818</v>
      </c>
      <c r="M12" s="0" t="n">
        <v>22.802772</v>
      </c>
      <c r="N12" s="0" t="n">
        <v>0</v>
      </c>
      <c r="O12" s="0" t="n">
        <v>3.529851</v>
      </c>
      <c r="P12" s="0" t="n">
        <v>0</v>
      </c>
      <c r="Q12" s="0" t="n">
        <v>0</v>
      </c>
      <c r="R12" s="0" t="n">
        <v>0</v>
      </c>
    </row>
    <row r="13" customFormat="false" ht="12.8" hidden="false" customHeight="false" outlineLevel="0" collapsed="false">
      <c r="A13" s="0" t="s">
        <v>34</v>
      </c>
      <c r="B13" s="0" t="n">
        <v>3</v>
      </c>
      <c r="C13" s="0" t="n">
        <v>6</v>
      </c>
      <c r="D13" s="0" t="s">
        <v>12</v>
      </c>
      <c r="E13" s="0" t="n">
        <v>653</v>
      </c>
      <c r="F13" s="0" t="n">
        <v>435.2</v>
      </c>
      <c r="G13" s="3" t="n">
        <v>96.664965</v>
      </c>
      <c r="H13" s="3" t="n">
        <v>3.335035</v>
      </c>
      <c r="I13" s="3" t="n">
        <v>53.292496</v>
      </c>
      <c r="J13" s="3" t="n">
        <v>84.671533</v>
      </c>
      <c r="K13" s="3" t="n">
        <v>15.328467</v>
      </c>
      <c r="L13" s="3" t="n">
        <v>37.059724</v>
      </c>
      <c r="M13" s="0" t="n">
        <v>0.007456</v>
      </c>
      <c r="N13" s="0" t="n">
        <v>0</v>
      </c>
      <c r="O13" s="0" t="n">
        <v>0.000849</v>
      </c>
      <c r="P13" s="0" t="n">
        <v>0</v>
      </c>
      <c r="Q13" s="0" t="n">
        <v>0</v>
      </c>
      <c r="R13" s="0" t="n">
        <v>0</v>
      </c>
    </row>
    <row r="14" customFormat="false" ht="12.8" hidden="false" customHeight="false" outlineLevel="0" collapsed="false">
      <c r="A14" s="0" t="s">
        <v>35</v>
      </c>
      <c r="B14" s="0" t="n">
        <v>3</v>
      </c>
      <c r="C14" s="0" t="n">
        <v>5</v>
      </c>
      <c r="D14" s="0" t="s">
        <v>12</v>
      </c>
      <c r="E14" s="0" t="n">
        <v>62123</v>
      </c>
      <c r="F14" s="0" t="n">
        <v>38233.6</v>
      </c>
      <c r="G14" s="3" t="n">
        <v>100</v>
      </c>
      <c r="H14" s="3" t="n">
        <v>0</v>
      </c>
      <c r="I14" s="3" t="n">
        <v>49.884906</v>
      </c>
      <c r="J14" s="3" t="n">
        <v>100</v>
      </c>
      <c r="K14" s="3" t="n">
        <v>0</v>
      </c>
      <c r="L14" s="3" t="n">
        <v>50.115094</v>
      </c>
      <c r="M14" s="0" t="n">
        <v>2.107849</v>
      </c>
      <c r="N14" s="0" t="n">
        <v>0</v>
      </c>
      <c r="O14" s="0" t="n">
        <v>0.223903</v>
      </c>
      <c r="P14" s="0" t="n">
        <v>0</v>
      </c>
      <c r="Q14" s="0" t="n">
        <v>0</v>
      </c>
      <c r="R14" s="0" t="n">
        <v>0</v>
      </c>
    </row>
    <row r="15" customFormat="false" ht="12.8" hidden="false" customHeight="false" outlineLevel="0" collapsed="false">
      <c r="A15" s="0" t="s">
        <v>36</v>
      </c>
      <c r="B15" s="0" t="n">
        <v>3</v>
      </c>
      <c r="C15" s="0" t="n">
        <v>5</v>
      </c>
      <c r="D15" s="0" t="s">
        <v>12</v>
      </c>
      <c r="E15" s="0" t="n">
        <v>270</v>
      </c>
      <c r="F15" s="0" t="n">
        <v>227.5</v>
      </c>
      <c r="G15" s="3" t="n">
        <v>99.670782</v>
      </c>
      <c r="H15" s="3" t="n">
        <v>0.329218</v>
      </c>
      <c r="I15" s="3" t="n">
        <v>41.851852</v>
      </c>
      <c r="J15" s="3" t="n">
        <v>84.962406</v>
      </c>
      <c r="K15" s="3" t="n">
        <v>15.037594</v>
      </c>
      <c r="L15" s="3" t="n">
        <v>50.740741</v>
      </c>
      <c r="M15" s="0" t="n">
        <v>0.004078</v>
      </c>
      <c r="N15" s="0" t="n">
        <v>0</v>
      </c>
      <c r="O15" s="0" t="n">
        <v>0.000597</v>
      </c>
      <c r="P15" s="0" t="n">
        <v>0</v>
      </c>
      <c r="Q15" s="0" t="n">
        <v>0</v>
      </c>
      <c r="R15" s="0" t="n">
        <v>0</v>
      </c>
    </row>
    <row r="16" customFormat="false" ht="12.8" hidden="false" customHeight="false" outlineLevel="0" collapsed="false">
      <c r="A16" s="0" t="s">
        <v>37</v>
      </c>
      <c r="B16" s="0" t="n">
        <v>3</v>
      </c>
      <c r="C16" s="0" t="n">
        <v>4</v>
      </c>
      <c r="D16" s="0" t="s">
        <v>12</v>
      </c>
      <c r="E16" s="0" t="n">
        <v>150</v>
      </c>
      <c r="F16" s="0" t="n">
        <v>14.7</v>
      </c>
      <c r="G16" s="3" t="n">
        <v>92</v>
      </c>
      <c r="H16" s="3" t="n">
        <v>8</v>
      </c>
      <c r="I16" s="3" t="n">
        <v>94.666667</v>
      </c>
      <c r="J16" s="3" t="n">
        <v>94.666667</v>
      </c>
      <c r="K16" s="3" t="n">
        <v>5.333333</v>
      </c>
      <c r="L16" s="3" t="n">
        <v>0</v>
      </c>
      <c r="M16" s="0" t="n">
        <v>0.000737</v>
      </c>
      <c r="N16" s="0" t="n">
        <v>0</v>
      </c>
      <c r="O16" s="0" t="n">
        <v>4.4E-005</v>
      </c>
      <c r="P16" s="0" t="n">
        <v>0</v>
      </c>
      <c r="Q16" s="0" t="n">
        <v>0</v>
      </c>
      <c r="R16" s="0" t="n">
        <v>0</v>
      </c>
    </row>
    <row r="17" customFormat="false" ht="12.8" hidden="false" customHeight="false" outlineLevel="0" collapsed="false">
      <c r="A17" s="0" t="s">
        <v>38</v>
      </c>
      <c r="B17" s="0" t="n">
        <v>3</v>
      </c>
      <c r="C17" s="0" t="n">
        <v>16</v>
      </c>
      <c r="D17" s="0" t="s">
        <v>12</v>
      </c>
      <c r="E17" s="0" t="n">
        <v>20000</v>
      </c>
      <c r="F17" s="0" t="n">
        <v>1320.9</v>
      </c>
      <c r="G17" s="3" t="n">
        <v>51.95</v>
      </c>
      <c r="H17" s="3" t="n">
        <v>48.05</v>
      </c>
      <c r="I17" s="3" t="n">
        <v>50.215</v>
      </c>
      <c r="J17" s="3" t="n">
        <v>50.215</v>
      </c>
      <c r="K17" s="3" t="n">
        <v>49.785</v>
      </c>
      <c r="L17" s="3" t="n">
        <v>0</v>
      </c>
      <c r="M17" s="0" t="n">
        <v>0.304632</v>
      </c>
      <c r="N17" s="0" t="n">
        <v>0</v>
      </c>
      <c r="O17" s="0" t="n">
        <v>0.170773</v>
      </c>
      <c r="P17" s="0" t="n">
        <v>0</v>
      </c>
      <c r="Q17" s="0" t="n">
        <v>0</v>
      </c>
      <c r="R17" s="0" t="n">
        <v>0</v>
      </c>
    </row>
    <row r="18" customFormat="false" ht="12.8" hidden="false" customHeight="false" outlineLevel="0" collapsed="false">
      <c r="A18" s="0" t="s">
        <v>39</v>
      </c>
      <c r="B18" s="0" t="n">
        <v>3</v>
      </c>
      <c r="C18" s="0" t="n">
        <v>10</v>
      </c>
      <c r="D18" s="0" t="s">
        <v>12</v>
      </c>
      <c r="E18" s="0" t="n">
        <v>19020</v>
      </c>
      <c r="F18" s="0" t="n">
        <v>354.1</v>
      </c>
      <c r="G18" s="3" t="n">
        <v>78.975348</v>
      </c>
      <c r="H18" s="3" t="n">
        <v>21.024652</v>
      </c>
      <c r="I18" s="3" t="n">
        <v>80.636172</v>
      </c>
      <c r="J18" s="3" t="n">
        <v>80.636172</v>
      </c>
      <c r="K18" s="3" t="n">
        <v>19.363828</v>
      </c>
      <c r="L18" s="3" t="n">
        <v>0</v>
      </c>
      <c r="M18" s="0" t="n">
        <v>0.182082</v>
      </c>
      <c r="N18" s="0" t="n">
        <v>0</v>
      </c>
      <c r="O18" s="0" t="n">
        <v>0.03355</v>
      </c>
      <c r="P18" s="0" t="n">
        <v>0</v>
      </c>
      <c r="Q18" s="0" t="n">
        <v>0</v>
      </c>
      <c r="R18" s="0" t="n">
        <v>0</v>
      </c>
    </row>
    <row r="19" customFormat="false" ht="12.8" hidden="false" customHeight="false" outlineLevel="0" collapsed="false">
      <c r="A19" s="0" t="s">
        <v>40</v>
      </c>
      <c r="B19" s="0" t="n">
        <v>3</v>
      </c>
      <c r="C19" s="0" t="n">
        <v>5</v>
      </c>
      <c r="D19" s="0" t="s">
        <v>12</v>
      </c>
      <c r="E19" s="0" t="n">
        <v>215</v>
      </c>
      <c r="F19" s="0" t="n">
        <v>20.5</v>
      </c>
      <c r="G19" s="3" t="n">
        <v>90.852713</v>
      </c>
      <c r="H19" s="3" t="n">
        <v>9.147287</v>
      </c>
      <c r="I19" s="3" t="n">
        <v>89.767442</v>
      </c>
      <c r="J19" s="3" t="n">
        <v>90.186916</v>
      </c>
      <c r="K19" s="3" t="n">
        <v>9.813084</v>
      </c>
      <c r="L19" s="3" t="n">
        <v>0.465116</v>
      </c>
      <c r="M19" s="0" t="n">
        <v>0.001017</v>
      </c>
      <c r="N19" s="0" t="n">
        <v>0</v>
      </c>
      <c r="O19" s="0" t="n">
        <v>6.4E-005</v>
      </c>
      <c r="P19" s="0" t="n">
        <v>0</v>
      </c>
      <c r="Q19" s="0" t="n">
        <v>0</v>
      </c>
      <c r="R19" s="0" t="n">
        <v>0</v>
      </c>
    </row>
    <row r="20" customFormat="false" ht="12.8" hidden="false" customHeight="false" outlineLevel="0" collapsed="false">
      <c r="A20" s="0" t="s">
        <v>41</v>
      </c>
      <c r="B20" s="0" t="n">
        <v>3</v>
      </c>
      <c r="C20" s="0" t="n">
        <v>1</v>
      </c>
      <c r="D20" s="0" t="s">
        <v>12</v>
      </c>
      <c r="E20" s="0" t="n">
        <v>830</v>
      </c>
      <c r="F20" s="0" t="n">
        <v>120.4</v>
      </c>
      <c r="G20" s="3" t="n">
        <v>86.171352</v>
      </c>
      <c r="H20" s="3" t="n">
        <v>13.828648</v>
      </c>
      <c r="I20" s="3" t="n">
        <v>79.277108</v>
      </c>
      <c r="J20" s="3" t="n">
        <v>83.715013</v>
      </c>
      <c r="K20" s="3" t="n">
        <v>16.284987</v>
      </c>
      <c r="L20" s="3" t="n">
        <v>5.301205</v>
      </c>
      <c r="M20" s="0" t="n">
        <v>0.005345</v>
      </c>
      <c r="N20" s="0" t="n">
        <v>0</v>
      </c>
      <c r="O20" s="0" t="n">
        <v>0.00039</v>
      </c>
      <c r="P20" s="0" t="n">
        <v>0</v>
      </c>
      <c r="Q20" s="0" t="n">
        <v>0</v>
      </c>
      <c r="R20" s="0" t="n">
        <v>0</v>
      </c>
    </row>
    <row r="21" customFormat="false" ht="12.8" hidden="false" customHeight="false" outlineLevel="0" collapsed="false">
      <c r="A21" s="0" t="s">
        <v>42</v>
      </c>
      <c r="B21" s="0" t="n">
        <v>3</v>
      </c>
      <c r="C21" s="0" t="n">
        <v>10</v>
      </c>
      <c r="D21" s="0" t="s">
        <v>12</v>
      </c>
      <c r="E21" s="0" t="n">
        <v>5472</v>
      </c>
      <c r="F21" s="0" t="n">
        <v>53.3</v>
      </c>
      <c r="G21" s="3" t="n">
        <v>92.878899</v>
      </c>
      <c r="H21" s="3" t="n">
        <v>7.121101</v>
      </c>
      <c r="I21" s="3" t="n">
        <v>92.54386</v>
      </c>
      <c r="J21" s="3" t="n">
        <v>92.577697</v>
      </c>
      <c r="K21" s="3" t="n">
        <v>7.422303</v>
      </c>
      <c r="L21" s="3" t="n">
        <v>0.03655</v>
      </c>
      <c r="M21" s="0" t="n">
        <v>0.055508</v>
      </c>
      <c r="N21" s="0" t="n">
        <v>0</v>
      </c>
      <c r="O21" s="0" t="n">
        <v>0.004678</v>
      </c>
      <c r="P21" s="0" t="n">
        <v>0</v>
      </c>
      <c r="Q21" s="0" t="n">
        <v>0</v>
      </c>
      <c r="R21" s="0" t="n">
        <v>0</v>
      </c>
    </row>
    <row r="22" customFormat="false" ht="12.8" hidden="false" customHeight="false" outlineLevel="0" collapsed="false">
      <c r="A22" s="0" t="s">
        <v>43</v>
      </c>
      <c r="B22" s="0" t="n">
        <v>3</v>
      </c>
      <c r="C22" s="0" t="n">
        <v>16</v>
      </c>
      <c r="D22" s="0" t="s">
        <v>12</v>
      </c>
      <c r="E22" s="0" t="n">
        <v>10992</v>
      </c>
      <c r="F22" s="0" t="n">
        <v>3333.8</v>
      </c>
      <c r="G22" s="3" t="n">
        <v>98.430171</v>
      </c>
      <c r="H22" s="3" t="n">
        <v>1.569829</v>
      </c>
      <c r="I22" s="3" t="n">
        <v>97.35262</v>
      </c>
      <c r="J22" s="3" t="n">
        <v>97.467893</v>
      </c>
      <c r="K22" s="3" t="n">
        <v>2.532107</v>
      </c>
      <c r="L22" s="3" t="n">
        <v>0.118268</v>
      </c>
      <c r="M22" s="0" t="n">
        <v>0.153424</v>
      </c>
      <c r="N22" s="0" t="n">
        <v>0</v>
      </c>
      <c r="O22" s="0" t="n">
        <v>0.040891</v>
      </c>
      <c r="P22" s="0" t="n">
        <v>0</v>
      </c>
      <c r="Q22" s="0" t="n">
        <v>0</v>
      </c>
      <c r="R22" s="0" t="n">
        <v>0</v>
      </c>
    </row>
    <row r="23" customFormat="false" ht="12.8" hidden="false" customHeight="false" outlineLevel="0" collapsed="false">
      <c r="A23" s="0" t="s">
        <v>44</v>
      </c>
      <c r="B23" s="0" t="n">
        <v>3</v>
      </c>
      <c r="C23" s="0" t="n">
        <v>5</v>
      </c>
      <c r="D23" s="0" t="s">
        <v>12</v>
      </c>
      <c r="E23" s="0" t="n">
        <v>5404</v>
      </c>
      <c r="F23" s="0" t="n">
        <v>58.4</v>
      </c>
      <c r="G23" s="3" t="n">
        <v>72.676618</v>
      </c>
      <c r="H23" s="3" t="n">
        <v>27.323382</v>
      </c>
      <c r="I23" s="3" t="n">
        <v>72.353812</v>
      </c>
      <c r="J23" s="3" t="n">
        <v>72.353812</v>
      </c>
      <c r="K23" s="3" t="n">
        <v>27.646188</v>
      </c>
      <c r="L23" s="3" t="n">
        <v>0</v>
      </c>
      <c r="M23" s="0" t="n">
        <v>0.034246</v>
      </c>
      <c r="N23" s="0" t="n">
        <v>0</v>
      </c>
      <c r="O23" s="0" t="n">
        <v>0.00295</v>
      </c>
      <c r="P23" s="0" t="n">
        <v>0</v>
      </c>
      <c r="Q23" s="0" t="n">
        <v>0</v>
      </c>
      <c r="R23" s="0" t="n">
        <v>0</v>
      </c>
    </row>
    <row r="24" customFormat="false" ht="12.8" hidden="false" customHeight="false" outlineLevel="0" collapsed="false">
      <c r="A24" s="0" t="s">
        <v>45</v>
      </c>
      <c r="B24" s="0" t="n">
        <v>3</v>
      </c>
      <c r="C24" s="0" t="n">
        <v>8</v>
      </c>
      <c r="D24" s="0" t="s">
        <v>12</v>
      </c>
      <c r="E24" s="0" t="n">
        <v>768</v>
      </c>
      <c r="F24" s="0" t="n">
        <v>110.7</v>
      </c>
      <c r="G24" s="3" t="n">
        <v>79.181134</v>
      </c>
      <c r="H24" s="3" t="n">
        <v>20.818866</v>
      </c>
      <c r="I24" s="3" t="n">
        <v>71.875</v>
      </c>
      <c r="J24" s="3" t="n">
        <v>72.156863</v>
      </c>
      <c r="K24" s="3" t="n">
        <v>27.843137</v>
      </c>
      <c r="L24" s="3" t="n">
        <v>0.390625</v>
      </c>
      <c r="M24" s="0" t="n">
        <v>0.010259</v>
      </c>
      <c r="N24" s="0" t="n">
        <v>0</v>
      </c>
      <c r="O24" s="0" t="n">
        <v>0.001356</v>
      </c>
      <c r="P24" s="0" t="n">
        <v>0</v>
      </c>
      <c r="Q24" s="0" t="n">
        <v>0</v>
      </c>
      <c r="R24" s="0" t="n">
        <v>0</v>
      </c>
    </row>
    <row r="25" customFormat="false" ht="12.8" hidden="false" customHeight="false" outlineLevel="0" collapsed="false">
      <c r="A25" s="0" t="s">
        <v>46</v>
      </c>
      <c r="B25" s="0" t="n">
        <v>3</v>
      </c>
      <c r="C25" s="0" t="n">
        <v>20</v>
      </c>
      <c r="D25" s="0" t="s">
        <v>12</v>
      </c>
      <c r="E25" s="0" t="n">
        <v>7400</v>
      </c>
      <c r="F25" s="0" t="n">
        <v>1080</v>
      </c>
      <c r="G25" s="3" t="n">
        <v>84.03003</v>
      </c>
      <c r="H25" s="3" t="n">
        <v>15.96997</v>
      </c>
      <c r="I25" s="3" t="n">
        <v>88.243243</v>
      </c>
      <c r="J25" s="3" t="n">
        <v>88.290968</v>
      </c>
      <c r="K25" s="3" t="n">
        <v>11.709032</v>
      </c>
      <c r="L25" s="3" t="n">
        <v>0.054054</v>
      </c>
      <c r="M25" s="0" t="n">
        <v>0.121407</v>
      </c>
      <c r="N25" s="0" t="n">
        <v>0</v>
      </c>
      <c r="O25" s="0" t="n">
        <v>0.048645</v>
      </c>
      <c r="P25" s="0" t="n">
        <v>0</v>
      </c>
      <c r="Q25" s="0" t="n">
        <v>0</v>
      </c>
      <c r="R25" s="0" t="n">
        <v>0</v>
      </c>
    </row>
    <row r="26" customFormat="false" ht="12.8" hidden="false" customHeight="false" outlineLevel="0" collapsed="false">
      <c r="A26" s="0" t="s">
        <v>47</v>
      </c>
      <c r="B26" s="0" t="n">
        <v>3</v>
      </c>
      <c r="C26" s="0" t="n">
        <v>8</v>
      </c>
      <c r="D26" s="0" t="s">
        <v>12</v>
      </c>
      <c r="E26" s="0" t="n">
        <v>462</v>
      </c>
      <c r="F26" s="0" t="n">
        <v>190.9</v>
      </c>
      <c r="G26" s="3" t="n">
        <v>84.968735</v>
      </c>
      <c r="H26" s="3" t="n">
        <v>15.031265</v>
      </c>
      <c r="I26" s="3" t="n">
        <v>69.480519</v>
      </c>
      <c r="J26" s="3" t="n">
        <v>69.934641</v>
      </c>
      <c r="K26" s="3" t="n">
        <v>30.065359</v>
      </c>
      <c r="L26" s="3" t="n">
        <v>0.649351</v>
      </c>
      <c r="M26" s="0" t="n">
        <v>0.003201</v>
      </c>
      <c r="N26" s="0" t="n">
        <v>0</v>
      </c>
      <c r="O26" s="0" t="n">
        <v>0.000426</v>
      </c>
      <c r="P26" s="0" t="n">
        <v>0</v>
      </c>
      <c r="Q26" s="0" t="n">
        <v>0</v>
      </c>
      <c r="R26" s="0" t="n">
        <v>0</v>
      </c>
    </row>
    <row r="27" customFormat="false" ht="12.8" hidden="false" customHeight="false" outlineLevel="0" collapsed="false">
      <c r="A27" s="0" t="s">
        <v>48</v>
      </c>
      <c r="B27" s="0" t="n">
        <v>3</v>
      </c>
      <c r="C27" s="0" t="n">
        <v>36</v>
      </c>
      <c r="D27" s="0" t="s">
        <v>12</v>
      </c>
      <c r="E27" s="0" t="n">
        <v>6435</v>
      </c>
      <c r="F27" s="0" t="n">
        <v>1458.6</v>
      </c>
      <c r="G27" s="3" t="n">
        <v>75.778296</v>
      </c>
      <c r="H27" s="3" t="n">
        <v>24.221704</v>
      </c>
      <c r="I27" s="3" t="n">
        <v>74.374514</v>
      </c>
      <c r="J27" s="3" t="n">
        <v>75.703891</v>
      </c>
      <c r="K27" s="3" t="n">
        <v>24.296109</v>
      </c>
      <c r="L27" s="3" t="n">
        <v>1.756022</v>
      </c>
      <c r="M27" s="0" t="n">
        <v>0.234403</v>
      </c>
      <c r="N27" s="0" t="n">
        <v>0</v>
      </c>
      <c r="O27" s="0" t="n">
        <v>0.23989</v>
      </c>
      <c r="P27" s="0" t="n">
        <v>0</v>
      </c>
      <c r="Q27" s="0" t="n">
        <v>0</v>
      </c>
      <c r="R27" s="0" t="n">
        <v>0</v>
      </c>
    </row>
    <row r="28" customFormat="false" ht="12.8" hidden="false" customHeight="false" outlineLevel="0" collapsed="false">
      <c r="A28" s="0" t="s">
        <v>49</v>
      </c>
      <c r="B28" s="0" t="n">
        <v>3</v>
      </c>
      <c r="C28" s="0" t="n">
        <v>19</v>
      </c>
      <c r="D28" s="0" t="s">
        <v>12</v>
      </c>
      <c r="E28" s="0" t="n">
        <v>2310</v>
      </c>
      <c r="F28" s="0" t="n">
        <v>318.3</v>
      </c>
      <c r="G28" s="3" t="n">
        <v>85.747956</v>
      </c>
      <c r="H28" s="3" t="n">
        <v>14.252044</v>
      </c>
      <c r="I28" s="3" t="n">
        <v>86.623377</v>
      </c>
      <c r="J28" s="3" t="n">
        <v>87.037843</v>
      </c>
      <c r="K28" s="3" t="n">
        <v>12.962157</v>
      </c>
      <c r="L28" s="3" t="n">
        <v>0.47619</v>
      </c>
      <c r="M28" s="0" t="n">
        <v>0.037196</v>
      </c>
      <c r="N28" s="0" t="n">
        <v>0</v>
      </c>
      <c r="O28" s="0" t="n">
        <v>0.014582</v>
      </c>
      <c r="P28" s="0" t="n">
        <v>0</v>
      </c>
      <c r="Q28" s="0" t="n">
        <v>0</v>
      </c>
      <c r="R28" s="0" t="n">
        <v>0</v>
      </c>
    </row>
    <row r="29" customFormat="false" ht="12.8" hidden="false" customHeight="false" outlineLevel="0" collapsed="false">
      <c r="A29" s="0" t="s">
        <v>50</v>
      </c>
      <c r="B29" s="0" t="n">
        <v>3</v>
      </c>
      <c r="C29" s="0" t="n">
        <v>9</v>
      </c>
      <c r="D29" s="0" t="s">
        <v>12</v>
      </c>
      <c r="E29" s="0" t="n">
        <v>57999</v>
      </c>
      <c r="F29" s="0" t="n">
        <v>28.8</v>
      </c>
      <c r="G29" s="3" t="n">
        <v>81.839534</v>
      </c>
      <c r="H29" s="3" t="n">
        <v>18.160466</v>
      </c>
      <c r="I29" s="3" t="n">
        <v>82.468663</v>
      </c>
      <c r="J29" s="3" t="n">
        <v>82.471507</v>
      </c>
      <c r="K29" s="3" t="n">
        <v>17.528493</v>
      </c>
      <c r="L29" s="3" t="n">
        <v>0.003448</v>
      </c>
      <c r="M29" s="0" t="n">
        <v>0.597692</v>
      </c>
      <c r="N29" s="0" t="n">
        <v>0</v>
      </c>
      <c r="O29" s="0" t="n">
        <v>0.058011</v>
      </c>
      <c r="P29" s="0" t="n">
        <v>0</v>
      </c>
      <c r="Q29" s="0" t="n">
        <v>0</v>
      </c>
      <c r="R29" s="0" t="n">
        <v>0</v>
      </c>
    </row>
    <row r="30" customFormat="false" ht="12.8" hidden="false" customHeight="false" outlineLevel="0" collapsed="false">
      <c r="A30" s="0" t="s">
        <v>51</v>
      </c>
      <c r="B30" s="0" t="n">
        <v>3</v>
      </c>
      <c r="C30" s="0" t="n">
        <v>57</v>
      </c>
      <c r="D30" s="0" t="s">
        <v>12</v>
      </c>
      <c r="E30" s="0" t="n">
        <v>4597</v>
      </c>
      <c r="F30" s="0" t="n">
        <v>372.1</v>
      </c>
      <c r="G30" s="3" t="n">
        <v>72.65608</v>
      </c>
      <c r="H30" s="3" t="n">
        <v>27.34392</v>
      </c>
      <c r="I30" s="3" t="n">
        <v>72.91712</v>
      </c>
      <c r="J30" s="3" t="n">
        <v>73.524896</v>
      </c>
      <c r="K30" s="3" t="n">
        <v>26.475104</v>
      </c>
      <c r="L30" s="3" t="n">
        <v>0.826626</v>
      </c>
      <c r="M30" s="0" t="n">
        <v>0.256961</v>
      </c>
      <c r="N30" s="0" t="n">
        <v>0</v>
      </c>
      <c r="O30" s="0" t="n">
        <v>0.030959</v>
      </c>
      <c r="P30" s="0" t="n">
        <v>0</v>
      </c>
      <c r="Q30" s="0" t="n">
        <v>0</v>
      </c>
      <c r="R30" s="0" t="n">
        <v>0</v>
      </c>
    </row>
    <row r="31" customFormat="false" ht="12.8" hidden="false" customHeight="false" outlineLevel="0" collapsed="false">
      <c r="A31" s="0" t="s">
        <v>52</v>
      </c>
      <c r="B31" s="0" t="n">
        <v>3</v>
      </c>
      <c r="C31" s="0" t="n">
        <v>40</v>
      </c>
      <c r="D31" s="0" t="s">
        <v>12</v>
      </c>
      <c r="E31" s="0" t="n">
        <v>5500</v>
      </c>
      <c r="F31" s="0" t="n">
        <v>1187.7</v>
      </c>
      <c r="G31" s="3" t="n">
        <v>71.638384</v>
      </c>
      <c r="H31" s="3" t="n">
        <v>28.361616</v>
      </c>
      <c r="I31" s="3" t="n">
        <v>77.381818</v>
      </c>
      <c r="J31" s="3" t="n">
        <v>78.480546</v>
      </c>
      <c r="K31" s="3" t="n">
        <v>21.519454</v>
      </c>
      <c r="L31" s="3" t="n">
        <v>1.4</v>
      </c>
      <c r="M31" s="0" t="n">
        <v>0.223541</v>
      </c>
      <c r="N31" s="0" t="n">
        <v>0</v>
      </c>
      <c r="O31" s="0" t="n">
        <v>0.23025</v>
      </c>
      <c r="P31" s="0" t="n">
        <v>0</v>
      </c>
      <c r="Q31" s="0" t="n">
        <v>0</v>
      </c>
      <c r="R31" s="0" t="n">
        <v>0</v>
      </c>
    </row>
    <row r="32" customFormat="false" ht="12.8" hidden="false" customHeight="false" outlineLevel="0" collapsed="false">
      <c r="A32" s="0" t="s">
        <v>53</v>
      </c>
      <c r="B32" s="0" t="n">
        <v>3</v>
      </c>
      <c r="C32" s="0" t="n">
        <v>6</v>
      </c>
      <c r="D32" s="0" t="s">
        <v>12</v>
      </c>
      <c r="E32" s="0" t="n">
        <v>7200</v>
      </c>
      <c r="F32" s="0" t="n">
        <v>463</v>
      </c>
      <c r="G32" s="3" t="n">
        <v>93.240741</v>
      </c>
      <c r="H32" s="3" t="n">
        <v>6.759259</v>
      </c>
      <c r="I32" s="3" t="n">
        <v>92.347222</v>
      </c>
      <c r="J32" s="3" t="n">
        <v>93.136294</v>
      </c>
      <c r="K32" s="3" t="n">
        <v>6.863706</v>
      </c>
      <c r="L32" s="3" t="n">
        <v>0.847222</v>
      </c>
      <c r="M32" s="0" t="n">
        <v>0.130387</v>
      </c>
      <c r="N32" s="0" t="n">
        <v>0</v>
      </c>
      <c r="O32" s="0" t="n">
        <v>0.014148</v>
      </c>
      <c r="P32" s="0" t="n">
        <v>0</v>
      </c>
      <c r="Q32" s="0" t="n">
        <v>0</v>
      </c>
      <c r="R32" s="0" t="n">
        <v>0</v>
      </c>
    </row>
    <row r="33" customFormat="false" ht="12.8" hidden="false" customHeight="false" outlineLevel="0" collapsed="false">
      <c r="A33" s="0" t="s">
        <v>54</v>
      </c>
      <c r="B33" s="0" t="n">
        <v>3</v>
      </c>
      <c r="C33" s="0" t="n">
        <v>20</v>
      </c>
      <c r="D33" s="0" t="s">
        <v>12</v>
      </c>
      <c r="E33" s="0" t="n">
        <v>7400</v>
      </c>
      <c r="F33" s="0" t="n">
        <v>1539.6</v>
      </c>
      <c r="G33" s="3" t="n">
        <v>84.702703</v>
      </c>
      <c r="H33" s="3" t="n">
        <v>15.297297</v>
      </c>
      <c r="I33" s="3" t="n">
        <v>88.837838</v>
      </c>
      <c r="J33" s="3" t="n">
        <v>88.837838</v>
      </c>
      <c r="K33" s="3" t="n">
        <v>11.162162</v>
      </c>
      <c r="L33" s="3" t="n">
        <v>0</v>
      </c>
      <c r="M33" s="0" t="n">
        <v>0.160099</v>
      </c>
      <c r="N33" s="0" t="n">
        <v>0</v>
      </c>
      <c r="O33" s="0" t="n">
        <v>0.090397</v>
      </c>
      <c r="P33" s="0" t="n">
        <v>0</v>
      </c>
      <c r="Q33" s="0" t="n">
        <v>0</v>
      </c>
      <c r="R33" s="0" t="n">
        <v>0</v>
      </c>
    </row>
    <row r="34" customFormat="false" ht="12.8" hidden="false" customHeight="false" outlineLevel="0" collapsed="false">
      <c r="A34" s="0" t="s">
        <v>55</v>
      </c>
      <c r="B34" s="0" t="n">
        <v>3</v>
      </c>
      <c r="C34" s="0" t="n">
        <v>18</v>
      </c>
      <c r="D34" s="0" t="s">
        <v>12</v>
      </c>
      <c r="E34" s="0" t="n">
        <v>846</v>
      </c>
      <c r="F34" s="0" t="n">
        <v>405.6</v>
      </c>
      <c r="G34" s="3" t="n">
        <v>83.241397</v>
      </c>
      <c r="H34" s="3" t="n">
        <v>16.758603</v>
      </c>
      <c r="I34" s="3" t="n">
        <v>58.628842</v>
      </c>
      <c r="J34" s="3" t="n">
        <v>59.188544</v>
      </c>
      <c r="K34" s="3" t="n">
        <v>40.811456</v>
      </c>
      <c r="L34" s="3" t="n">
        <v>0.945626</v>
      </c>
      <c r="M34" s="0" t="n">
        <v>0.014785</v>
      </c>
      <c r="N34" s="0" t="n">
        <v>0</v>
      </c>
      <c r="O34" s="0" t="n">
        <v>0.014079</v>
      </c>
      <c r="P34" s="0" t="n">
        <v>0</v>
      </c>
      <c r="Q34" s="0" t="n">
        <v>0</v>
      </c>
      <c r="R34" s="0" t="n">
        <v>0</v>
      </c>
    </row>
    <row r="35" customFormat="false" ht="12.8" hidden="false" customHeight="false" outlineLevel="0" collapsed="false">
      <c r="A35" s="0" t="s">
        <v>56</v>
      </c>
      <c r="B35" s="0" t="n">
        <v>3</v>
      </c>
      <c r="C35" s="0" t="n">
        <v>11</v>
      </c>
      <c r="D35" s="0" t="s">
        <v>12</v>
      </c>
      <c r="E35" s="0" t="n">
        <v>990</v>
      </c>
      <c r="F35" s="0" t="n">
        <v>279.6</v>
      </c>
      <c r="G35" s="3" t="n">
        <v>72.087542</v>
      </c>
      <c r="H35" s="3" t="n">
        <v>27.912458</v>
      </c>
      <c r="I35" s="3" t="n">
        <v>64.242424</v>
      </c>
      <c r="J35" s="3" t="n">
        <v>64.242424</v>
      </c>
      <c r="K35" s="3" t="n">
        <v>35.757576</v>
      </c>
      <c r="L35" s="3" t="n">
        <v>0</v>
      </c>
      <c r="M35" s="0" t="n">
        <v>0.015012</v>
      </c>
      <c r="N35" s="0" t="n">
        <v>0</v>
      </c>
      <c r="O35" s="0" t="n">
        <v>0.003018</v>
      </c>
      <c r="P35" s="0" t="n">
        <v>0</v>
      </c>
      <c r="Q35" s="0" t="n">
        <v>0</v>
      </c>
      <c r="R35" s="0" t="n">
        <v>0</v>
      </c>
    </row>
    <row r="36" customFormat="false" ht="12.8" hidden="false" customHeight="false" outlineLevel="0" collapsed="false">
      <c r="A36" s="0" t="s">
        <v>57</v>
      </c>
      <c r="B36" s="0" t="n">
        <v>3</v>
      </c>
      <c r="C36" s="0" t="n">
        <v>11</v>
      </c>
      <c r="D36" s="0" t="s">
        <v>12</v>
      </c>
      <c r="E36" s="0" t="n">
        <v>1599</v>
      </c>
      <c r="F36" s="0" t="n">
        <v>219.7</v>
      </c>
      <c r="G36" s="3" t="n">
        <v>65.9023</v>
      </c>
      <c r="H36" s="3" t="n">
        <v>34.0977</v>
      </c>
      <c r="I36" s="3" t="n">
        <v>52.03252</v>
      </c>
      <c r="J36" s="3" t="n">
        <v>52.097683</v>
      </c>
      <c r="K36" s="3" t="n">
        <v>47.902317</v>
      </c>
      <c r="L36" s="3" t="n">
        <v>0.125078</v>
      </c>
      <c r="M36" s="0" t="n">
        <v>0.019048</v>
      </c>
      <c r="N36" s="0" t="n">
        <v>0</v>
      </c>
      <c r="O36" s="0" t="n">
        <v>0.005385</v>
      </c>
      <c r="P36" s="0" t="n">
        <v>0</v>
      </c>
      <c r="Q36" s="0" t="n">
        <v>0</v>
      </c>
      <c r="R36" s="0" t="n">
        <v>0</v>
      </c>
    </row>
    <row r="37" customFormat="false" ht="12.8" hidden="false" customHeight="false" outlineLevel="0" collapsed="false">
      <c r="A37" s="0" t="s">
        <v>58</v>
      </c>
      <c r="B37" s="0" t="n">
        <v>3</v>
      </c>
      <c r="C37" s="0" t="n">
        <v>11</v>
      </c>
      <c r="D37" s="0" t="s">
        <v>12</v>
      </c>
      <c r="E37" s="0" t="n">
        <v>4898</v>
      </c>
      <c r="F37" s="0" t="n">
        <v>260.9</v>
      </c>
      <c r="G37" s="3" t="n">
        <v>54.763849</v>
      </c>
      <c r="H37" s="3" t="n">
        <v>45.236151</v>
      </c>
      <c r="I37" s="3" t="n">
        <v>41.261739</v>
      </c>
      <c r="J37" s="3" t="n">
        <v>41.287028</v>
      </c>
      <c r="K37" s="3" t="n">
        <v>58.712972</v>
      </c>
      <c r="L37" s="3" t="n">
        <v>0.061249</v>
      </c>
      <c r="M37" s="0" t="n">
        <v>0.064612</v>
      </c>
      <c r="N37" s="0" t="n">
        <v>0</v>
      </c>
      <c r="O37" s="0" t="n">
        <v>0.024879</v>
      </c>
      <c r="P37" s="0" t="n">
        <v>0</v>
      </c>
      <c r="Q37" s="0" t="n">
        <v>0</v>
      </c>
      <c r="R37" s="0" t="n">
        <v>0</v>
      </c>
    </row>
    <row r="38" customFormat="false" ht="12.8" hidden="false" customHeight="false" outlineLevel="0" collapsed="false">
      <c r="A38" s="1"/>
    </row>
    <row r="39" customFormat="false" ht="12.8" hidden="false" customHeight="false" outlineLevel="0" collapsed="false">
      <c r="A39" s="1" t="s">
        <v>0</v>
      </c>
      <c r="B39" s="0" t="s">
        <v>1</v>
      </c>
      <c r="C39" s="0" t="s">
        <v>2</v>
      </c>
      <c r="D39" s="0" t="s">
        <v>3</v>
      </c>
      <c r="E39" s="0" t="n">
        <v>3</v>
      </c>
      <c r="F39" s="0" t="s">
        <v>4</v>
      </c>
      <c r="G39" s="0" t="n">
        <v>1</v>
      </c>
      <c r="H39" s="0" t="s">
        <v>5</v>
      </c>
      <c r="I39" s="0" t="n">
        <v>4</v>
      </c>
      <c r="J39" s="0" t="s">
        <v>6</v>
      </c>
      <c r="K39" s="0" t="s">
        <v>59</v>
      </c>
      <c r="M39" s="0" t="s">
        <v>7</v>
      </c>
      <c r="N39" s="0" t="s">
        <v>8</v>
      </c>
    </row>
    <row r="40" customFormat="false" ht="12.8" hidden="false" customHeight="false" outlineLevel="0" collapsed="false">
      <c r="A40" s="0" t="s">
        <v>9</v>
      </c>
      <c r="B40" s="0" t="s">
        <v>10</v>
      </c>
      <c r="C40" s="0" t="s">
        <v>11</v>
      </c>
      <c r="D40" s="0" t="s">
        <v>12</v>
      </c>
      <c r="E40" s="0" t="s">
        <v>13</v>
      </c>
      <c r="F40" s="0" t="s">
        <v>14</v>
      </c>
      <c r="G40" s="0" t="s">
        <v>15</v>
      </c>
      <c r="H40" s="0" t="s">
        <v>16</v>
      </c>
      <c r="I40" s="0" t="s">
        <v>17</v>
      </c>
      <c r="J40" s="0" t="s">
        <v>18</v>
      </c>
      <c r="K40" s="0" t="s">
        <v>19</v>
      </c>
      <c r="L40" s="0" t="s">
        <v>20</v>
      </c>
      <c r="M40" s="0" t="s">
        <v>21</v>
      </c>
      <c r="N40" s="0" t="s">
        <v>22</v>
      </c>
      <c r="O40" s="0" t="s">
        <v>23</v>
      </c>
    </row>
    <row r="41" customFormat="false" ht="12.8" hidden="false" customHeight="false" outlineLevel="0" collapsed="false">
      <c r="A41" s="0" t="s">
        <v>24</v>
      </c>
      <c r="B41" s="0" t="n">
        <v>3</v>
      </c>
      <c r="C41" s="0" t="n">
        <v>7</v>
      </c>
      <c r="D41" s="0" t="s">
        <v>12</v>
      </c>
      <c r="E41" s="0" t="n">
        <v>4174</v>
      </c>
      <c r="F41" s="0" t="n">
        <v>1.2</v>
      </c>
      <c r="G41" s="3" t="n">
        <v>26.622478</v>
      </c>
      <c r="H41" s="3" t="n">
        <v>73.377522</v>
      </c>
      <c r="I41" s="3" t="n">
        <v>0.023958</v>
      </c>
      <c r="J41" s="3" t="n">
        <v>5.555556</v>
      </c>
      <c r="K41" s="3" t="n">
        <v>94.444444</v>
      </c>
      <c r="L41" s="3" t="n">
        <v>99.568759</v>
      </c>
      <c r="M41" s="0" t="n">
        <v>0.09245</v>
      </c>
      <c r="N41" s="0" t="n">
        <v>0</v>
      </c>
      <c r="O41" s="0" t="n">
        <v>0.0202</v>
      </c>
      <c r="P41" s="0" t="n">
        <v>0</v>
      </c>
      <c r="Q41" s="0" t="n">
        <v>0</v>
      </c>
      <c r="R41" s="0" t="n">
        <v>0</v>
      </c>
    </row>
    <row r="42" customFormat="false" ht="12.8" hidden="false" customHeight="false" outlineLevel="0" collapsed="false">
      <c r="A42" s="0" t="s">
        <v>25</v>
      </c>
      <c r="B42" s="0" t="n">
        <v>3</v>
      </c>
      <c r="C42" s="0" t="n">
        <v>6</v>
      </c>
      <c r="D42" s="0" t="s">
        <v>12</v>
      </c>
      <c r="E42" s="0" t="n">
        <v>45222</v>
      </c>
      <c r="F42" s="0" t="n">
        <v>14577.8</v>
      </c>
      <c r="G42" s="3" t="n">
        <v>88.239991</v>
      </c>
      <c r="H42" s="3" t="n">
        <v>11.760009</v>
      </c>
      <c r="I42" s="3" t="n">
        <v>67.96913</v>
      </c>
      <c r="J42" s="3" t="n">
        <v>81.526179</v>
      </c>
      <c r="K42" s="3" t="n">
        <v>18.473821</v>
      </c>
      <c r="L42" s="3" t="n">
        <v>16.629074</v>
      </c>
      <c r="M42" s="0" t="n">
        <v>115.650221</v>
      </c>
      <c r="N42" s="0" t="n">
        <v>0</v>
      </c>
      <c r="O42" s="0" t="n">
        <v>0.068905</v>
      </c>
      <c r="P42" s="0" t="n">
        <v>0</v>
      </c>
      <c r="Q42" s="0" t="n">
        <v>0</v>
      </c>
      <c r="R42" s="0" t="n">
        <v>0</v>
      </c>
    </row>
    <row r="43" customFormat="false" ht="12.8" hidden="false" customHeight="false" outlineLevel="0" collapsed="false">
      <c r="A43" s="0" t="s">
        <v>26</v>
      </c>
      <c r="B43" s="0" t="n">
        <v>3</v>
      </c>
      <c r="C43" s="0" t="n">
        <v>7</v>
      </c>
      <c r="D43" s="0" t="s">
        <v>12</v>
      </c>
      <c r="E43" s="0" t="n">
        <v>690</v>
      </c>
      <c r="F43" s="0" t="n">
        <v>350</v>
      </c>
      <c r="G43" s="3" t="n">
        <v>94.235105</v>
      </c>
      <c r="H43" s="3" t="n">
        <v>5.764895</v>
      </c>
      <c r="I43" s="3" t="n">
        <v>71.449275</v>
      </c>
      <c r="J43" s="3" t="n">
        <v>84.273504</v>
      </c>
      <c r="K43" s="3" t="n">
        <v>15.726496</v>
      </c>
      <c r="L43" s="3" t="n">
        <v>15.217391</v>
      </c>
      <c r="M43" s="0" t="n">
        <v>0.053709</v>
      </c>
      <c r="N43" s="0" t="n">
        <v>0</v>
      </c>
      <c r="O43" s="0" t="n">
        <v>0.000785</v>
      </c>
      <c r="P43" s="0" t="n">
        <v>0</v>
      </c>
      <c r="Q43" s="0" t="n">
        <v>0</v>
      </c>
      <c r="R43" s="0" t="n">
        <v>0</v>
      </c>
    </row>
    <row r="44" customFormat="false" ht="12.8" hidden="false" customHeight="false" outlineLevel="0" collapsed="false">
      <c r="A44" s="0" t="s">
        <v>27</v>
      </c>
      <c r="B44" s="0" t="n">
        <v>3</v>
      </c>
      <c r="C44" s="0" t="n">
        <v>2</v>
      </c>
      <c r="D44" s="0" t="s">
        <v>12</v>
      </c>
      <c r="E44" s="0" t="n">
        <v>5300</v>
      </c>
      <c r="F44" s="0" t="n">
        <v>7.9</v>
      </c>
      <c r="G44" s="3" t="n">
        <v>57.867925</v>
      </c>
      <c r="H44" s="3" t="n">
        <v>42.132075</v>
      </c>
      <c r="I44" s="3" t="n">
        <v>60.207547</v>
      </c>
      <c r="J44" s="3" t="n">
        <v>60.207547</v>
      </c>
      <c r="K44" s="3" t="n">
        <v>39.792453</v>
      </c>
      <c r="L44" s="3" t="n">
        <v>0</v>
      </c>
      <c r="M44" s="0" t="n">
        <v>0.03453</v>
      </c>
      <c r="N44" s="0" t="n">
        <v>0</v>
      </c>
      <c r="O44" s="0" t="n">
        <v>0.001956</v>
      </c>
      <c r="P44" s="0" t="n">
        <v>0</v>
      </c>
      <c r="Q44" s="0" t="n">
        <v>0</v>
      </c>
      <c r="R44" s="0" t="n">
        <v>0</v>
      </c>
    </row>
    <row r="45" customFormat="false" ht="12.8" hidden="false" customHeight="false" outlineLevel="0" collapsed="false">
      <c r="A45" s="0" t="s">
        <v>28</v>
      </c>
      <c r="B45" s="0" t="n">
        <v>3</v>
      </c>
      <c r="C45" s="0" t="n">
        <v>19</v>
      </c>
      <c r="D45" s="0" t="s">
        <v>12</v>
      </c>
      <c r="E45" s="0" t="n">
        <v>365</v>
      </c>
      <c r="F45" s="0" t="n">
        <v>292.4</v>
      </c>
      <c r="G45" s="3" t="n">
        <v>96.52968</v>
      </c>
      <c r="H45" s="3" t="n">
        <v>3.47032</v>
      </c>
      <c r="I45" s="3" t="n">
        <v>64.931507</v>
      </c>
      <c r="J45" s="3" t="n">
        <v>69.09621</v>
      </c>
      <c r="K45" s="3" t="n">
        <v>30.90379</v>
      </c>
      <c r="L45" s="3" t="n">
        <v>6.027397</v>
      </c>
      <c r="M45" s="0" t="n">
        <v>0.058442</v>
      </c>
      <c r="N45" s="0" t="n">
        <v>0</v>
      </c>
      <c r="O45" s="0" t="n">
        <v>0.008555</v>
      </c>
      <c r="P45" s="0" t="n">
        <v>0</v>
      </c>
      <c r="Q45" s="0" t="n">
        <v>0</v>
      </c>
      <c r="R45" s="0" t="n">
        <v>0</v>
      </c>
    </row>
    <row r="46" customFormat="false" ht="12.8" hidden="false" customHeight="false" outlineLevel="0" collapsed="false">
      <c r="A46" s="0" t="s">
        <v>29</v>
      </c>
      <c r="B46" s="0" t="n">
        <v>3</v>
      </c>
      <c r="C46" s="0" t="n">
        <v>6</v>
      </c>
      <c r="D46" s="0" t="s">
        <v>12</v>
      </c>
      <c r="E46" s="0" t="n">
        <v>345</v>
      </c>
      <c r="F46" s="0" t="n">
        <v>45.7</v>
      </c>
      <c r="G46" s="3" t="n">
        <v>63.639291</v>
      </c>
      <c r="H46" s="3" t="n">
        <v>36.360709</v>
      </c>
      <c r="I46" s="3" t="n">
        <v>57.971014</v>
      </c>
      <c r="J46" s="3" t="n">
        <v>58.309038</v>
      </c>
      <c r="K46" s="3" t="n">
        <v>41.690962</v>
      </c>
      <c r="L46" s="3" t="n">
        <v>0.57971</v>
      </c>
      <c r="M46" s="0" t="n">
        <v>0.011463</v>
      </c>
      <c r="N46" s="0" t="n">
        <v>0</v>
      </c>
      <c r="O46" s="0" t="n">
        <v>0.00068</v>
      </c>
      <c r="P46" s="0" t="n">
        <v>0</v>
      </c>
      <c r="Q46" s="0" t="n">
        <v>0</v>
      </c>
      <c r="R46" s="0" t="n">
        <v>0</v>
      </c>
    </row>
    <row r="47" customFormat="false" ht="12.8" hidden="false" customHeight="false" outlineLevel="0" collapsed="false">
      <c r="A47" s="0" t="s">
        <v>30</v>
      </c>
      <c r="B47" s="0" t="n">
        <v>3</v>
      </c>
      <c r="C47" s="0" t="n">
        <v>9</v>
      </c>
      <c r="D47" s="0" t="s">
        <v>12</v>
      </c>
      <c r="E47" s="0" t="n">
        <v>142521</v>
      </c>
      <c r="F47" s="0" t="n">
        <v>73598.8</v>
      </c>
      <c r="G47" s="3" t="n">
        <v>98.815379</v>
      </c>
      <c r="H47" s="3" t="n">
        <v>1.184621</v>
      </c>
      <c r="I47" s="3" t="n">
        <v>49.900716</v>
      </c>
      <c r="J47" s="3" t="n">
        <v>96.065215</v>
      </c>
      <c r="K47" s="3" t="n">
        <v>3.934785</v>
      </c>
      <c r="L47" s="3" t="n">
        <v>48.055374</v>
      </c>
      <c r="M47" s="0" t="n">
        <v>1820.984298</v>
      </c>
      <c r="N47" s="0" t="n">
        <v>0</v>
      </c>
      <c r="O47" s="0" t="n">
        <v>0.730211</v>
      </c>
      <c r="P47" s="0" t="n">
        <v>0</v>
      </c>
      <c r="Q47" s="0" t="n">
        <v>0</v>
      </c>
      <c r="R47" s="0" t="n">
        <v>0</v>
      </c>
    </row>
    <row r="48" customFormat="false" ht="12.8" hidden="false" customHeight="false" outlineLevel="0" collapsed="false">
      <c r="A48" s="0" t="s">
        <v>31</v>
      </c>
      <c r="B48" s="0" t="n">
        <v>3</v>
      </c>
      <c r="C48" s="0" t="n">
        <v>13</v>
      </c>
      <c r="D48" s="0" t="s">
        <v>12</v>
      </c>
      <c r="E48" s="0" t="n">
        <v>297</v>
      </c>
      <c r="F48" s="0" t="n">
        <v>235.1</v>
      </c>
      <c r="G48" s="3" t="n">
        <v>96.595585</v>
      </c>
      <c r="H48" s="3" t="n">
        <v>3.404415</v>
      </c>
      <c r="I48" s="3" t="n">
        <v>38.047138</v>
      </c>
      <c r="J48" s="3" t="n">
        <v>58.549223</v>
      </c>
      <c r="K48" s="3" t="n">
        <v>41.450777</v>
      </c>
      <c r="L48" s="3" t="n">
        <v>35.016835</v>
      </c>
      <c r="M48" s="0" t="n">
        <v>0.021744</v>
      </c>
      <c r="N48" s="0" t="n">
        <v>0</v>
      </c>
      <c r="O48" s="0" t="n">
        <v>0.000542</v>
      </c>
      <c r="P48" s="0" t="n">
        <v>0</v>
      </c>
      <c r="Q48" s="0" t="n">
        <v>0</v>
      </c>
      <c r="R48" s="0" t="n">
        <v>0</v>
      </c>
    </row>
    <row r="49" customFormat="false" ht="12.8" hidden="false" customHeight="false" outlineLevel="0" collapsed="false">
      <c r="A49" s="0" t="s">
        <v>32</v>
      </c>
      <c r="B49" s="0" t="n">
        <v>3</v>
      </c>
      <c r="C49" s="0" t="n">
        <v>2</v>
      </c>
      <c r="D49" s="0" t="s">
        <v>12</v>
      </c>
      <c r="E49" s="0" t="n">
        <v>9822</v>
      </c>
      <c r="F49" s="0" t="n">
        <v>7392</v>
      </c>
      <c r="G49" s="3" t="n">
        <v>98.700197</v>
      </c>
      <c r="H49" s="3" t="n">
        <v>1.299803</v>
      </c>
      <c r="I49" s="3" t="n">
        <v>24.322948</v>
      </c>
      <c r="J49" s="3" t="n">
        <v>92.239382</v>
      </c>
      <c r="K49" s="3" t="n">
        <v>7.760618</v>
      </c>
      <c r="L49" s="3" t="n">
        <v>73.630625</v>
      </c>
      <c r="M49" s="0" t="n">
        <v>12.142169</v>
      </c>
      <c r="N49" s="0" t="n">
        <v>0</v>
      </c>
      <c r="O49" s="0" t="n">
        <v>0.098176</v>
      </c>
      <c r="P49" s="0" t="n">
        <v>0</v>
      </c>
      <c r="Q49" s="0" t="n">
        <v>0</v>
      </c>
      <c r="R49" s="0" t="n">
        <v>0</v>
      </c>
    </row>
    <row r="50" customFormat="false" ht="12.8" hidden="false" customHeight="false" outlineLevel="0" collapsed="false">
      <c r="A50" s="0" t="s">
        <v>33</v>
      </c>
      <c r="B50" s="0" t="n">
        <v>3</v>
      </c>
      <c r="C50" s="0" t="n">
        <v>10</v>
      </c>
      <c r="D50" s="0" t="s">
        <v>12</v>
      </c>
      <c r="E50" s="0" t="n">
        <v>495141</v>
      </c>
      <c r="F50" s="0" t="n">
        <v>7474</v>
      </c>
      <c r="G50" s="3" t="n">
        <v>77.461886</v>
      </c>
      <c r="H50" s="3" t="n">
        <v>22.538114</v>
      </c>
      <c r="I50" s="3" t="n">
        <v>74.577949</v>
      </c>
      <c r="J50" s="3" t="n">
        <v>74.579304</v>
      </c>
      <c r="K50" s="3" t="n">
        <v>25.420696</v>
      </c>
      <c r="L50" s="3" t="n">
        <v>0.001818</v>
      </c>
      <c r="M50" s="0" t="n">
        <v>1593.602485</v>
      </c>
      <c r="N50" s="0" t="n">
        <v>0</v>
      </c>
      <c r="O50" s="0" t="n">
        <v>4.141646</v>
      </c>
      <c r="P50" s="0" t="n">
        <v>0</v>
      </c>
      <c r="Q50" s="0" t="n">
        <v>0</v>
      </c>
      <c r="R50" s="0" t="n">
        <v>0</v>
      </c>
    </row>
    <row r="51" customFormat="false" ht="12.8" hidden="false" customHeight="false" outlineLevel="0" collapsed="false">
      <c r="A51" s="0" t="s">
        <v>34</v>
      </c>
      <c r="B51" s="0" t="n">
        <v>3</v>
      </c>
      <c r="C51" s="0" t="n">
        <v>6</v>
      </c>
      <c r="D51" s="0" t="s">
        <v>12</v>
      </c>
      <c r="E51" s="0" t="n">
        <v>653</v>
      </c>
      <c r="F51" s="0" t="n">
        <v>435.2</v>
      </c>
      <c r="G51" s="3" t="n">
        <v>96.664965</v>
      </c>
      <c r="H51" s="3" t="n">
        <v>3.335035</v>
      </c>
      <c r="I51" s="3" t="n">
        <v>53.751914</v>
      </c>
      <c r="J51" s="3" t="n">
        <v>85.40146</v>
      </c>
      <c r="K51" s="3" t="n">
        <v>14.59854</v>
      </c>
      <c r="L51" s="3" t="n">
        <v>37.059724</v>
      </c>
      <c r="M51" s="0" t="n">
        <v>0.059354</v>
      </c>
      <c r="N51" s="0" t="n">
        <v>0</v>
      </c>
      <c r="O51" s="0" t="n">
        <v>0.00094</v>
      </c>
      <c r="P51" s="0" t="n">
        <v>0</v>
      </c>
      <c r="Q51" s="0" t="n">
        <v>0</v>
      </c>
      <c r="R51" s="0" t="n">
        <v>0</v>
      </c>
    </row>
    <row r="52" customFormat="false" ht="12.8" hidden="false" customHeight="false" outlineLevel="0" collapsed="false">
      <c r="A52" s="0" t="s">
        <v>35</v>
      </c>
      <c r="B52" s="0" t="n">
        <v>3</v>
      </c>
      <c r="C52" s="0" t="n">
        <v>5</v>
      </c>
      <c r="D52" s="0" t="s">
        <v>12</v>
      </c>
      <c r="E52" s="0" t="n">
        <v>62123</v>
      </c>
      <c r="F52" s="0" t="n">
        <v>38233.6</v>
      </c>
      <c r="G52" s="3" t="n">
        <v>100</v>
      </c>
      <c r="H52" s="3" t="n">
        <v>0</v>
      </c>
      <c r="I52" s="3" t="n">
        <v>49.884906</v>
      </c>
      <c r="J52" s="3" t="n">
        <v>100</v>
      </c>
      <c r="K52" s="3" t="n">
        <v>0</v>
      </c>
      <c r="L52" s="3" t="n">
        <v>50.115094</v>
      </c>
      <c r="M52" s="0" t="n">
        <v>358.384691</v>
      </c>
      <c r="N52" s="0" t="n">
        <v>0</v>
      </c>
      <c r="O52" s="0" t="n">
        <v>0.238937</v>
      </c>
      <c r="P52" s="0" t="n">
        <v>0</v>
      </c>
      <c r="Q52" s="0" t="n">
        <v>0</v>
      </c>
      <c r="R52" s="0" t="n">
        <v>0</v>
      </c>
    </row>
    <row r="53" customFormat="false" ht="12.8" hidden="false" customHeight="false" outlineLevel="0" collapsed="false">
      <c r="A53" s="0" t="s">
        <v>36</v>
      </c>
      <c r="B53" s="0" t="n">
        <v>3</v>
      </c>
      <c r="C53" s="0" t="n">
        <v>5</v>
      </c>
      <c r="D53" s="0" t="s">
        <v>12</v>
      </c>
      <c r="E53" s="0" t="n">
        <v>270</v>
      </c>
      <c r="F53" s="0" t="n">
        <v>227.5</v>
      </c>
      <c r="G53" s="3" t="n">
        <v>99.670782</v>
      </c>
      <c r="H53" s="3" t="n">
        <v>0.329218</v>
      </c>
      <c r="I53" s="3" t="n">
        <v>41.481481</v>
      </c>
      <c r="J53" s="3" t="n">
        <v>84.210526</v>
      </c>
      <c r="K53" s="3" t="n">
        <v>15.789474</v>
      </c>
      <c r="L53" s="3" t="n">
        <v>50.740741</v>
      </c>
      <c r="M53" s="0" t="n">
        <v>0.016765</v>
      </c>
      <c r="N53" s="0" t="n">
        <v>0</v>
      </c>
      <c r="O53" s="0" t="n">
        <v>0.000437</v>
      </c>
      <c r="P53" s="0" t="n">
        <v>0</v>
      </c>
      <c r="Q53" s="0" t="n">
        <v>0</v>
      </c>
      <c r="R53" s="0" t="n">
        <v>0</v>
      </c>
    </row>
    <row r="54" customFormat="false" ht="12.8" hidden="false" customHeight="false" outlineLevel="0" collapsed="false">
      <c r="A54" s="0" t="s">
        <v>37</v>
      </c>
      <c r="B54" s="0" t="n">
        <v>3</v>
      </c>
      <c r="C54" s="0" t="n">
        <v>4</v>
      </c>
      <c r="D54" s="0" t="s">
        <v>12</v>
      </c>
      <c r="E54" s="0" t="n">
        <v>150</v>
      </c>
      <c r="F54" s="0" t="n">
        <v>14.7</v>
      </c>
      <c r="G54" s="3" t="n">
        <v>92</v>
      </c>
      <c r="H54" s="3" t="n">
        <v>8</v>
      </c>
      <c r="I54" s="3" t="n">
        <v>92.666667</v>
      </c>
      <c r="J54" s="3" t="n">
        <v>92.666667</v>
      </c>
      <c r="K54" s="3" t="n">
        <v>7.333333</v>
      </c>
      <c r="L54" s="3" t="n">
        <v>0</v>
      </c>
      <c r="M54" s="0" t="n">
        <v>0.001083</v>
      </c>
      <c r="N54" s="0" t="n">
        <v>0</v>
      </c>
      <c r="O54" s="0" t="n">
        <v>4.8E-005</v>
      </c>
      <c r="P54" s="0" t="n">
        <v>0</v>
      </c>
      <c r="Q54" s="0" t="n">
        <v>0</v>
      </c>
      <c r="R54" s="0" t="n">
        <v>0</v>
      </c>
    </row>
    <row r="55" customFormat="false" ht="12.8" hidden="false" customHeight="false" outlineLevel="0" collapsed="false">
      <c r="A55" s="0" t="s">
        <v>38</v>
      </c>
      <c r="B55" s="0" t="n">
        <v>3</v>
      </c>
      <c r="C55" s="0" t="n">
        <v>16</v>
      </c>
      <c r="D55" s="0" t="s">
        <v>12</v>
      </c>
      <c r="E55" s="0" t="n">
        <v>20000</v>
      </c>
      <c r="F55" s="0" t="n">
        <v>381.8</v>
      </c>
      <c r="G55" s="3" t="n">
        <v>51.95</v>
      </c>
      <c r="H55" s="3" t="n">
        <v>48.05</v>
      </c>
      <c r="I55" s="3" t="n">
        <v>34.065</v>
      </c>
      <c r="J55" s="3" t="n">
        <v>38.279582</v>
      </c>
      <c r="K55" s="3" t="n">
        <v>61.720418</v>
      </c>
      <c r="L55" s="3" t="n">
        <v>11.01</v>
      </c>
      <c r="M55" s="0" t="n">
        <v>11.143852</v>
      </c>
      <c r="N55" s="0" t="n">
        <v>0</v>
      </c>
      <c r="O55" s="0" t="n">
        <v>0.417311</v>
      </c>
      <c r="P55" s="0" t="n">
        <v>0</v>
      </c>
      <c r="Q55" s="0" t="n">
        <v>0</v>
      </c>
      <c r="R55" s="0" t="n">
        <v>0</v>
      </c>
    </row>
    <row r="56" customFormat="false" ht="12.8" hidden="false" customHeight="false" outlineLevel="0" collapsed="false">
      <c r="A56" s="0" t="s">
        <v>39</v>
      </c>
      <c r="B56" s="0" t="n">
        <v>3</v>
      </c>
      <c r="C56" s="0" t="n">
        <v>10</v>
      </c>
      <c r="D56" s="0" t="s">
        <v>12</v>
      </c>
      <c r="E56" s="0" t="n">
        <v>19020</v>
      </c>
      <c r="F56" s="0" t="n">
        <v>354.1</v>
      </c>
      <c r="G56" s="3" t="n">
        <v>78.975348</v>
      </c>
      <c r="H56" s="3" t="n">
        <v>21.024652</v>
      </c>
      <c r="I56" s="3" t="n">
        <v>76.745531</v>
      </c>
      <c r="J56" s="3" t="n">
        <v>76.745531</v>
      </c>
      <c r="K56" s="3" t="n">
        <v>23.254469</v>
      </c>
      <c r="L56" s="3" t="n">
        <v>0</v>
      </c>
      <c r="M56" s="0" t="n">
        <v>2.224813</v>
      </c>
      <c r="N56" s="0" t="n">
        <v>0</v>
      </c>
      <c r="O56" s="0" t="n">
        <v>0.038036</v>
      </c>
      <c r="P56" s="0" t="n">
        <v>0</v>
      </c>
      <c r="Q56" s="0" t="n">
        <v>0</v>
      </c>
      <c r="R56" s="0" t="n">
        <v>0</v>
      </c>
    </row>
    <row r="57" customFormat="false" ht="12.8" hidden="false" customHeight="false" outlineLevel="0" collapsed="false">
      <c r="A57" s="0" t="s">
        <v>40</v>
      </c>
      <c r="B57" s="0" t="n">
        <v>3</v>
      </c>
      <c r="C57" s="0" t="n">
        <v>5</v>
      </c>
      <c r="D57" s="0" t="s">
        <v>12</v>
      </c>
      <c r="E57" s="0" t="n">
        <v>215</v>
      </c>
      <c r="F57" s="0" t="n">
        <v>20.5</v>
      </c>
      <c r="G57" s="3" t="n">
        <v>90.852713</v>
      </c>
      <c r="H57" s="3" t="n">
        <v>9.147287</v>
      </c>
      <c r="I57" s="3" t="n">
        <v>84.651163</v>
      </c>
      <c r="J57" s="3" t="n">
        <v>85.046729</v>
      </c>
      <c r="K57" s="3" t="n">
        <v>14.953271</v>
      </c>
      <c r="L57" s="3" t="n">
        <v>0.465116</v>
      </c>
      <c r="M57" s="0" t="n">
        <v>0.001867</v>
      </c>
      <c r="N57" s="0" t="n">
        <v>0</v>
      </c>
      <c r="O57" s="0" t="n">
        <v>6.6E-005</v>
      </c>
      <c r="P57" s="0" t="n">
        <v>0</v>
      </c>
      <c r="Q57" s="0" t="n">
        <v>0</v>
      </c>
      <c r="R57" s="0" t="n">
        <v>0</v>
      </c>
    </row>
    <row r="58" customFormat="false" ht="12.8" hidden="false" customHeight="false" outlineLevel="0" collapsed="false">
      <c r="A58" s="0" t="s">
        <v>41</v>
      </c>
      <c r="B58" s="0" t="n">
        <v>3</v>
      </c>
      <c r="C58" s="0" t="n">
        <v>1</v>
      </c>
      <c r="D58" s="0" t="s">
        <v>12</v>
      </c>
      <c r="E58" s="0" t="n">
        <v>830</v>
      </c>
      <c r="F58" s="0" t="n">
        <v>120.4</v>
      </c>
      <c r="G58" s="3" t="n">
        <v>86.171352</v>
      </c>
      <c r="H58" s="3" t="n">
        <v>13.828648</v>
      </c>
      <c r="I58" s="3" t="n">
        <v>78.915663</v>
      </c>
      <c r="J58" s="3" t="n">
        <v>83.333333</v>
      </c>
      <c r="K58" s="3" t="n">
        <v>16.666667</v>
      </c>
      <c r="L58" s="3" t="n">
        <v>5.301205</v>
      </c>
      <c r="M58" s="0" t="n">
        <v>0.018071</v>
      </c>
      <c r="N58" s="0" t="n">
        <v>0</v>
      </c>
      <c r="O58" s="0" t="n">
        <v>0.00033</v>
      </c>
      <c r="P58" s="0" t="n">
        <v>0</v>
      </c>
      <c r="Q58" s="0" t="n">
        <v>0</v>
      </c>
      <c r="R58" s="0" t="n">
        <v>0</v>
      </c>
    </row>
    <row r="59" customFormat="false" ht="12.8" hidden="false" customHeight="false" outlineLevel="0" collapsed="false">
      <c r="A59" s="0" t="s">
        <v>42</v>
      </c>
      <c r="B59" s="0" t="n">
        <v>3</v>
      </c>
      <c r="C59" s="0" t="n">
        <v>10</v>
      </c>
      <c r="D59" s="0" t="s">
        <v>12</v>
      </c>
      <c r="E59" s="0" t="n">
        <v>5472</v>
      </c>
      <c r="F59" s="0" t="n">
        <v>51.6</v>
      </c>
      <c r="G59" s="3" t="n">
        <v>92.878899</v>
      </c>
      <c r="H59" s="3" t="n">
        <v>7.121101</v>
      </c>
      <c r="I59" s="3" t="n">
        <v>91.885965</v>
      </c>
      <c r="J59" s="3" t="n">
        <v>91.919561</v>
      </c>
      <c r="K59" s="3" t="n">
        <v>8.080439</v>
      </c>
      <c r="L59" s="3" t="n">
        <v>0.03655</v>
      </c>
      <c r="M59" s="0" t="n">
        <v>0.154406</v>
      </c>
      <c r="N59" s="0" t="n">
        <v>0</v>
      </c>
      <c r="O59" s="0" t="n">
        <v>0.007385</v>
      </c>
      <c r="P59" s="0" t="n">
        <v>0</v>
      </c>
      <c r="Q59" s="0" t="n">
        <v>0</v>
      </c>
      <c r="R59" s="0" t="n">
        <v>0</v>
      </c>
    </row>
    <row r="60" customFormat="false" ht="12.8" hidden="false" customHeight="false" outlineLevel="0" collapsed="false">
      <c r="A60" s="0" t="s">
        <v>43</v>
      </c>
      <c r="B60" s="0" t="n">
        <v>3</v>
      </c>
      <c r="C60" s="0" t="n">
        <v>16</v>
      </c>
      <c r="D60" s="0" t="s">
        <v>12</v>
      </c>
      <c r="E60" s="0" t="n">
        <v>10992</v>
      </c>
      <c r="F60" s="0" t="n">
        <v>3303.5</v>
      </c>
      <c r="G60" s="3" t="n">
        <v>98.430171</v>
      </c>
      <c r="H60" s="3" t="n">
        <v>1.569829</v>
      </c>
      <c r="I60" s="3" t="n">
        <v>97.671033</v>
      </c>
      <c r="J60" s="3" t="n">
        <v>97.786684</v>
      </c>
      <c r="K60" s="3" t="n">
        <v>2.213316</v>
      </c>
      <c r="L60" s="3" t="n">
        <v>0.118268</v>
      </c>
      <c r="M60" s="0" t="n">
        <v>7.068353</v>
      </c>
      <c r="N60" s="0" t="n">
        <v>0</v>
      </c>
      <c r="O60" s="0" t="n">
        <v>0.034616</v>
      </c>
      <c r="P60" s="0" t="n">
        <v>0</v>
      </c>
      <c r="Q60" s="0" t="n">
        <v>0</v>
      </c>
      <c r="R60" s="0" t="n">
        <v>0</v>
      </c>
    </row>
    <row r="61" customFormat="false" ht="12.8" hidden="false" customHeight="false" outlineLevel="0" collapsed="false">
      <c r="A61" s="0" t="s">
        <v>44</v>
      </c>
      <c r="B61" s="0" t="n">
        <v>3</v>
      </c>
      <c r="C61" s="0" t="n">
        <v>5</v>
      </c>
      <c r="D61" s="0" t="s">
        <v>12</v>
      </c>
      <c r="E61" s="0" t="n">
        <v>5404</v>
      </c>
      <c r="F61" s="0" t="n">
        <v>58.4</v>
      </c>
      <c r="G61" s="3" t="n">
        <v>72.676618</v>
      </c>
      <c r="H61" s="3" t="n">
        <v>27.323382</v>
      </c>
      <c r="I61" s="3" t="n">
        <v>71.817172</v>
      </c>
      <c r="J61" s="3" t="n">
        <v>71.817172</v>
      </c>
      <c r="K61" s="3" t="n">
        <v>28.182828</v>
      </c>
      <c r="L61" s="3" t="n">
        <v>0</v>
      </c>
      <c r="M61" s="0" t="n">
        <v>0.08816</v>
      </c>
      <c r="N61" s="0" t="n">
        <v>0</v>
      </c>
      <c r="O61" s="0" t="n">
        <v>0.003406</v>
      </c>
      <c r="P61" s="0" t="n">
        <v>0</v>
      </c>
      <c r="Q61" s="0" t="n">
        <v>0</v>
      </c>
      <c r="R61" s="0" t="n">
        <v>0</v>
      </c>
    </row>
    <row r="62" customFormat="false" ht="12.8" hidden="false" customHeight="false" outlineLevel="0" collapsed="false">
      <c r="A62" s="0" t="s">
        <v>45</v>
      </c>
      <c r="B62" s="0" t="n">
        <v>3</v>
      </c>
      <c r="C62" s="0" t="n">
        <v>8</v>
      </c>
      <c r="D62" s="0" t="s">
        <v>12</v>
      </c>
      <c r="E62" s="0" t="n">
        <v>768</v>
      </c>
      <c r="F62" s="0" t="n">
        <v>110.7</v>
      </c>
      <c r="G62" s="3" t="n">
        <v>79.181134</v>
      </c>
      <c r="H62" s="3" t="n">
        <v>20.818866</v>
      </c>
      <c r="I62" s="3" t="n">
        <v>72.786458</v>
      </c>
      <c r="J62" s="3" t="n">
        <v>73.071895</v>
      </c>
      <c r="K62" s="3" t="n">
        <v>26.928105</v>
      </c>
      <c r="L62" s="3" t="n">
        <v>0.390625</v>
      </c>
      <c r="M62" s="0" t="n">
        <v>0.033721</v>
      </c>
      <c r="N62" s="0" t="n">
        <v>0</v>
      </c>
      <c r="O62" s="0" t="n">
        <v>0.001281</v>
      </c>
      <c r="P62" s="0" t="n">
        <v>0</v>
      </c>
      <c r="Q62" s="0" t="n">
        <v>0</v>
      </c>
      <c r="R62" s="0" t="n">
        <v>0</v>
      </c>
    </row>
    <row r="63" customFormat="false" ht="12.8" hidden="false" customHeight="false" outlineLevel="0" collapsed="false">
      <c r="A63" s="0" t="s">
        <v>46</v>
      </c>
      <c r="B63" s="0" t="n">
        <v>3</v>
      </c>
      <c r="C63" s="0" t="n">
        <v>20</v>
      </c>
      <c r="D63" s="0" t="s">
        <v>12</v>
      </c>
      <c r="E63" s="0" t="n">
        <v>7400</v>
      </c>
      <c r="F63" s="0" t="n">
        <v>1080</v>
      </c>
      <c r="G63" s="3" t="n">
        <v>84.03003</v>
      </c>
      <c r="H63" s="3" t="n">
        <v>15.96997</v>
      </c>
      <c r="I63" s="3" t="n">
        <v>55.189189</v>
      </c>
      <c r="J63" s="3" t="n">
        <v>55.219037</v>
      </c>
      <c r="K63" s="3" t="n">
        <v>44.780963</v>
      </c>
      <c r="L63" s="3" t="n">
        <v>0.054054</v>
      </c>
      <c r="M63" s="0" t="n">
        <v>3.822583</v>
      </c>
      <c r="N63" s="0" t="n">
        <v>0</v>
      </c>
      <c r="O63" s="0" t="n">
        <v>0.054745</v>
      </c>
      <c r="P63" s="0" t="n">
        <v>0</v>
      </c>
      <c r="Q63" s="0" t="n">
        <v>0</v>
      </c>
      <c r="R63" s="0" t="n">
        <v>0</v>
      </c>
    </row>
    <row r="64" customFormat="false" ht="12.8" hidden="false" customHeight="false" outlineLevel="0" collapsed="false">
      <c r="A64" s="0" t="s">
        <v>47</v>
      </c>
      <c r="B64" s="0" t="n">
        <v>3</v>
      </c>
      <c r="C64" s="0" t="n">
        <v>8</v>
      </c>
      <c r="D64" s="0" t="s">
        <v>12</v>
      </c>
      <c r="E64" s="0" t="n">
        <v>462</v>
      </c>
      <c r="F64" s="0" t="n">
        <v>190.9</v>
      </c>
      <c r="G64" s="3" t="n">
        <v>84.968735</v>
      </c>
      <c r="H64" s="3" t="n">
        <v>15.031265</v>
      </c>
      <c r="I64" s="3" t="n">
        <v>72.294372</v>
      </c>
      <c r="J64" s="3" t="n">
        <v>72.766885</v>
      </c>
      <c r="K64" s="3" t="n">
        <v>27.233115</v>
      </c>
      <c r="L64" s="3" t="n">
        <v>0.649351</v>
      </c>
      <c r="M64" s="0" t="n">
        <v>0.034588</v>
      </c>
      <c r="N64" s="0" t="n">
        <v>0</v>
      </c>
      <c r="O64" s="0" t="n">
        <v>0.000805</v>
      </c>
      <c r="P64" s="0" t="n">
        <v>0</v>
      </c>
      <c r="Q64" s="0" t="n">
        <v>0</v>
      </c>
      <c r="R64" s="0" t="n">
        <v>0</v>
      </c>
    </row>
    <row r="65" customFormat="false" ht="12.8" hidden="false" customHeight="false" outlineLevel="0" collapsed="false">
      <c r="A65" s="0" t="s">
        <v>48</v>
      </c>
      <c r="B65" s="0" t="n">
        <v>3</v>
      </c>
      <c r="C65" s="0" t="n">
        <v>36</v>
      </c>
      <c r="D65" s="0" t="s">
        <v>12</v>
      </c>
      <c r="E65" s="0" t="n">
        <v>6435</v>
      </c>
      <c r="F65" s="0" t="n">
        <v>1228.7</v>
      </c>
      <c r="G65" s="3" t="n">
        <v>75.778296</v>
      </c>
      <c r="H65" s="3" t="n">
        <v>24.221704</v>
      </c>
      <c r="I65" s="3" t="n">
        <v>47.474747</v>
      </c>
      <c r="J65" s="3" t="n">
        <v>48.53829</v>
      </c>
      <c r="K65" s="3" t="n">
        <v>51.46171</v>
      </c>
      <c r="L65" s="3" t="n">
        <v>2.191142</v>
      </c>
      <c r="M65" s="0" t="n">
        <v>12.964517</v>
      </c>
      <c r="N65" s="0" t="n">
        <v>0</v>
      </c>
      <c r="O65" s="0" t="n">
        <v>0.231942</v>
      </c>
      <c r="P65" s="0" t="n">
        <v>0</v>
      </c>
      <c r="Q65" s="0" t="n">
        <v>0</v>
      </c>
      <c r="R65" s="0" t="n">
        <v>0</v>
      </c>
    </row>
    <row r="66" customFormat="false" ht="12.8" hidden="false" customHeight="false" outlineLevel="0" collapsed="false">
      <c r="A66" s="0" t="s">
        <v>49</v>
      </c>
      <c r="B66" s="0" t="n">
        <v>3</v>
      </c>
      <c r="C66" s="0" t="n">
        <v>19</v>
      </c>
      <c r="D66" s="0" t="s">
        <v>12</v>
      </c>
      <c r="E66" s="0" t="n">
        <v>2310</v>
      </c>
      <c r="F66" s="0" t="n">
        <v>282.8</v>
      </c>
      <c r="G66" s="3" t="n">
        <v>85.747956</v>
      </c>
      <c r="H66" s="3" t="n">
        <v>14.252044</v>
      </c>
      <c r="I66" s="3" t="n">
        <v>86.060606</v>
      </c>
      <c r="J66" s="3" t="n">
        <v>86.472379</v>
      </c>
      <c r="K66" s="3" t="n">
        <v>13.527621</v>
      </c>
      <c r="L66" s="3" t="n">
        <v>0.47619</v>
      </c>
      <c r="M66" s="0" t="n">
        <v>0.281023</v>
      </c>
      <c r="N66" s="0" t="n">
        <v>0</v>
      </c>
      <c r="O66" s="0" t="n">
        <v>0.022644</v>
      </c>
      <c r="P66" s="0" t="n">
        <v>0</v>
      </c>
      <c r="Q66" s="0" t="n">
        <v>0</v>
      </c>
      <c r="R66" s="0" t="n">
        <v>0</v>
      </c>
    </row>
    <row r="67" customFormat="false" ht="12.8" hidden="false" customHeight="false" outlineLevel="0" collapsed="false">
      <c r="A67" s="0" t="s">
        <v>50</v>
      </c>
      <c r="B67" s="0" t="n">
        <v>3</v>
      </c>
      <c r="C67" s="0" t="n">
        <v>9</v>
      </c>
      <c r="D67" s="0" t="s">
        <v>12</v>
      </c>
      <c r="E67" s="0" t="n">
        <v>57999</v>
      </c>
      <c r="F67" s="0" t="n">
        <v>26.7</v>
      </c>
      <c r="G67" s="3" t="n">
        <v>81.839534</v>
      </c>
      <c r="H67" s="3" t="n">
        <v>18.160466</v>
      </c>
      <c r="I67" s="3" t="n">
        <v>80.163451</v>
      </c>
      <c r="J67" s="3" t="n">
        <v>80.167598</v>
      </c>
      <c r="K67" s="3" t="n">
        <v>19.832402</v>
      </c>
      <c r="L67" s="3" t="n">
        <v>0.005173</v>
      </c>
      <c r="M67" s="0" t="n">
        <v>0.984147</v>
      </c>
      <c r="N67" s="0" t="n">
        <v>0</v>
      </c>
      <c r="O67" s="0" t="n">
        <v>0.059926</v>
      </c>
      <c r="P67" s="0" t="n">
        <v>0</v>
      </c>
      <c r="Q67" s="0" t="n">
        <v>0</v>
      </c>
      <c r="R67" s="0" t="n">
        <v>0</v>
      </c>
    </row>
    <row r="68" customFormat="false" ht="12.8" hidden="false" customHeight="false" outlineLevel="0" collapsed="false">
      <c r="A68" s="0" t="s">
        <v>51</v>
      </c>
      <c r="B68" s="0" t="n">
        <v>3</v>
      </c>
      <c r="C68" s="0" t="n">
        <v>57</v>
      </c>
      <c r="D68" s="0" t="s">
        <v>12</v>
      </c>
      <c r="E68" s="0" t="n">
        <v>4597</v>
      </c>
      <c r="F68" s="0" t="n">
        <v>372.1</v>
      </c>
      <c r="G68" s="3" t="n">
        <v>72.65608</v>
      </c>
      <c r="H68" s="3" t="n">
        <v>27.34392</v>
      </c>
      <c r="I68" s="3" t="n">
        <v>71.503154</v>
      </c>
      <c r="J68" s="3" t="n">
        <v>72.099145</v>
      </c>
      <c r="K68" s="3" t="n">
        <v>27.900855</v>
      </c>
      <c r="L68" s="3" t="n">
        <v>0.826626</v>
      </c>
      <c r="M68" s="0" t="n">
        <v>1.638114</v>
      </c>
      <c r="N68" s="0" t="n">
        <v>0</v>
      </c>
      <c r="O68" s="0" t="n">
        <v>0.02866</v>
      </c>
      <c r="P68" s="0" t="n">
        <v>0</v>
      </c>
      <c r="Q68" s="0" t="n">
        <v>0</v>
      </c>
      <c r="R68" s="0" t="n">
        <v>0</v>
      </c>
    </row>
    <row r="69" customFormat="false" ht="12.8" hidden="false" customHeight="false" outlineLevel="0" collapsed="false">
      <c r="A69" s="0" t="s">
        <v>52</v>
      </c>
      <c r="B69" s="0" t="n">
        <v>3</v>
      </c>
      <c r="C69" s="0" t="n">
        <v>40</v>
      </c>
      <c r="D69" s="0" t="s">
        <v>12</v>
      </c>
      <c r="E69" s="0" t="n">
        <v>5500</v>
      </c>
      <c r="F69" s="0" t="n">
        <v>907.2</v>
      </c>
      <c r="G69" s="3" t="n">
        <v>71.638384</v>
      </c>
      <c r="H69" s="3" t="n">
        <v>28.361616</v>
      </c>
      <c r="I69" s="3" t="n">
        <v>70.8</v>
      </c>
      <c r="J69" s="3" t="n">
        <v>73.610586</v>
      </c>
      <c r="K69" s="3" t="n">
        <v>26.389414</v>
      </c>
      <c r="L69" s="3" t="n">
        <v>3.818182</v>
      </c>
      <c r="M69" s="0" t="n">
        <v>6.355889</v>
      </c>
      <c r="N69" s="0" t="n">
        <v>0</v>
      </c>
      <c r="O69" s="0" t="n">
        <v>0.260389</v>
      </c>
      <c r="P69" s="0" t="n">
        <v>0</v>
      </c>
      <c r="Q69" s="0" t="n">
        <v>0</v>
      </c>
      <c r="R69" s="0" t="n">
        <v>0</v>
      </c>
    </row>
    <row r="70" customFormat="false" ht="12.8" hidden="false" customHeight="false" outlineLevel="0" collapsed="false">
      <c r="A70" s="0" t="s">
        <v>53</v>
      </c>
      <c r="B70" s="0" t="n">
        <v>3</v>
      </c>
      <c r="C70" s="0" t="n">
        <v>6</v>
      </c>
      <c r="D70" s="0" t="s">
        <v>12</v>
      </c>
      <c r="E70" s="0" t="n">
        <v>7200</v>
      </c>
      <c r="F70" s="0" t="n">
        <v>461.9</v>
      </c>
      <c r="G70" s="3" t="n">
        <v>93.240741</v>
      </c>
      <c r="H70" s="3" t="n">
        <v>6.759259</v>
      </c>
      <c r="I70" s="3" t="n">
        <v>92.027778</v>
      </c>
      <c r="J70" s="3" t="n">
        <v>92.81412</v>
      </c>
      <c r="K70" s="3" t="n">
        <v>7.18588</v>
      </c>
      <c r="L70" s="3" t="n">
        <v>0.847222</v>
      </c>
      <c r="M70" s="0" t="n">
        <v>0.785351</v>
      </c>
      <c r="N70" s="0" t="n">
        <v>0</v>
      </c>
      <c r="O70" s="0" t="n">
        <v>0.017094</v>
      </c>
      <c r="P70" s="0" t="n">
        <v>0</v>
      </c>
      <c r="Q70" s="0" t="n">
        <v>0</v>
      </c>
      <c r="R70" s="0" t="n">
        <v>0</v>
      </c>
    </row>
    <row r="71" customFormat="false" ht="12.8" hidden="false" customHeight="false" outlineLevel="0" collapsed="false">
      <c r="A71" s="0" t="s">
        <v>54</v>
      </c>
      <c r="B71" s="0" t="n">
        <v>3</v>
      </c>
      <c r="C71" s="0" t="n">
        <v>20</v>
      </c>
      <c r="D71" s="0" t="s">
        <v>12</v>
      </c>
      <c r="E71" s="0" t="n">
        <v>7400</v>
      </c>
      <c r="F71" s="0" t="n">
        <v>1539.6</v>
      </c>
      <c r="G71" s="3" t="n">
        <v>84.702703</v>
      </c>
      <c r="H71" s="3" t="n">
        <v>15.297297</v>
      </c>
      <c r="I71" s="3" t="n">
        <v>90.540541</v>
      </c>
      <c r="J71" s="3" t="n">
        <v>90.540541</v>
      </c>
      <c r="K71" s="3" t="n">
        <v>9.459459</v>
      </c>
      <c r="L71" s="3" t="n">
        <v>0</v>
      </c>
      <c r="M71" s="0" t="n">
        <v>5.414788</v>
      </c>
      <c r="N71" s="0" t="n">
        <v>0</v>
      </c>
      <c r="O71" s="0" t="n">
        <v>0.082655</v>
      </c>
      <c r="P71" s="0" t="n">
        <v>0</v>
      </c>
      <c r="Q71" s="0" t="n">
        <v>0</v>
      </c>
      <c r="R71" s="0" t="n">
        <v>0</v>
      </c>
    </row>
    <row r="72" customFormat="false" ht="12.8" hidden="false" customHeight="false" outlineLevel="0" collapsed="false">
      <c r="A72" s="0" t="s">
        <v>55</v>
      </c>
      <c r="B72" s="0" t="n">
        <v>3</v>
      </c>
      <c r="C72" s="0" t="n">
        <v>18</v>
      </c>
      <c r="D72" s="0" t="s">
        <v>12</v>
      </c>
      <c r="E72" s="0" t="n">
        <v>846</v>
      </c>
      <c r="F72" s="0" t="n">
        <v>262.6</v>
      </c>
      <c r="G72" s="3" t="n">
        <v>83.241397</v>
      </c>
      <c r="H72" s="3" t="n">
        <v>16.758603</v>
      </c>
      <c r="I72" s="3" t="n">
        <v>59.692671</v>
      </c>
      <c r="J72" s="3" t="n">
        <v>60.697115</v>
      </c>
      <c r="K72" s="3" t="n">
        <v>39.302885</v>
      </c>
      <c r="L72" s="3" t="n">
        <v>1.654846</v>
      </c>
      <c r="M72" s="0" t="n">
        <v>0.177454</v>
      </c>
      <c r="N72" s="0" t="n">
        <v>0</v>
      </c>
      <c r="O72" s="0" t="n">
        <v>0.019197</v>
      </c>
      <c r="P72" s="0" t="n">
        <v>0</v>
      </c>
      <c r="Q72" s="0" t="n">
        <v>0</v>
      </c>
      <c r="R72" s="0" t="n">
        <v>0</v>
      </c>
    </row>
    <row r="73" customFormat="false" ht="12.8" hidden="false" customHeight="false" outlineLevel="0" collapsed="false">
      <c r="A73" s="0" t="s">
        <v>56</v>
      </c>
      <c r="B73" s="0" t="n">
        <v>3</v>
      </c>
      <c r="C73" s="0" t="n">
        <v>11</v>
      </c>
      <c r="D73" s="0" t="s">
        <v>12</v>
      </c>
      <c r="E73" s="0" t="n">
        <v>990</v>
      </c>
      <c r="F73" s="0" t="n">
        <v>153.8</v>
      </c>
      <c r="G73" s="3" t="n">
        <v>72.087542</v>
      </c>
      <c r="H73" s="3" t="n">
        <v>27.912458</v>
      </c>
      <c r="I73" s="3" t="n">
        <v>49.59596</v>
      </c>
      <c r="J73" s="3" t="n">
        <v>50.255885</v>
      </c>
      <c r="K73" s="3" t="n">
        <v>49.744115</v>
      </c>
      <c r="L73" s="3" t="n">
        <v>1.313131</v>
      </c>
      <c r="M73" s="0" t="n">
        <v>0.066303</v>
      </c>
      <c r="N73" s="0" t="n">
        <v>0</v>
      </c>
      <c r="O73" s="0" t="n">
        <v>0.008016</v>
      </c>
      <c r="P73" s="0" t="n">
        <v>0</v>
      </c>
      <c r="Q73" s="0" t="n">
        <v>0</v>
      </c>
      <c r="R73" s="0" t="n">
        <v>0</v>
      </c>
    </row>
    <row r="74" customFormat="false" ht="12.8" hidden="false" customHeight="false" outlineLevel="0" collapsed="false">
      <c r="A74" s="0" t="s">
        <v>57</v>
      </c>
      <c r="B74" s="0" t="n">
        <v>3</v>
      </c>
      <c r="C74" s="0" t="n">
        <v>11</v>
      </c>
      <c r="D74" s="0" t="s">
        <v>12</v>
      </c>
      <c r="E74" s="0" t="n">
        <v>1599</v>
      </c>
      <c r="F74" s="0" t="n">
        <v>129.2</v>
      </c>
      <c r="G74" s="3" t="n">
        <v>65.9023</v>
      </c>
      <c r="H74" s="3" t="n">
        <v>34.0977</v>
      </c>
      <c r="I74" s="3" t="n">
        <v>51.844903</v>
      </c>
      <c r="J74" s="3" t="n">
        <v>51.909831</v>
      </c>
      <c r="K74" s="3" t="n">
        <v>48.090169</v>
      </c>
      <c r="L74" s="3" t="n">
        <v>0.125078</v>
      </c>
      <c r="M74" s="0" t="n">
        <v>0.156741</v>
      </c>
      <c r="N74" s="0" t="n">
        <v>0</v>
      </c>
      <c r="O74" s="0" t="n">
        <v>0.012697</v>
      </c>
      <c r="P74" s="0" t="n">
        <v>0</v>
      </c>
      <c r="Q74" s="0" t="n">
        <v>0</v>
      </c>
      <c r="R74" s="0" t="n">
        <v>0</v>
      </c>
    </row>
    <row r="75" customFormat="false" ht="12.8" hidden="false" customHeight="false" outlineLevel="0" collapsed="false">
      <c r="A75" s="0" t="s">
        <v>58</v>
      </c>
      <c r="B75" s="0" t="n">
        <v>3</v>
      </c>
      <c r="C75" s="0" t="n">
        <v>11</v>
      </c>
      <c r="D75" s="0" t="s">
        <v>12</v>
      </c>
      <c r="E75" s="0" t="n">
        <v>4898</v>
      </c>
      <c r="F75" s="0" t="n">
        <v>76.6</v>
      </c>
      <c r="G75" s="3" t="n">
        <v>54.763849</v>
      </c>
      <c r="H75" s="3" t="n">
        <v>45.236151</v>
      </c>
      <c r="I75" s="3" t="n">
        <v>48.42793</v>
      </c>
      <c r="J75" s="3" t="n">
        <v>48.527005</v>
      </c>
      <c r="K75" s="3" t="n">
        <v>51.472995</v>
      </c>
      <c r="L75" s="3" t="n">
        <v>0.204165</v>
      </c>
      <c r="M75" s="0" t="n">
        <v>0.678111</v>
      </c>
      <c r="N75" s="0" t="n">
        <v>0</v>
      </c>
      <c r="O75" s="0" t="n">
        <v>0.100989</v>
      </c>
      <c r="P75" s="0" t="n">
        <v>0</v>
      </c>
      <c r="Q75" s="0" t="n">
        <v>0</v>
      </c>
      <c r="R75" s="0" t="n">
        <v>0</v>
      </c>
    </row>
    <row r="76" customFormat="false" ht="12.8" hidden="false" customHeight="false" outlineLevel="0" collapsed="false">
      <c r="A7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MJ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12.64"/>
    <col collapsed="false" customWidth="true" hidden="false" outlineLevel="0" max="3" min="3" style="0" width="13.62"/>
    <col collapsed="false" customWidth="true" hidden="false" outlineLevel="0" max="4" min="4" style="4" width="3.46"/>
    <col collapsed="false" customWidth="false" hidden="false" outlineLevel="0" max="11" min="11" style="3" width="11.52"/>
  </cols>
  <sheetData>
    <row r="2" customFormat="false" ht="12.8" hidden="false" customHeight="false" outlineLevel="0" collapsed="false">
      <c r="B2" s="0" t="s">
        <v>60</v>
      </c>
      <c r="C2" s="0" t="s">
        <v>61</v>
      </c>
      <c r="E2" s="0" t="s">
        <v>60</v>
      </c>
      <c r="F2" s="0" t="s">
        <v>61</v>
      </c>
      <c r="H2" s="0" t="s">
        <v>60</v>
      </c>
      <c r="I2" s="0" t="s">
        <v>61</v>
      </c>
      <c r="L2" s="0" t="s">
        <v>60</v>
      </c>
      <c r="M2" s="0" t="s">
        <v>61</v>
      </c>
    </row>
    <row r="3" customFormat="false" ht="12.8" hidden="false" customHeight="false" outlineLevel="0" collapsed="false">
      <c r="A3" s="0" t="s">
        <v>9</v>
      </c>
      <c r="B3" s="2" t="s">
        <v>17</v>
      </c>
      <c r="C3" s="0" t="s">
        <v>17</v>
      </c>
      <c r="E3" s="2" t="s">
        <v>14</v>
      </c>
      <c r="F3" s="0" t="s">
        <v>14</v>
      </c>
      <c r="H3" s="2" t="s">
        <v>21</v>
      </c>
      <c r="I3" s="0" t="s">
        <v>21</v>
      </c>
      <c r="K3" s="3" t="s">
        <v>62</v>
      </c>
      <c r="L3" s="2" t="s">
        <v>18</v>
      </c>
      <c r="M3" s="2" t="s">
        <v>18</v>
      </c>
    </row>
    <row r="4" customFormat="false" ht="12.8" hidden="false" customHeight="false" outlineLevel="0" collapsed="false">
      <c r="A4" s="0" t="s">
        <v>24</v>
      </c>
      <c r="B4" s="3" t="n">
        <v>11.475803</v>
      </c>
      <c r="C4" s="3" t="n">
        <v>0.023958</v>
      </c>
      <c r="D4" s="4" t="n">
        <f aca="false">IF(B4&gt;C4,1,IF(B4=C4,"X",2))</f>
        <v>1</v>
      </c>
      <c r="E4" s="0" t="n">
        <v>26.6</v>
      </c>
      <c r="F4" s="0" t="n">
        <v>1.2</v>
      </c>
      <c r="G4" s="4" t="n">
        <f aca="false">IF(E4&gt;F4,1,IF(E4=F4,"X",2))</f>
        <v>1</v>
      </c>
      <c r="H4" s="0" t="n">
        <v>0.038691</v>
      </c>
      <c r="I4" s="0" t="n">
        <v>0.09245</v>
      </c>
      <c r="J4" s="4" t="n">
        <f aca="false">IF(H4&gt;I4,1,IF(H4=I4,"X",2))</f>
        <v>2</v>
      </c>
      <c r="K4" s="3" t="n">
        <f aca="false">I4/H4</f>
        <v>2.38944457367346</v>
      </c>
      <c r="L4" s="3" t="n">
        <v>11.522733</v>
      </c>
      <c r="M4" s="3" t="n">
        <v>5.555556</v>
      </c>
      <c r="N4" s="4" t="n">
        <f aca="false">IF(L4&gt;M4,1,IF(L4=M4,"X",2))</f>
        <v>1</v>
      </c>
      <c r="P4" s="0" t="str">
        <f aca="false">IF(D4=N4,"X","_")</f>
        <v>X</v>
      </c>
    </row>
    <row r="5" customFormat="false" ht="12.8" hidden="false" customHeight="false" outlineLevel="0" collapsed="false">
      <c r="A5" s="0" t="s">
        <v>25</v>
      </c>
      <c r="B5" s="3" t="n">
        <v>67.535713</v>
      </c>
      <c r="C5" s="3" t="n">
        <v>67.96913</v>
      </c>
      <c r="D5" s="4" t="n">
        <f aca="false">IF(B5&gt;C5,1,IF(B5=C5,"X",2))</f>
        <v>2</v>
      </c>
      <c r="E5" s="0" t="n">
        <v>14577.8</v>
      </c>
      <c r="F5" s="0" t="n">
        <v>14577.8</v>
      </c>
      <c r="G5" s="4" t="str">
        <f aca="false">IF(E5&gt;F5,1,IF(E5=F5,"X",2))</f>
        <v>X</v>
      </c>
      <c r="H5" s="0" t="n">
        <v>0.621978</v>
      </c>
      <c r="I5" s="0" t="n">
        <v>115.650221</v>
      </c>
      <c r="J5" s="4" t="n">
        <f aca="false">IF(H5&gt;I5,1,IF(H5=I5,"X",2))</f>
        <v>2</v>
      </c>
      <c r="K5" s="3" t="n">
        <f aca="false">I5/H5</f>
        <v>185.939407824714</v>
      </c>
      <c r="L5" s="3" t="n">
        <v>81.006313</v>
      </c>
      <c r="M5" s="3" t="n">
        <v>81.526179</v>
      </c>
      <c r="N5" s="4" t="n">
        <f aca="false">IF(L5&gt;M5,1,IF(L5=M5,"X",2))</f>
        <v>2</v>
      </c>
      <c r="P5" s="0" t="str">
        <f aca="false">IF(D5=N5,"X","_")</f>
        <v>X</v>
      </c>
    </row>
    <row r="6" customFormat="false" ht="12.8" hidden="false" customHeight="false" outlineLevel="0" collapsed="false">
      <c r="A6" s="0" t="s">
        <v>26</v>
      </c>
      <c r="B6" s="3" t="n">
        <v>69.855072</v>
      </c>
      <c r="C6" s="3" t="n">
        <v>71.449275</v>
      </c>
      <c r="D6" s="4" t="n">
        <f aca="false">IF(B6&gt;C6,1,IF(B6=C6,"X",2))</f>
        <v>2</v>
      </c>
      <c r="E6" s="0" t="n">
        <v>350</v>
      </c>
      <c r="F6" s="0" t="n">
        <v>350</v>
      </c>
      <c r="G6" s="4" t="str">
        <f aca="false">IF(E6&gt;F6,1,IF(E6=F6,"X",2))</f>
        <v>X</v>
      </c>
      <c r="H6" s="0" t="n">
        <v>0.008228</v>
      </c>
      <c r="I6" s="0" t="n">
        <v>0.053709</v>
      </c>
      <c r="J6" s="4" t="n">
        <f aca="false">IF(H6&gt;I6,1,IF(H6=I6,"X",2))</f>
        <v>2</v>
      </c>
      <c r="K6" s="3" t="n">
        <f aca="false">I6/H6</f>
        <v>6.52758872143899</v>
      </c>
      <c r="L6" s="3" t="n">
        <v>82.393162</v>
      </c>
      <c r="M6" s="3" t="n">
        <v>84.273504</v>
      </c>
      <c r="N6" s="4" t="n">
        <f aca="false">IF(L6&gt;M6,1,IF(L6=M6,"X",2))</f>
        <v>2</v>
      </c>
      <c r="P6" s="0" t="str">
        <f aca="false">IF(D6=N6,"X","_")</f>
        <v>X</v>
      </c>
    </row>
    <row r="7" customFormat="false" ht="12.8" hidden="false" customHeight="false" outlineLevel="0" collapsed="false">
      <c r="A7" s="0" t="s">
        <v>27</v>
      </c>
      <c r="B7" s="3" t="n">
        <v>60.113208</v>
      </c>
      <c r="C7" s="3" t="n">
        <v>60.207547</v>
      </c>
      <c r="D7" s="4" t="n">
        <f aca="false">IF(B7&gt;C7,1,IF(B7=C7,"X",2))</f>
        <v>2</v>
      </c>
      <c r="E7" s="0" t="n">
        <v>7.9</v>
      </c>
      <c r="F7" s="0" t="n">
        <v>7.9</v>
      </c>
      <c r="G7" s="4" t="str">
        <f aca="false">IF(E7&gt;F7,1,IF(E7=F7,"X",2))</f>
        <v>X</v>
      </c>
      <c r="H7" s="0" t="n">
        <v>0.020787</v>
      </c>
      <c r="I7" s="0" t="n">
        <v>0.03453</v>
      </c>
      <c r="J7" s="4" t="n">
        <f aca="false">IF(H7&gt;I7,1,IF(H7=I7,"X",2))</f>
        <v>2</v>
      </c>
      <c r="K7" s="3" t="n">
        <f aca="false">I7/H7</f>
        <v>1.66113436282292</v>
      </c>
      <c r="L7" s="3" t="n">
        <v>60.113208</v>
      </c>
      <c r="M7" s="3" t="n">
        <v>60.207547</v>
      </c>
      <c r="N7" s="4" t="n">
        <f aca="false">IF(L7&gt;M7,1,IF(L7=M7,"X",2))</f>
        <v>2</v>
      </c>
      <c r="P7" s="0" t="str">
        <f aca="false">IF(D7=N7,"X","_")</f>
        <v>X</v>
      </c>
    </row>
    <row r="8" customFormat="false" ht="12.8" hidden="false" customHeight="false" outlineLevel="0" collapsed="false">
      <c r="A8" s="0" t="s">
        <v>28</v>
      </c>
      <c r="B8" s="3" t="n">
        <v>65.753425</v>
      </c>
      <c r="C8" s="3" t="n">
        <v>64.931507</v>
      </c>
      <c r="D8" s="4" t="n">
        <f aca="false">IF(B8&gt;C8,1,IF(B8=C8,"X",2))</f>
        <v>1</v>
      </c>
      <c r="E8" s="0" t="n">
        <v>292.4</v>
      </c>
      <c r="F8" s="0" t="n">
        <v>292.4</v>
      </c>
      <c r="G8" s="4" t="str">
        <f aca="false">IF(E8&gt;F8,1,IF(E8=F8,"X",2))</f>
        <v>X</v>
      </c>
      <c r="H8" s="0" t="n">
        <v>0.009184</v>
      </c>
      <c r="I8" s="0" t="n">
        <v>0.058442</v>
      </c>
      <c r="J8" s="4" t="n">
        <f aca="false">IF(H8&gt;I8,1,IF(H8=I8,"X",2))</f>
        <v>2</v>
      </c>
      <c r="K8" s="3" t="n">
        <f aca="false">I8/H8</f>
        <v>6.36345818815331</v>
      </c>
      <c r="L8" s="3" t="n">
        <v>69.970845</v>
      </c>
      <c r="M8" s="3" t="n">
        <v>69.09621</v>
      </c>
      <c r="N8" s="4" t="n">
        <f aca="false">IF(L8&gt;M8,1,IF(L8=M8,"X",2))</f>
        <v>1</v>
      </c>
      <c r="P8" s="0" t="str">
        <f aca="false">IF(D8=N8,"X","_")</f>
        <v>X</v>
      </c>
    </row>
    <row r="9" customFormat="false" ht="12.8" hidden="false" customHeight="false" outlineLevel="0" collapsed="false">
      <c r="A9" s="0" t="s">
        <v>29</v>
      </c>
      <c r="B9" s="3" t="n">
        <v>58.550725</v>
      </c>
      <c r="C9" s="3" t="n">
        <v>57.971014</v>
      </c>
      <c r="D9" s="4" t="n">
        <f aca="false">IF(B9&gt;C9,1,IF(B9=C9,"X",2))</f>
        <v>1</v>
      </c>
      <c r="E9" s="0" t="n">
        <v>45.7</v>
      </c>
      <c r="F9" s="0" t="n">
        <v>45.7</v>
      </c>
      <c r="G9" s="4" t="str">
        <f aca="false">IF(E9&gt;F9,1,IF(E9=F9,"X",2))</f>
        <v>X</v>
      </c>
      <c r="H9" s="0" t="n">
        <v>0.003249</v>
      </c>
      <c r="I9" s="0" t="n">
        <v>0.011463</v>
      </c>
      <c r="J9" s="4" t="n">
        <f aca="false">IF(H9&gt;I9,1,IF(H9=I9,"X",2))</f>
        <v>2</v>
      </c>
      <c r="K9" s="3" t="n">
        <f aca="false">I9/H9</f>
        <v>3.52816251154201</v>
      </c>
      <c r="L9" s="3" t="n">
        <v>58.892128</v>
      </c>
      <c r="M9" s="3" t="n">
        <v>58.309038</v>
      </c>
      <c r="N9" s="4" t="n">
        <f aca="false">IF(L9&gt;M9,1,IF(L9=M9,"X",2))</f>
        <v>1</v>
      </c>
      <c r="P9" s="0" t="str">
        <f aca="false">IF(D9=N9,"X","_")</f>
        <v>X</v>
      </c>
    </row>
    <row r="10" customFormat="false" ht="12.8" hidden="false" customHeight="false" outlineLevel="0" collapsed="false">
      <c r="A10" s="0" t="s">
        <v>30</v>
      </c>
      <c r="B10" s="3" t="n">
        <v>49.850198</v>
      </c>
      <c r="C10" s="3" t="n">
        <v>49.900716</v>
      </c>
      <c r="D10" s="4" t="n">
        <f aca="false">IF(B10&gt;C10,1,IF(B10=C10,"X",2))</f>
        <v>2</v>
      </c>
      <c r="E10" s="0" t="n">
        <v>73598.8</v>
      </c>
      <c r="F10" s="0" t="n">
        <v>73598.8</v>
      </c>
      <c r="G10" s="4" t="str">
        <f aca="false">IF(E10&gt;F10,1,IF(E10=F10,"X",2))</f>
        <v>X</v>
      </c>
      <c r="H10" s="0" t="n">
        <v>6.345911</v>
      </c>
      <c r="I10" s="0" t="n">
        <v>1820.984298</v>
      </c>
      <c r="J10" s="4" t="n">
        <f aca="false">IF(H10&gt;I10,1,IF(H10=I10,"X",2))</f>
        <v>2</v>
      </c>
      <c r="K10" s="3" t="n">
        <f aca="false">I10/H10</f>
        <v>286.953961062486</v>
      </c>
      <c r="L10" s="3" t="n">
        <v>95.96796</v>
      </c>
      <c r="M10" s="3" t="n">
        <v>96.065215</v>
      </c>
      <c r="N10" s="4" t="n">
        <f aca="false">IF(L10&gt;M10,1,IF(L10=M10,"X",2))</f>
        <v>2</v>
      </c>
      <c r="P10" s="0" t="str">
        <f aca="false">IF(D10=N10,"X","_")</f>
        <v>X</v>
      </c>
    </row>
    <row r="11" customFormat="false" ht="12.8" hidden="false" customHeight="false" outlineLevel="0" collapsed="false">
      <c r="A11" s="0" t="s">
        <v>31</v>
      </c>
      <c r="B11" s="3" t="n">
        <v>37.037037</v>
      </c>
      <c r="C11" s="3" t="n">
        <v>38.047138</v>
      </c>
      <c r="D11" s="4" t="n">
        <f aca="false">IF(B11&gt;C11,1,IF(B11=C11,"X",2))</f>
        <v>2</v>
      </c>
      <c r="E11" s="0" t="n">
        <v>239.5</v>
      </c>
      <c r="F11" s="0" t="n">
        <v>235.1</v>
      </c>
      <c r="G11" s="4" t="n">
        <f aca="false">IF(E11&gt;F11,1,IF(E11=F11,"X",2))</f>
        <v>1</v>
      </c>
      <c r="H11" s="0" t="n">
        <v>0.003929</v>
      </c>
      <c r="I11" s="0" t="n">
        <v>0.021744</v>
      </c>
      <c r="J11" s="4" t="n">
        <f aca="false">IF(H11&gt;I11,1,IF(H11=I11,"X",2))</f>
        <v>2</v>
      </c>
      <c r="K11" s="3" t="n">
        <f aca="false">I11/H11</f>
        <v>5.53423262916773</v>
      </c>
      <c r="L11" s="3" t="n">
        <v>56.701031</v>
      </c>
      <c r="M11" s="3" t="n">
        <v>58.549223</v>
      </c>
      <c r="N11" s="4" t="n">
        <f aca="false">IF(L11&gt;M11,1,IF(L11=M11,"X",2))</f>
        <v>2</v>
      </c>
      <c r="P11" s="0" t="str">
        <f aca="false">IF(D11=N11,"X","_")</f>
        <v>X</v>
      </c>
    </row>
    <row r="12" customFormat="false" ht="12.8" hidden="false" customHeight="false" outlineLevel="0" collapsed="false">
      <c r="A12" s="0" t="s">
        <v>32</v>
      </c>
      <c r="B12" s="3" t="n">
        <v>24.322948</v>
      </c>
      <c r="C12" s="3" t="n">
        <v>24.322948</v>
      </c>
      <c r="D12" s="4" t="str">
        <f aca="false">IF(B12&gt;C12,1,IF(B12=C12,"X",2))</f>
        <v>X</v>
      </c>
      <c r="E12" s="0" t="n">
        <v>7391.3</v>
      </c>
      <c r="F12" s="0" t="n">
        <v>7392</v>
      </c>
      <c r="G12" s="4" t="n">
        <f aca="false">IF(E12&gt;F12,1,IF(E12=F12,"X",2))</f>
        <v>2</v>
      </c>
      <c r="H12" s="0" t="n">
        <v>0.9595</v>
      </c>
      <c r="I12" s="0" t="n">
        <v>12.142169</v>
      </c>
      <c r="J12" s="4" t="n">
        <f aca="false">IF(H12&gt;I12,1,IF(H12=I12,"X",2))</f>
        <v>2</v>
      </c>
      <c r="K12" s="3" t="n">
        <f aca="false">I12/H12</f>
        <v>12.6546836894216</v>
      </c>
      <c r="L12" s="3" t="n">
        <v>92.239382</v>
      </c>
      <c r="M12" s="3" t="n">
        <v>92.239382</v>
      </c>
      <c r="N12" s="4" t="str">
        <f aca="false">IF(L12&gt;M12,1,IF(L12=M12,"X",2))</f>
        <v>X</v>
      </c>
      <c r="P12" s="0" t="str">
        <f aca="false">IF(D12=N12,"X","_")</f>
        <v>X</v>
      </c>
    </row>
    <row r="13" customFormat="false" ht="12.8" hidden="false" customHeight="false" outlineLevel="0" collapsed="false">
      <c r="A13" s="0" t="s">
        <v>33</v>
      </c>
      <c r="B13" s="3" t="n">
        <v>78.19611</v>
      </c>
      <c r="C13" s="3" t="n">
        <v>74.577949</v>
      </c>
      <c r="D13" s="4" t="n">
        <f aca="false">IF(B13&gt;C13,1,IF(B13=C13,"X",2))</f>
        <v>1</v>
      </c>
      <c r="E13" s="0" t="n">
        <v>7474</v>
      </c>
      <c r="F13" s="0" t="n">
        <v>7474</v>
      </c>
      <c r="G13" s="4" t="str">
        <f aca="false">IF(E13&gt;F13,1,IF(E13=F13,"X",2))</f>
        <v>X</v>
      </c>
      <c r="H13" s="0" t="n">
        <v>22.802772</v>
      </c>
      <c r="I13" s="0" t="n">
        <v>1593.602485</v>
      </c>
      <c r="J13" s="4" t="n">
        <f aca="false">IF(H13&gt;I13,1,IF(H13=I13,"X",2))</f>
        <v>2</v>
      </c>
      <c r="K13" s="3" t="n">
        <f aca="false">I13/H13</f>
        <v>69.8863491245713</v>
      </c>
      <c r="L13" s="3" t="n">
        <v>78.197531</v>
      </c>
      <c r="M13" s="3" t="n">
        <v>74.579304</v>
      </c>
      <c r="N13" s="4" t="n">
        <f aca="false">IF(L13&gt;M13,1,IF(L13=M13,"X",2))</f>
        <v>1</v>
      </c>
      <c r="P13" s="0" t="str">
        <f aca="false">IF(D13=N13,"X","_")</f>
        <v>X</v>
      </c>
    </row>
    <row r="14" customFormat="false" ht="12.8" hidden="false" customHeight="false" outlineLevel="0" collapsed="false">
      <c r="A14" s="0" t="s">
        <v>34</v>
      </c>
      <c r="B14" s="3" t="n">
        <v>53.292496</v>
      </c>
      <c r="C14" s="3" t="n">
        <v>53.751914</v>
      </c>
      <c r="D14" s="4" t="n">
        <f aca="false">IF(B14&gt;C14,1,IF(B14=C14,"X",2))</f>
        <v>2</v>
      </c>
      <c r="E14" s="0" t="n">
        <v>435.2</v>
      </c>
      <c r="F14" s="0" t="n">
        <v>435.2</v>
      </c>
      <c r="G14" s="4" t="str">
        <f aca="false">IF(E14&gt;F14,1,IF(E14=F14,"X",2))</f>
        <v>X</v>
      </c>
      <c r="H14" s="0" t="n">
        <v>0.007456</v>
      </c>
      <c r="I14" s="0" t="n">
        <v>0.059354</v>
      </c>
      <c r="J14" s="4" t="n">
        <f aca="false">IF(H14&gt;I14,1,IF(H14=I14,"X",2))</f>
        <v>2</v>
      </c>
      <c r="K14" s="3" t="n">
        <f aca="false">I14/H14</f>
        <v>7.9605686695279</v>
      </c>
      <c r="L14" s="3" t="n">
        <v>84.671533</v>
      </c>
      <c r="M14" s="3" t="n">
        <v>85.40146</v>
      </c>
      <c r="N14" s="4" t="n">
        <f aca="false">IF(L14&gt;M14,1,IF(L14=M14,"X",2))</f>
        <v>2</v>
      </c>
      <c r="P14" s="0" t="str">
        <f aca="false">IF(D14=N14,"X","_")</f>
        <v>X</v>
      </c>
    </row>
    <row r="15" customFormat="false" ht="12.8" hidden="false" customHeight="false" outlineLevel="0" collapsed="false">
      <c r="A15" s="0" t="s">
        <v>35</v>
      </c>
      <c r="B15" s="3" t="n">
        <v>49.884906</v>
      </c>
      <c r="C15" s="3" t="n">
        <v>49.884906</v>
      </c>
      <c r="D15" s="4" t="str">
        <f aca="false">IF(B15&gt;C15,1,IF(B15=C15,"X",2))</f>
        <v>X</v>
      </c>
      <c r="E15" s="0" t="n">
        <v>38233.6</v>
      </c>
      <c r="F15" s="0" t="n">
        <v>38233.6</v>
      </c>
      <c r="G15" s="4" t="str">
        <f aca="false">IF(E15&gt;F15,1,IF(E15=F15,"X",2))</f>
        <v>X</v>
      </c>
      <c r="H15" s="0" t="n">
        <v>2.107849</v>
      </c>
      <c r="I15" s="0" t="n">
        <v>358.384691</v>
      </c>
      <c r="J15" s="4" t="n">
        <f aca="false">IF(H15&gt;I15,1,IF(H15=I15,"X",2))</f>
        <v>2</v>
      </c>
      <c r="K15" s="3" t="n">
        <f aca="false">I15/H15</f>
        <v>170.023892128895</v>
      </c>
      <c r="L15" s="3" t="n">
        <v>100</v>
      </c>
      <c r="M15" s="3" t="n">
        <v>100</v>
      </c>
      <c r="N15" s="4" t="str">
        <f aca="false">IF(L15&gt;M15,1,IF(L15=M15,"X",2))</f>
        <v>X</v>
      </c>
      <c r="P15" s="0" t="str">
        <f aca="false">IF(D15=N15,"X","_")</f>
        <v>X</v>
      </c>
    </row>
    <row r="16" customFormat="false" ht="12.8" hidden="false" customHeight="false" outlineLevel="0" collapsed="false">
      <c r="A16" s="0" t="s">
        <v>36</v>
      </c>
      <c r="B16" s="3" t="n">
        <v>41.851852</v>
      </c>
      <c r="C16" s="3" t="n">
        <v>41.481481</v>
      </c>
      <c r="D16" s="4" t="n">
        <f aca="false">IF(B16&gt;C16,1,IF(B16=C16,"X",2))</f>
        <v>1</v>
      </c>
      <c r="E16" s="0" t="n">
        <v>227.5</v>
      </c>
      <c r="F16" s="0" t="n">
        <v>227.5</v>
      </c>
      <c r="G16" s="4" t="str">
        <f aca="false">IF(E16&gt;F16,1,IF(E16=F16,"X",2))</f>
        <v>X</v>
      </c>
      <c r="H16" s="0" t="n">
        <v>0.004078</v>
      </c>
      <c r="I16" s="0" t="n">
        <v>0.016765</v>
      </c>
      <c r="J16" s="4" t="n">
        <f aca="false">IF(H16&gt;I16,1,IF(H16=I16,"X",2))</f>
        <v>2</v>
      </c>
      <c r="K16" s="3" t="n">
        <f aca="false">I16/H16</f>
        <v>4.11108386463953</v>
      </c>
      <c r="L16" s="3" t="n">
        <v>84.962406</v>
      </c>
      <c r="M16" s="3" t="n">
        <v>84.210526</v>
      </c>
      <c r="N16" s="4" t="n">
        <f aca="false">IF(L16&gt;M16,1,IF(L16=M16,"X",2))</f>
        <v>1</v>
      </c>
      <c r="P16" s="0" t="str">
        <f aca="false">IF(D16=N16,"X","_")</f>
        <v>X</v>
      </c>
    </row>
    <row r="17" customFormat="false" ht="12.8" hidden="false" customHeight="false" outlineLevel="0" collapsed="false">
      <c r="A17" s="0" t="s">
        <v>37</v>
      </c>
      <c r="B17" s="3" t="n">
        <v>94.666667</v>
      </c>
      <c r="C17" s="3" t="n">
        <v>92.666667</v>
      </c>
      <c r="D17" s="4" t="n">
        <f aca="false">IF(B17&gt;C17,1,IF(B17=C17,"X",2))</f>
        <v>1</v>
      </c>
      <c r="E17" s="0" t="n">
        <v>14.7</v>
      </c>
      <c r="F17" s="0" t="n">
        <v>14.7</v>
      </c>
      <c r="G17" s="4" t="str">
        <f aca="false">IF(E17&gt;F17,1,IF(E17=F17,"X",2))</f>
        <v>X</v>
      </c>
      <c r="H17" s="0" t="n">
        <v>0.000737</v>
      </c>
      <c r="I17" s="0" t="n">
        <v>0.001083</v>
      </c>
      <c r="J17" s="4" t="n">
        <f aca="false">IF(H17&gt;I17,1,IF(H17=I17,"X",2))</f>
        <v>2</v>
      </c>
      <c r="K17" s="3" t="n">
        <f aca="false">I17/H17</f>
        <v>1.46947082767978</v>
      </c>
      <c r="L17" s="3" t="n">
        <v>94.666667</v>
      </c>
      <c r="M17" s="3" t="n">
        <v>92.666667</v>
      </c>
      <c r="N17" s="4" t="n">
        <f aca="false">IF(L17&gt;M17,1,IF(L17=M17,"X",2))</f>
        <v>1</v>
      </c>
      <c r="P17" s="0" t="str">
        <f aca="false">IF(D17=N17,"X","_")</f>
        <v>X</v>
      </c>
    </row>
    <row r="18" customFormat="false" ht="12.8" hidden="false" customHeight="false" outlineLevel="0" collapsed="false">
      <c r="A18" s="0" t="s">
        <v>38</v>
      </c>
      <c r="B18" s="3" t="n">
        <v>50.215</v>
      </c>
      <c r="C18" s="3" t="n">
        <v>34.065</v>
      </c>
      <c r="D18" s="4" t="n">
        <f aca="false">IF(B18&gt;C18,1,IF(B18=C18,"X",2))</f>
        <v>1</v>
      </c>
      <c r="E18" s="0" t="n">
        <v>1320.9</v>
      </c>
      <c r="F18" s="0" t="n">
        <v>381.8</v>
      </c>
      <c r="G18" s="4" t="n">
        <f aca="false">IF(E18&gt;F18,1,IF(E18=F18,"X",2))</f>
        <v>1</v>
      </c>
      <c r="H18" s="0" t="n">
        <v>0.304632</v>
      </c>
      <c r="I18" s="0" t="n">
        <v>11.143852</v>
      </c>
      <c r="J18" s="4" t="n">
        <f aca="false">IF(H18&gt;I18,1,IF(H18=I18,"X",2))</f>
        <v>2</v>
      </c>
      <c r="K18" s="3" t="n">
        <f aca="false">I18/H18</f>
        <v>36.5813571784973</v>
      </c>
      <c r="L18" s="3" t="n">
        <v>50.215</v>
      </c>
      <c r="M18" s="3" t="n">
        <v>38.279582</v>
      </c>
      <c r="N18" s="4" t="n">
        <f aca="false">IF(L18&gt;M18,1,IF(L18=M18,"X",2))</f>
        <v>1</v>
      </c>
      <c r="P18" s="0" t="str">
        <f aca="false">IF(D18=N18,"X","_")</f>
        <v>X</v>
      </c>
    </row>
    <row r="19" customFormat="false" ht="12.8" hidden="false" customHeight="false" outlineLevel="0" collapsed="false">
      <c r="A19" s="0" t="s">
        <v>39</v>
      </c>
      <c r="B19" s="3" t="n">
        <v>80.636172</v>
      </c>
      <c r="C19" s="3" t="n">
        <v>76.745531</v>
      </c>
      <c r="D19" s="4" t="n">
        <f aca="false">IF(B19&gt;C19,1,IF(B19=C19,"X",2))</f>
        <v>1</v>
      </c>
      <c r="E19" s="0" t="n">
        <v>354.1</v>
      </c>
      <c r="F19" s="0" t="n">
        <v>354.1</v>
      </c>
      <c r="G19" s="4" t="str">
        <f aca="false">IF(E19&gt;F19,1,IF(E19=F19,"X",2))</f>
        <v>X</v>
      </c>
      <c r="H19" s="0" t="n">
        <v>0.182082</v>
      </c>
      <c r="I19" s="0" t="n">
        <v>2.224813</v>
      </c>
      <c r="J19" s="4" t="n">
        <f aca="false">IF(H19&gt;I19,1,IF(H19=I19,"X",2))</f>
        <v>2</v>
      </c>
      <c r="K19" s="3" t="n">
        <f aca="false">I19/H19</f>
        <v>12.2187421052054</v>
      </c>
      <c r="L19" s="3" t="n">
        <v>80.636172</v>
      </c>
      <c r="M19" s="3" t="n">
        <v>76.745531</v>
      </c>
      <c r="N19" s="4" t="n">
        <f aca="false">IF(L19&gt;M19,1,IF(L19=M19,"X",2))</f>
        <v>1</v>
      </c>
      <c r="P19" s="0" t="str">
        <f aca="false">IF(D19=N19,"X","_")</f>
        <v>X</v>
      </c>
    </row>
    <row r="20" customFormat="false" ht="12.8" hidden="false" customHeight="false" outlineLevel="0" collapsed="false">
      <c r="A20" s="0" t="s">
        <v>40</v>
      </c>
      <c r="B20" s="3" t="n">
        <v>89.767442</v>
      </c>
      <c r="C20" s="3" t="n">
        <v>84.651163</v>
      </c>
      <c r="D20" s="4" t="n">
        <f aca="false">IF(B20&gt;C20,1,IF(B20=C20,"X",2))</f>
        <v>1</v>
      </c>
      <c r="E20" s="0" t="n">
        <v>20.5</v>
      </c>
      <c r="F20" s="0" t="n">
        <v>20.5</v>
      </c>
      <c r="G20" s="4" t="str">
        <f aca="false">IF(E20&gt;F20,1,IF(E20=F20,"X",2))</f>
        <v>X</v>
      </c>
      <c r="H20" s="0" t="n">
        <v>0.001017</v>
      </c>
      <c r="I20" s="0" t="n">
        <v>0.001867</v>
      </c>
      <c r="J20" s="4" t="n">
        <f aca="false">IF(H20&gt;I20,1,IF(H20=I20,"X",2))</f>
        <v>2</v>
      </c>
      <c r="K20" s="3" t="n">
        <f aca="false">I20/H20</f>
        <v>1.83579154375615</v>
      </c>
      <c r="L20" s="3" t="n">
        <v>90.186916</v>
      </c>
      <c r="M20" s="3" t="n">
        <v>85.046729</v>
      </c>
      <c r="N20" s="4" t="n">
        <f aca="false">IF(L20&gt;M20,1,IF(L20=M20,"X",2))</f>
        <v>1</v>
      </c>
      <c r="P20" s="0" t="str">
        <f aca="false">IF(D20=N20,"X","_")</f>
        <v>X</v>
      </c>
    </row>
    <row r="21" customFormat="false" ht="12.8" hidden="false" customHeight="false" outlineLevel="0" collapsed="false">
      <c r="A21" s="0" t="s">
        <v>41</v>
      </c>
      <c r="B21" s="3" t="n">
        <v>79.277108</v>
      </c>
      <c r="C21" s="3" t="n">
        <v>78.915663</v>
      </c>
      <c r="D21" s="4" t="n">
        <f aca="false">IF(B21&gt;C21,1,IF(B21=C21,"X",2))</f>
        <v>1</v>
      </c>
      <c r="E21" s="0" t="n">
        <v>120.4</v>
      </c>
      <c r="F21" s="0" t="n">
        <v>120.4</v>
      </c>
      <c r="G21" s="4" t="str">
        <f aca="false">IF(E21&gt;F21,1,IF(E21=F21,"X",2))</f>
        <v>X</v>
      </c>
      <c r="H21" s="0" t="n">
        <v>0.005345</v>
      </c>
      <c r="I21" s="0" t="n">
        <v>0.018071</v>
      </c>
      <c r="J21" s="4" t="n">
        <f aca="false">IF(H21&gt;I21,1,IF(H21=I21,"X",2))</f>
        <v>2</v>
      </c>
      <c r="K21" s="3" t="n">
        <f aca="false">I21/H21</f>
        <v>3.38091674462114</v>
      </c>
      <c r="L21" s="3" t="n">
        <v>83.715013</v>
      </c>
      <c r="M21" s="3" t="n">
        <v>83.333333</v>
      </c>
      <c r="N21" s="4" t="n">
        <f aca="false">IF(L21&gt;M21,1,IF(L21=M21,"X",2))</f>
        <v>1</v>
      </c>
      <c r="P21" s="0" t="str">
        <f aca="false">IF(D21=N21,"X","_")</f>
        <v>X</v>
      </c>
    </row>
    <row r="22" customFormat="false" ht="12.8" hidden="false" customHeight="false" outlineLevel="0" collapsed="false">
      <c r="A22" s="0" t="s">
        <v>42</v>
      </c>
      <c r="B22" s="3" t="n">
        <v>92.54386</v>
      </c>
      <c r="C22" s="3" t="n">
        <v>91.885965</v>
      </c>
      <c r="D22" s="4" t="n">
        <f aca="false">IF(B22&gt;C22,1,IF(B22=C22,"X",2))</f>
        <v>1</v>
      </c>
      <c r="E22" s="0" t="n">
        <v>53.3</v>
      </c>
      <c r="F22" s="0" t="n">
        <v>51.6</v>
      </c>
      <c r="G22" s="4" t="n">
        <f aca="false">IF(E22&gt;F22,1,IF(E22=F22,"X",2))</f>
        <v>1</v>
      </c>
      <c r="H22" s="0" t="n">
        <v>0.055508</v>
      </c>
      <c r="I22" s="0" t="n">
        <v>0.154406</v>
      </c>
      <c r="J22" s="4" t="n">
        <f aca="false">IF(H22&gt;I22,1,IF(H22=I22,"X",2))</f>
        <v>2</v>
      </c>
      <c r="K22" s="3" t="n">
        <f aca="false">I22/H22</f>
        <v>2.78168912589176</v>
      </c>
      <c r="L22" s="3" t="n">
        <v>92.577697</v>
      </c>
      <c r="M22" s="3" t="n">
        <v>91.919561</v>
      </c>
      <c r="N22" s="4" t="n">
        <f aca="false">IF(L22&gt;M22,1,IF(L22=M22,"X",2))</f>
        <v>1</v>
      </c>
      <c r="P22" s="0" t="str">
        <f aca="false">IF(D22=N22,"X","_")</f>
        <v>X</v>
      </c>
    </row>
    <row r="23" customFormat="false" ht="12.8" hidden="false" customHeight="false" outlineLevel="0" collapsed="false">
      <c r="A23" s="0" t="s">
        <v>43</v>
      </c>
      <c r="B23" s="3" t="n">
        <v>97.35262</v>
      </c>
      <c r="C23" s="3" t="n">
        <v>97.671033</v>
      </c>
      <c r="D23" s="4" t="n">
        <f aca="false">IF(B23&gt;C23,1,IF(B23=C23,"X",2))</f>
        <v>2</v>
      </c>
      <c r="E23" s="0" t="n">
        <v>3333.8</v>
      </c>
      <c r="F23" s="0" t="n">
        <v>3303.5</v>
      </c>
      <c r="G23" s="4" t="n">
        <f aca="false">IF(E23&gt;F23,1,IF(E23=F23,"X",2))</f>
        <v>1</v>
      </c>
      <c r="H23" s="0" t="n">
        <v>0.153424</v>
      </c>
      <c r="I23" s="0" t="n">
        <v>7.068353</v>
      </c>
      <c r="J23" s="4" t="n">
        <f aca="false">IF(H23&gt;I23,1,IF(H23=I23,"X",2))</f>
        <v>2</v>
      </c>
      <c r="K23" s="3" t="n">
        <f aca="false">I23/H23</f>
        <v>46.0707125351966</v>
      </c>
      <c r="L23" s="3" t="n">
        <v>97.467893</v>
      </c>
      <c r="M23" s="3" t="n">
        <v>97.786684</v>
      </c>
      <c r="N23" s="4" t="n">
        <f aca="false">IF(L23&gt;M23,1,IF(L23=M23,"X",2))</f>
        <v>2</v>
      </c>
      <c r="P23" s="0" t="str">
        <f aca="false">IF(D23=N23,"X","_")</f>
        <v>X</v>
      </c>
    </row>
    <row r="24" customFormat="false" ht="12.8" hidden="false" customHeight="false" outlineLevel="0" collapsed="false">
      <c r="A24" s="0" t="s">
        <v>44</v>
      </c>
      <c r="B24" s="3" t="n">
        <v>72.353812</v>
      </c>
      <c r="C24" s="3" t="n">
        <v>71.817172</v>
      </c>
      <c r="D24" s="4" t="n">
        <f aca="false">IF(B24&gt;C24,1,IF(B24=C24,"X",2))</f>
        <v>1</v>
      </c>
      <c r="E24" s="0" t="n">
        <v>58.4</v>
      </c>
      <c r="F24" s="0" t="n">
        <v>58.4</v>
      </c>
      <c r="G24" s="4" t="str">
        <f aca="false">IF(E24&gt;F24,1,IF(E24=F24,"X",2))</f>
        <v>X</v>
      </c>
      <c r="H24" s="0" t="n">
        <v>0.034246</v>
      </c>
      <c r="I24" s="0" t="n">
        <v>0.08816</v>
      </c>
      <c r="J24" s="4" t="n">
        <f aca="false">IF(H24&gt;I24,1,IF(H24=I24,"X",2))</f>
        <v>2</v>
      </c>
      <c r="K24" s="3" t="n">
        <f aca="false">I24/H24</f>
        <v>2.57431524849617</v>
      </c>
      <c r="L24" s="3" t="n">
        <v>72.353812</v>
      </c>
      <c r="M24" s="3" t="n">
        <v>71.817172</v>
      </c>
      <c r="N24" s="4" t="n">
        <f aca="false">IF(L24&gt;M24,1,IF(L24=M24,"X",2))</f>
        <v>1</v>
      </c>
      <c r="P24" s="0" t="str">
        <f aca="false">IF(D24=N24,"X","_")</f>
        <v>X</v>
      </c>
    </row>
    <row r="25" customFormat="false" ht="12.8" hidden="false" customHeight="false" outlineLevel="0" collapsed="false">
      <c r="A25" s="0" t="s">
        <v>45</v>
      </c>
      <c r="B25" s="3" t="n">
        <v>71.875</v>
      </c>
      <c r="C25" s="3" t="n">
        <v>72.786458</v>
      </c>
      <c r="D25" s="4" t="n">
        <f aca="false">IF(B25&gt;C25,1,IF(B25=C25,"X",2))</f>
        <v>2</v>
      </c>
      <c r="E25" s="0" t="n">
        <v>110.7</v>
      </c>
      <c r="F25" s="0" t="n">
        <v>110.7</v>
      </c>
      <c r="G25" s="4" t="str">
        <f aca="false">IF(E25&gt;F25,1,IF(E25=F25,"X",2))</f>
        <v>X</v>
      </c>
      <c r="H25" s="0" t="n">
        <v>0.010259</v>
      </c>
      <c r="I25" s="0" t="n">
        <v>0.033721</v>
      </c>
      <c r="J25" s="4" t="n">
        <f aca="false">IF(H25&gt;I25,1,IF(H25=I25,"X",2))</f>
        <v>2</v>
      </c>
      <c r="K25" s="3" t="n">
        <f aca="false">I25/H25</f>
        <v>3.28696754069597</v>
      </c>
      <c r="L25" s="3" t="n">
        <v>72.156863</v>
      </c>
      <c r="M25" s="3" t="n">
        <v>73.071895</v>
      </c>
      <c r="N25" s="4" t="n">
        <f aca="false">IF(L25&gt;M25,1,IF(L25=M25,"X",2))</f>
        <v>2</v>
      </c>
      <c r="P25" s="0" t="str">
        <f aca="false">IF(D25=N25,"X","_")</f>
        <v>X</v>
      </c>
    </row>
    <row r="26" customFormat="false" ht="12.8" hidden="false" customHeight="false" outlineLevel="0" collapsed="false">
      <c r="A26" s="0" t="s">
        <v>46</v>
      </c>
      <c r="B26" s="3" t="n">
        <v>88.243243</v>
      </c>
      <c r="C26" s="3" t="n">
        <v>55.189189</v>
      </c>
      <c r="D26" s="4" t="n">
        <f aca="false">IF(B26&gt;C26,1,IF(B26=C26,"X",2))</f>
        <v>1</v>
      </c>
      <c r="E26" s="0" t="n">
        <v>1080</v>
      </c>
      <c r="F26" s="0" t="n">
        <v>1080</v>
      </c>
      <c r="G26" s="4" t="str">
        <f aca="false">IF(E26&gt;F26,1,IF(E26=F26,"X",2))</f>
        <v>X</v>
      </c>
      <c r="H26" s="0" t="n">
        <v>0.121407</v>
      </c>
      <c r="I26" s="0" t="n">
        <v>3.822583</v>
      </c>
      <c r="J26" s="4" t="n">
        <f aca="false">IF(H26&gt;I26,1,IF(H26=I26,"X",2))</f>
        <v>2</v>
      </c>
      <c r="K26" s="3" t="n">
        <f aca="false">I26/H26</f>
        <v>31.4856886340985</v>
      </c>
      <c r="L26" s="3" t="n">
        <v>88.290968</v>
      </c>
      <c r="M26" s="3" t="n">
        <v>55.219037</v>
      </c>
      <c r="N26" s="4" t="n">
        <f aca="false">IF(L26&gt;M26,1,IF(L26=M26,"X",2))</f>
        <v>1</v>
      </c>
      <c r="P26" s="0" t="str">
        <f aca="false">IF(D26=N26,"X","_")</f>
        <v>X</v>
      </c>
    </row>
    <row r="27" customFormat="false" ht="12.8" hidden="false" customHeight="false" outlineLevel="0" collapsed="false">
      <c r="A27" s="0" t="s">
        <v>47</v>
      </c>
      <c r="B27" s="3" t="n">
        <v>69.480519</v>
      </c>
      <c r="C27" s="3" t="n">
        <v>72.294372</v>
      </c>
      <c r="D27" s="4" t="n">
        <f aca="false">IF(B27&gt;C27,1,IF(B27=C27,"X",2))</f>
        <v>2</v>
      </c>
      <c r="E27" s="0" t="n">
        <v>190.9</v>
      </c>
      <c r="F27" s="0" t="n">
        <v>190.9</v>
      </c>
      <c r="G27" s="4" t="str">
        <f aca="false">IF(E27&gt;F27,1,IF(E27=F27,"X",2))</f>
        <v>X</v>
      </c>
      <c r="H27" s="0" t="n">
        <v>0.003201</v>
      </c>
      <c r="I27" s="0" t="n">
        <v>0.034588</v>
      </c>
      <c r="J27" s="4" t="n">
        <f aca="false">IF(H27&gt;I27,1,IF(H27=I27,"X",2))</f>
        <v>2</v>
      </c>
      <c r="K27" s="3" t="n">
        <f aca="false">I27/H27</f>
        <v>10.8053733208372</v>
      </c>
      <c r="L27" s="3" t="n">
        <v>69.934641</v>
      </c>
      <c r="M27" s="3" t="n">
        <v>72.766885</v>
      </c>
      <c r="N27" s="4" t="n">
        <f aca="false">IF(L27&gt;M27,1,IF(L27=M27,"X",2))</f>
        <v>2</v>
      </c>
      <c r="P27" s="0" t="str">
        <f aca="false">IF(D27=N27,"X","_")</f>
        <v>X</v>
      </c>
    </row>
    <row r="28" customFormat="false" ht="12.8" hidden="false" customHeight="false" outlineLevel="0" collapsed="false">
      <c r="A28" s="0" t="s">
        <v>48</v>
      </c>
      <c r="B28" s="3" t="n">
        <v>74.374514</v>
      </c>
      <c r="C28" s="3" t="n">
        <v>47.474747</v>
      </c>
      <c r="D28" s="4" t="n">
        <f aca="false">IF(B28&gt;C28,1,IF(B28=C28,"X",2))</f>
        <v>1</v>
      </c>
      <c r="E28" s="0" t="n">
        <v>1458.6</v>
      </c>
      <c r="F28" s="0" t="n">
        <v>1228.7</v>
      </c>
      <c r="G28" s="4" t="n">
        <f aca="false">IF(E28&gt;F28,1,IF(E28=F28,"X",2))</f>
        <v>1</v>
      </c>
      <c r="H28" s="0" t="n">
        <v>0.234403</v>
      </c>
      <c r="I28" s="0" t="n">
        <v>12.964517</v>
      </c>
      <c r="J28" s="4" t="n">
        <f aca="false">IF(H28&gt;I28,1,IF(H28=I28,"X",2))</f>
        <v>2</v>
      </c>
      <c r="K28" s="3" t="n">
        <f aca="false">I28/H28</f>
        <v>55.308664991489</v>
      </c>
      <c r="L28" s="3" t="n">
        <v>75.703891</v>
      </c>
      <c r="M28" s="3" t="n">
        <v>48.53829</v>
      </c>
      <c r="N28" s="4" t="n">
        <f aca="false">IF(L28&gt;M28,1,IF(L28=M28,"X",2))</f>
        <v>1</v>
      </c>
      <c r="P28" s="0" t="str">
        <f aca="false">IF(D28=N28,"X","_")</f>
        <v>X</v>
      </c>
    </row>
    <row r="29" customFormat="false" ht="12.8" hidden="false" customHeight="false" outlineLevel="0" collapsed="false">
      <c r="A29" s="0" t="s">
        <v>49</v>
      </c>
      <c r="B29" s="3" t="n">
        <v>86.623377</v>
      </c>
      <c r="C29" s="3" t="n">
        <v>86.060606</v>
      </c>
      <c r="D29" s="4" t="n">
        <f aca="false">IF(B29&gt;C29,1,IF(B29=C29,"X",2))</f>
        <v>1</v>
      </c>
      <c r="E29" s="0" t="n">
        <v>318.3</v>
      </c>
      <c r="F29" s="0" t="n">
        <v>282.8</v>
      </c>
      <c r="G29" s="4" t="n">
        <f aca="false">IF(E29&gt;F29,1,IF(E29=F29,"X",2))</f>
        <v>1</v>
      </c>
      <c r="H29" s="0" t="n">
        <v>0.037196</v>
      </c>
      <c r="I29" s="0" t="n">
        <v>0.281023</v>
      </c>
      <c r="J29" s="4" t="n">
        <f aca="false">IF(H29&gt;I29,1,IF(H29=I29,"X",2))</f>
        <v>2</v>
      </c>
      <c r="K29" s="3" t="n">
        <f aca="false">I29/H29</f>
        <v>7.55519410689322</v>
      </c>
      <c r="L29" s="3" t="n">
        <v>87.037843</v>
      </c>
      <c r="M29" s="3" t="n">
        <v>86.472379</v>
      </c>
      <c r="N29" s="4" t="n">
        <f aca="false">IF(L29&gt;M29,1,IF(L29=M29,"X",2))</f>
        <v>1</v>
      </c>
      <c r="P29" s="0" t="str">
        <f aca="false">IF(D29=N29,"X","_")</f>
        <v>X</v>
      </c>
    </row>
    <row r="30" customFormat="false" ht="12.8" hidden="false" customHeight="false" outlineLevel="0" collapsed="false">
      <c r="A30" s="0" t="s">
        <v>50</v>
      </c>
      <c r="B30" s="3" t="n">
        <v>82.468663</v>
      </c>
      <c r="C30" s="3" t="n">
        <v>80.163451</v>
      </c>
      <c r="D30" s="4" t="n">
        <f aca="false">IF(B30&gt;C30,1,IF(B30=C30,"X",2))</f>
        <v>1</v>
      </c>
      <c r="E30" s="0" t="n">
        <v>28.8</v>
      </c>
      <c r="F30" s="0" t="n">
        <v>26.7</v>
      </c>
      <c r="G30" s="4" t="n">
        <f aca="false">IF(E30&gt;F30,1,IF(E30=F30,"X",2))</f>
        <v>1</v>
      </c>
      <c r="H30" s="0" t="n">
        <v>0.597692</v>
      </c>
      <c r="I30" s="0" t="n">
        <v>0.984147</v>
      </c>
      <c r="J30" s="4" t="n">
        <f aca="false">IF(H30&gt;I30,1,IF(H30=I30,"X",2))</f>
        <v>2</v>
      </c>
      <c r="K30" s="3" t="n">
        <f aca="false">I30/H30</f>
        <v>1.64657883993763</v>
      </c>
      <c r="L30" s="3" t="n">
        <v>82.471507</v>
      </c>
      <c r="M30" s="3" t="n">
        <v>80.167598</v>
      </c>
      <c r="N30" s="4" t="n">
        <f aca="false">IF(L30&gt;M30,1,IF(L30=M30,"X",2))</f>
        <v>1</v>
      </c>
      <c r="P30" s="0" t="str">
        <f aca="false">IF(D30=N30,"X","_")</f>
        <v>X</v>
      </c>
    </row>
    <row r="31" customFormat="false" ht="12.8" hidden="false" customHeight="false" outlineLevel="0" collapsed="false">
      <c r="A31" s="0" t="s">
        <v>51</v>
      </c>
      <c r="B31" s="3" t="n">
        <v>72.91712</v>
      </c>
      <c r="C31" s="3" t="n">
        <v>71.503154</v>
      </c>
      <c r="D31" s="4" t="n">
        <f aca="false">IF(B31&gt;C31,1,IF(B31=C31,"X",2))</f>
        <v>1</v>
      </c>
      <c r="E31" s="0" t="n">
        <v>372.1</v>
      </c>
      <c r="F31" s="0" t="n">
        <v>372.1</v>
      </c>
      <c r="G31" s="4" t="str">
        <f aca="false">IF(E31&gt;F31,1,IF(E31=F31,"X",2))</f>
        <v>X</v>
      </c>
      <c r="H31" s="0" t="n">
        <v>0.256961</v>
      </c>
      <c r="I31" s="0" t="n">
        <v>1.638114</v>
      </c>
      <c r="J31" s="4" t="n">
        <f aca="false">IF(H31&gt;I31,1,IF(H31=I31,"X",2))</f>
        <v>2</v>
      </c>
      <c r="K31" s="3" t="n">
        <f aca="false">I31/H31</f>
        <v>6.37495184094084</v>
      </c>
      <c r="L31" s="3" t="n">
        <v>73.524896</v>
      </c>
      <c r="M31" s="3" t="n">
        <v>72.099145</v>
      </c>
      <c r="N31" s="4" t="n">
        <f aca="false">IF(L31&gt;M31,1,IF(L31=M31,"X",2))</f>
        <v>1</v>
      </c>
      <c r="P31" s="0" t="str">
        <f aca="false">IF(D31=N31,"X","_")</f>
        <v>X</v>
      </c>
    </row>
    <row r="32" customFormat="false" ht="12.8" hidden="false" customHeight="false" outlineLevel="0" collapsed="false">
      <c r="A32" s="0" t="s">
        <v>52</v>
      </c>
      <c r="B32" s="3" t="n">
        <v>77.381818</v>
      </c>
      <c r="C32" s="3" t="n">
        <v>70.8</v>
      </c>
      <c r="D32" s="4" t="n">
        <f aca="false">IF(B32&gt;C32,1,IF(B32=C32,"X",2))</f>
        <v>1</v>
      </c>
      <c r="E32" s="0" t="n">
        <v>1187.7</v>
      </c>
      <c r="F32" s="0" t="n">
        <v>907.2</v>
      </c>
      <c r="G32" s="4" t="n">
        <f aca="false">IF(E32&gt;F32,1,IF(E32=F32,"X",2))</f>
        <v>1</v>
      </c>
      <c r="H32" s="0" t="n">
        <v>0.223541</v>
      </c>
      <c r="I32" s="0" t="n">
        <v>6.355889</v>
      </c>
      <c r="J32" s="4" t="n">
        <f aca="false">IF(H32&gt;I32,1,IF(H32=I32,"X",2))</f>
        <v>2</v>
      </c>
      <c r="K32" s="3" t="n">
        <f aca="false">I32/H32</f>
        <v>28.4327662486971</v>
      </c>
      <c r="L32" s="3" t="n">
        <v>78.480546</v>
      </c>
      <c r="M32" s="3" t="n">
        <v>73.610586</v>
      </c>
      <c r="N32" s="4" t="n">
        <f aca="false">IF(L32&gt;M32,1,IF(L32=M32,"X",2))</f>
        <v>1</v>
      </c>
      <c r="P32" s="0" t="str">
        <f aca="false">IF(D32=N32,"X","_")</f>
        <v>X</v>
      </c>
    </row>
    <row r="33" customFormat="false" ht="12.8" hidden="false" customHeight="false" outlineLevel="0" collapsed="false">
      <c r="A33" s="0" t="s">
        <v>53</v>
      </c>
      <c r="B33" s="3" t="n">
        <v>92.347222</v>
      </c>
      <c r="C33" s="3" t="n">
        <v>92.027778</v>
      </c>
      <c r="D33" s="4" t="n">
        <f aca="false">IF(B33&gt;C33,1,IF(B33=C33,"X",2))</f>
        <v>1</v>
      </c>
      <c r="E33" s="0" t="n">
        <v>463</v>
      </c>
      <c r="F33" s="0" t="n">
        <v>461.9</v>
      </c>
      <c r="G33" s="4" t="n">
        <f aca="false">IF(E33&gt;F33,1,IF(E33=F33,"X",2))</f>
        <v>1</v>
      </c>
      <c r="H33" s="0" t="n">
        <v>0.130387</v>
      </c>
      <c r="I33" s="0" t="n">
        <v>0.785351</v>
      </c>
      <c r="J33" s="4" t="n">
        <f aca="false">IF(H33&gt;I33,1,IF(H33=I33,"X",2))</f>
        <v>2</v>
      </c>
      <c r="K33" s="3" t="n">
        <f aca="false">I33/H33</f>
        <v>6.02323084356569</v>
      </c>
      <c r="L33" s="3" t="n">
        <v>93.136294</v>
      </c>
      <c r="M33" s="3" t="n">
        <v>92.81412</v>
      </c>
      <c r="N33" s="4" t="n">
        <f aca="false">IF(L33&gt;M33,1,IF(L33=M33,"X",2))</f>
        <v>1</v>
      </c>
      <c r="P33" s="0" t="str">
        <f aca="false">IF(D33=N33,"X","_")</f>
        <v>X</v>
      </c>
    </row>
    <row r="34" customFormat="false" ht="12.8" hidden="false" customHeight="false" outlineLevel="0" collapsed="false">
      <c r="A34" s="0" t="s">
        <v>54</v>
      </c>
      <c r="B34" s="3" t="n">
        <v>88.837838</v>
      </c>
      <c r="C34" s="3" t="n">
        <v>90.540541</v>
      </c>
      <c r="D34" s="4" t="n">
        <f aca="false">IF(B34&gt;C34,1,IF(B34=C34,"X",2))</f>
        <v>2</v>
      </c>
      <c r="E34" s="0" t="n">
        <v>1539.6</v>
      </c>
      <c r="F34" s="0" t="n">
        <v>1539.6</v>
      </c>
      <c r="G34" s="4" t="str">
        <f aca="false">IF(E34&gt;F34,1,IF(E34=F34,"X",2))</f>
        <v>X</v>
      </c>
      <c r="H34" s="0" t="n">
        <v>0.160099</v>
      </c>
      <c r="I34" s="0" t="n">
        <v>5.414788</v>
      </c>
      <c r="J34" s="4" t="n">
        <f aca="false">IF(H34&gt;I34,1,IF(H34=I34,"X",2))</f>
        <v>2</v>
      </c>
      <c r="K34" s="3" t="n">
        <f aca="false">I34/H34</f>
        <v>33.8214979481446</v>
      </c>
      <c r="L34" s="3" t="n">
        <v>88.837838</v>
      </c>
      <c r="M34" s="3" t="n">
        <v>90.540541</v>
      </c>
      <c r="N34" s="4" t="n">
        <f aca="false">IF(L34&gt;M34,1,IF(L34=M34,"X",2))</f>
        <v>2</v>
      </c>
      <c r="P34" s="0" t="str">
        <f aca="false">IF(D34=N34,"X","_")</f>
        <v>X</v>
      </c>
    </row>
    <row r="35" customFormat="false" ht="12.8" hidden="false" customHeight="false" outlineLevel="0" collapsed="false">
      <c r="A35" s="0" t="s">
        <v>55</v>
      </c>
      <c r="B35" s="3" t="n">
        <v>58.628842</v>
      </c>
      <c r="C35" s="3" t="n">
        <v>59.692671</v>
      </c>
      <c r="D35" s="4" t="n">
        <f aca="false">IF(B35&gt;C35,1,IF(B35=C35,"X",2))</f>
        <v>2</v>
      </c>
      <c r="E35" s="0" t="n">
        <v>405.6</v>
      </c>
      <c r="F35" s="0" t="n">
        <v>262.6</v>
      </c>
      <c r="G35" s="4" t="n">
        <f aca="false">IF(E35&gt;F35,1,IF(E35=F35,"X",2))</f>
        <v>1</v>
      </c>
      <c r="H35" s="0" t="n">
        <v>0.014785</v>
      </c>
      <c r="I35" s="0" t="n">
        <v>0.177454</v>
      </c>
      <c r="J35" s="4" t="n">
        <f aca="false">IF(H35&gt;I35,1,IF(H35=I35,"X",2))</f>
        <v>2</v>
      </c>
      <c r="K35" s="3" t="n">
        <f aca="false">I35/H35</f>
        <v>12.0022996280014</v>
      </c>
      <c r="L35" s="3" t="n">
        <v>59.188544</v>
      </c>
      <c r="M35" s="3" t="n">
        <v>60.697115</v>
      </c>
      <c r="N35" s="4" t="n">
        <f aca="false">IF(L35&gt;M35,1,IF(L35=M35,"X",2))</f>
        <v>2</v>
      </c>
      <c r="P35" s="0" t="str">
        <f aca="false">IF(D35=N35,"X","_")</f>
        <v>X</v>
      </c>
    </row>
    <row r="36" customFormat="false" ht="12.8" hidden="false" customHeight="false" outlineLevel="0" collapsed="false">
      <c r="A36" s="0" t="s">
        <v>56</v>
      </c>
      <c r="B36" s="3" t="n">
        <v>64.242424</v>
      </c>
      <c r="C36" s="3" t="n">
        <v>49.59596</v>
      </c>
      <c r="D36" s="4" t="n">
        <f aca="false">IF(B36&gt;C36,1,IF(B36=C36,"X",2))</f>
        <v>1</v>
      </c>
      <c r="E36" s="0" t="n">
        <v>279.6</v>
      </c>
      <c r="F36" s="0" t="n">
        <v>153.8</v>
      </c>
      <c r="G36" s="4" t="n">
        <f aca="false">IF(E36&gt;F36,1,IF(E36=F36,"X",2))</f>
        <v>1</v>
      </c>
      <c r="H36" s="0" t="n">
        <v>0.015012</v>
      </c>
      <c r="I36" s="0" t="n">
        <v>0.066303</v>
      </c>
      <c r="J36" s="4" t="n">
        <f aca="false">IF(H36&gt;I36,1,IF(H36=I36,"X",2))</f>
        <v>2</v>
      </c>
      <c r="K36" s="3" t="n">
        <f aca="false">I36/H36</f>
        <v>4.41666666666667</v>
      </c>
      <c r="L36" s="3" t="n">
        <v>64.242424</v>
      </c>
      <c r="M36" s="3" t="n">
        <v>50.255885</v>
      </c>
      <c r="N36" s="4" t="n">
        <f aca="false">IF(L36&gt;M36,1,IF(L36=M36,"X",2))</f>
        <v>1</v>
      </c>
      <c r="P36" s="0" t="str">
        <f aca="false">IF(D36=N36,"X","_")</f>
        <v>X</v>
      </c>
    </row>
    <row r="37" customFormat="false" ht="12.8" hidden="false" customHeight="false" outlineLevel="0" collapsed="false">
      <c r="A37" s="0" t="s">
        <v>57</v>
      </c>
      <c r="B37" s="3" t="n">
        <v>52.03252</v>
      </c>
      <c r="C37" s="3" t="n">
        <v>51.844903</v>
      </c>
      <c r="D37" s="4" t="n">
        <f aca="false">IF(B37&gt;C37,1,IF(B37=C37,"X",2))</f>
        <v>1</v>
      </c>
      <c r="E37" s="0" t="n">
        <v>219.7</v>
      </c>
      <c r="F37" s="0" t="n">
        <v>129.2</v>
      </c>
      <c r="G37" s="4" t="n">
        <f aca="false">IF(E37&gt;F37,1,IF(E37=F37,"X",2))</f>
        <v>1</v>
      </c>
      <c r="H37" s="0" t="n">
        <v>0.019048</v>
      </c>
      <c r="I37" s="0" t="n">
        <v>0.156741</v>
      </c>
      <c r="J37" s="4" t="n">
        <f aca="false">IF(H37&gt;I37,1,IF(H37=I37,"X",2))</f>
        <v>2</v>
      </c>
      <c r="K37" s="3" t="n">
        <f aca="false">I37/H37</f>
        <v>8.2287379252415</v>
      </c>
      <c r="L37" s="3" t="n">
        <v>52.097683</v>
      </c>
      <c r="M37" s="3" t="n">
        <v>51.909831</v>
      </c>
      <c r="N37" s="4" t="n">
        <f aca="false">IF(L37&gt;M37,1,IF(L37=M37,"X",2))</f>
        <v>1</v>
      </c>
      <c r="P37" s="0" t="str">
        <f aca="false">IF(D37=N37,"X","_")</f>
        <v>X</v>
      </c>
    </row>
    <row r="38" customFormat="false" ht="12.8" hidden="false" customHeight="false" outlineLevel="0" collapsed="false">
      <c r="A38" s="0" t="s">
        <v>58</v>
      </c>
      <c r="B38" s="3" t="n">
        <v>41.261739</v>
      </c>
      <c r="C38" s="3" t="n">
        <v>48.42793</v>
      </c>
      <c r="D38" s="4" t="n">
        <f aca="false">IF(B38&gt;C38,1,IF(B38=C38,"X",2))</f>
        <v>2</v>
      </c>
      <c r="E38" s="0" t="n">
        <v>260.9</v>
      </c>
      <c r="F38" s="0" t="n">
        <v>76.6</v>
      </c>
      <c r="G38" s="4" t="n">
        <f aca="false">IF(E38&gt;F38,1,IF(E38=F38,"X",2))</f>
        <v>1</v>
      </c>
      <c r="H38" s="0" t="n">
        <v>0.064612</v>
      </c>
      <c r="I38" s="0" t="n">
        <v>0.678111</v>
      </c>
      <c r="J38" s="4" t="n">
        <f aca="false">IF(H38&gt;I38,1,IF(H38=I38,"X",2))</f>
        <v>2</v>
      </c>
      <c r="K38" s="3" t="n">
        <f aca="false">I38/H38</f>
        <v>10.4951247446295</v>
      </c>
      <c r="L38" s="3" t="n">
        <v>41.287028</v>
      </c>
      <c r="M38" s="3" t="n">
        <v>48.527005</v>
      </c>
      <c r="N38" s="4" t="n">
        <f aca="false">IF(L38&gt;M38,1,IF(L38=M38,"X",2))</f>
        <v>2</v>
      </c>
      <c r="P38" s="0" t="str">
        <f aca="false">IF(D38=N38,"X","_")</f>
        <v>X</v>
      </c>
    </row>
    <row r="39" s="3" customFormat="true" ht="12.8" hidden="false" customHeight="false" outlineLevel="0" collapsed="false">
      <c r="A39" s="3" t="s">
        <v>63</v>
      </c>
      <c r="B39" s="5" t="n">
        <f aca="false">AVERAGE(B4:B38)</f>
        <v>67.0070575142857</v>
      </c>
      <c r="C39" s="5" t="n">
        <f aca="false">AVERAGE(C4:C38)</f>
        <v>63.7525553428571</v>
      </c>
      <c r="D39" s="6"/>
      <c r="E39" s="5" t="n">
        <f aca="false">AVERAGE(E4:E38)</f>
        <v>4459.76857142857</v>
      </c>
      <c r="F39" s="5" t="n">
        <f aca="false">AVERAGE(F4:F38)</f>
        <v>4399.97142857143</v>
      </c>
      <c r="G39" s="4" t="n">
        <f aca="false">IF(E39&gt;F39,1,IF(E39=F39,"X",2))</f>
        <v>1</v>
      </c>
      <c r="H39" s="5" t="n">
        <f aca="false">AVERAGE(H4:H38)</f>
        <v>1.01597731428571</v>
      </c>
      <c r="I39" s="5" t="n">
        <f aca="false">AVERAGE(I4:I38)</f>
        <v>113.005893028571</v>
      </c>
      <c r="J39" s="4" t="n">
        <f aca="false">IF(H39&gt;I39,1,IF(H39=I39,"X",2))</f>
        <v>2</v>
      </c>
      <c r="K39" s="3" t="n">
        <f aca="false">I39/H39</f>
        <v>111.228756232634</v>
      </c>
      <c r="L39" s="5" t="n">
        <f aca="false">AVERAGE(L4:L38)</f>
        <v>75.5670962285714</v>
      </c>
      <c r="M39" s="5" t="n">
        <f aca="false">AVERAGE(M4:M38)</f>
        <v>72.694249</v>
      </c>
      <c r="N39" s="7" t="n">
        <f aca="false">IF(L39&gt;M39,1,IF(L39=M39,"X",2))</f>
        <v>1</v>
      </c>
      <c r="AMI39" s="0"/>
      <c r="AMJ3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30264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2023-01-10T12:23:56Z</dcterms:modified>
  <cp:revision>4</cp:revision>
  <dc:subject/>
  <dc:title/>
</cp:coreProperties>
</file>