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eps\Desktop\10 Funciones MatricialesRESUELTO\"/>
    </mc:Choice>
  </mc:AlternateContent>
  <bookViews>
    <workbookView xWindow="120" yWindow="75" windowWidth="12510" windowHeight="9435" activeTab="2"/>
  </bookViews>
  <sheets>
    <sheet name="Matric 1" sheetId="2" r:id="rId1"/>
    <sheet name="Matric 2" sheetId="5" r:id="rId2"/>
    <sheet name="Matric 3" sheetId="1" r:id="rId3"/>
  </sheets>
  <definedNames>
    <definedName name="Propietario">'Matric 3'!$A$4:$A$10</definedName>
    <definedName name="Valorización">'Matric 3'!$C$4:$C$10</definedName>
    <definedName name="Zona">'Matric 3'!$B$4:$B$10</definedName>
  </definedNames>
  <calcPr calcId="152511"/>
</workbook>
</file>

<file path=xl/calcChain.xml><?xml version="1.0" encoding="utf-8"?>
<calcChain xmlns="http://schemas.openxmlformats.org/spreadsheetml/2006/main">
  <c r="F27" i="1" l="1" a="1"/>
  <c r="F27" i="1" s="1"/>
  <c r="F11" i="1" a="1"/>
  <c r="F11" i="1" s="1"/>
  <c r="F23" i="1" a="1"/>
  <c r="F23" i="1" s="1"/>
  <c r="F19" i="1" a="1"/>
  <c r="F19" i="1" s="1"/>
  <c r="F15" i="1" a="1"/>
  <c r="F15" i="1" s="1"/>
  <c r="A19" i="5" a="1"/>
  <c r="A19" i="5" s="1"/>
  <c r="D7" i="5"/>
  <c r="A16" i="5" a="1"/>
  <c r="A16" i="5"/>
  <c r="A13" i="5" a="1"/>
  <c r="A13" i="5"/>
  <c r="A10" i="5" a="1"/>
  <c r="A10" i="5"/>
  <c r="D4" i="5"/>
  <c r="D5" i="5"/>
  <c r="D6" i="5"/>
  <c r="D3" i="5"/>
  <c r="D11" i="2" a="1"/>
  <c r="D11" i="2"/>
</calcChain>
</file>

<file path=xl/comments1.xml><?xml version="1.0" encoding="utf-8"?>
<comments xmlns="http://schemas.openxmlformats.org/spreadsheetml/2006/main">
  <authors>
    <author>pc</author>
  </authors>
  <commentList>
    <comment ref="D9" authorId="0" shapeId="0">
      <text>
        <r>
          <rPr>
            <b/>
            <sz val="11"/>
            <color indexed="10"/>
            <rFont val="Tahoma"/>
            <family val="2"/>
          </rPr>
          <t>Método 1    SUMA</t>
        </r>
      </text>
    </comment>
    <comment ref="D10" authorId="0" shapeId="0">
      <text>
        <r>
          <rPr>
            <b/>
            <sz val="11"/>
            <color indexed="10"/>
            <rFont val="Tahoma"/>
            <family val="2"/>
          </rPr>
          <t>Método 2    SUMAPRODUCTO</t>
        </r>
      </text>
    </comment>
    <comment ref="D11" authorId="0" shapeId="0">
      <text>
        <r>
          <rPr>
            <b/>
            <sz val="11"/>
            <color indexed="10"/>
            <rFont val="Tahoma"/>
            <family val="2"/>
          </rPr>
          <t>Método 3:   Forma matricial
                     Ctrl + Shift + Enter</t>
        </r>
      </text>
    </comment>
  </commentList>
</comments>
</file>

<file path=xl/sharedStrings.xml><?xml version="1.0" encoding="utf-8"?>
<sst xmlns="http://schemas.openxmlformats.org/spreadsheetml/2006/main" count="55" uniqueCount="46">
  <si>
    <t>Valorización de casas</t>
  </si>
  <si>
    <t>Propietario</t>
  </si>
  <si>
    <t>Zona</t>
  </si>
  <si>
    <t>Valorización</t>
  </si>
  <si>
    <t>Carlos</t>
  </si>
  <si>
    <t>Sonia</t>
  </si>
  <si>
    <t>Jorge</t>
  </si>
  <si>
    <t>Sur</t>
  </si>
  <si>
    <t>Norte</t>
  </si>
  <si>
    <t>Oeste</t>
  </si>
  <si>
    <t>TOTAL</t>
  </si>
  <si>
    <t>FORMULAS MATRICIALES</t>
  </si>
  <si>
    <t>Artículo</t>
  </si>
  <si>
    <t>Precio</t>
  </si>
  <si>
    <t>Cantidad</t>
  </si>
  <si>
    <t>Importe</t>
  </si>
  <si>
    <t>Art. 1</t>
  </si>
  <si>
    <t>Art. 2</t>
  </si>
  <si>
    <t>Art. 3</t>
  </si>
  <si>
    <t>Art. 4</t>
  </si>
  <si>
    <t>Art. 5</t>
  </si>
  <si>
    <t xml:space="preserve"> - Para tipo Y usar *, para tipo O usar +</t>
  </si>
  <si>
    <t>EJERCICIOS</t>
  </si>
  <si>
    <t xml:space="preserve"> - Para cálculos condicionales con más de un criterio</t>
  </si>
  <si>
    <t xml:space="preserve"> - Puede combinar SUMA y SI</t>
  </si>
  <si>
    <t xml:space="preserve"> - Puede combinar CONTAR y SI</t>
  </si>
  <si>
    <t xml:space="preserve"> - Ctrl + Shift + Enter</t>
  </si>
  <si>
    <t xml:space="preserve"> - Los criterios pueden ser tipo Y, O</t>
  </si>
  <si>
    <t>CANTIDAD</t>
  </si>
  <si>
    <t>PRECIO</t>
  </si>
  <si>
    <t>Naranjas</t>
  </si>
  <si>
    <t>Limones</t>
  </si>
  <si>
    <t>Manzanas</t>
  </si>
  <si>
    <t>Peras</t>
  </si>
  <si>
    <t>ARTICULOS</t>
  </si>
  <si>
    <t xml:space="preserve"> </t>
  </si>
  <si>
    <t xml:space="preserve">                           </t>
  </si>
  <si>
    <t>1.- Entre los articulos vendidos INDIQUE el mayor monto</t>
  </si>
  <si>
    <t>2.- Entre los articulos vendidos en INDIQUE el menor monto</t>
  </si>
  <si>
    <t>3.- Indique la suma  de los importe o montos</t>
  </si>
  <si>
    <t>4.- Indique el promedio de los importe o montos</t>
  </si>
  <si>
    <r>
      <rPr>
        <b/>
        <sz val="14"/>
        <color rgb="FFFF0000"/>
        <rFont val="Arial"/>
        <family val="2"/>
      </rPr>
      <t>1)</t>
    </r>
    <r>
      <rPr>
        <sz val="14"/>
        <color theme="1"/>
        <rFont val="Arial"/>
        <family val="2"/>
      </rPr>
      <t xml:space="preserve"> Total valorizaciones de Sonia en la zona Norte</t>
    </r>
  </si>
  <si>
    <r>
      <rPr>
        <b/>
        <sz val="14"/>
        <color rgb="FFFF0000"/>
        <rFont val="Arial"/>
        <family val="2"/>
      </rPr>
      <t>2)</t>
    </r>
    <r>
      <rPr>
        <sz val="14"/>
        <color theme="1"/>
        <rFont val="Arial"/>
        <family val="2"/>
      </rPr>
      <t xml:space="preserve"> Total valorizaciones de Carlos o Jorge</t>
    </r>
  </si>
  <si>
    <r>
      <rPr>
        <b/>
        <sz val="14"/>
        <color rgb="FFFF0000"/>
        <rFont val="Arial"/>
        <family val="2"/>
      </rPr>
      <t>3)</t>
    </r>
    <r>
      <rPr>
        <sz val="14"/>
        <color theme="1"/>
        <rFont val="Arial"/>
        <family val="2"/>
      </rPr>
      <t xml:space="preserve"> Número de propiedades de Sonia en la zona  Norte</t>
    </r>
  </si>
  <si>
    <r>
      <rPr>
        <b/>
        <sz val="14"/>
        <color rgb="FFFF0000"/>
        <rFont val="Arial"/>
        <family val="2"/>
      </rPr>
      <t>4)</t>
    </r>
    <r>
      <rPr>
        <sz val="14"/>
        <color theme="1"/>
        <rFont val="Arial"/>
        <family val="2"/>
      </rPr>
      <t xml:space="preserve"> ¿Cuántas casas valorizadas en más de 200000 tiene Jorge?</t>
    </r>
  </si>
  <si>
    <r>
      <rPr>
        <b/>
        <sz val="14"/>
        <color rgb="FFFF0000"/>
        <rFont val="Arial"/>
        <family val="2"/>
      </rPr>
      <t>5)</t>
    </r>
    <r>
      <rPr>
        <sz val="14"/>
        <color theme="1"/>
        <rFont val="Arial"/>
        <family val="2"/>
      </rPr>
      <t xml:space="preserve"> Sumar las valorizaciones mayores a 100000 de las casas en la zona Norte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</si>
</sst>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4" formatCode="_-&quot;S/.&quot;* #,##0.00_-;\-&quot;S/.&quot;* #,##0.00_-;_-&quot;S/.&quot;* &quot;-&quot;??_-;_-@_-"/>
    <numFmt numFmtId="164" formatCode="_(* #,##0.00_);_(* \(#,##0.00\);_(* &quot;-&quot;??_);_(@_)"/>
    <numFmt numFmtId="165" formatCode="_(&quot;S/.&quot;\ * #,##0.00_);_(&quot;S/.&quot;\ * \(#,##0.00\);_(&quot;S/.&quot;\ * &quot;-&quot;??_);_(@_)"/>
  </numFmts>
  <fonts count="1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11"/>
      <color theme="0"/>
      <name val="Arial"/>
      <family val="2"/>
    </font>
    <font>
      <b/>
      <sz val="16"/>
      <color theme="0"/>
      <name val="Arial"/>
      <family val="2"/>
    </font>
    <font>
      <sz val="14"/>
      <color theme="1"/>
      <name val="Arial"/>
      <family val="2"/>
    </font>
    <font>
      <sz val="14"/>
      <color theme="1"/>
      <name val="Calibri"/>
      <family val="2"/>
      <scheme val="minor"/>
    </font>
    <font>
      <sz val="18"/>
      <color theme="1"/>
      <name val="Arial"/>
      <family val="2"/>
    </font>
    <font>
      <b/>
      <sz val="18"/>
      <color theme="0"/>
      <name val="Arial"/>
      <family val="2"/>
    </font>
    <font>
      <b/>
      <sz val="16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16"/>
      <color rgb="FF0000FF"/>
      <name val="Calibri"/>
      <family val="2"/>
      <scheme val="minor"/>
    </font>
    <font>
      <b/>
      <sz val="11"/>
      <color indexed="10"/>
      <name val="Tahoma"/>
      <family val="2"/>
    </font>
    <font>
      <sz val="16"/>
      <color theme="1"/>
      <name val="Arial"/>
      <family val="2"/>
    </font>
    <font>
      <sz val="16"/>
      <color theme="1"/>
      <name val="Calibri"/>
      <family val="2"/>
      <scheme val="minor"/>
    </font>
    <font>
      <b/>
      <sz val="14"/>
      <color rgb="FFFF0000"/>
      <name val="Arial"/>
      <family val="2"/>
    </font>
  </fonts>
  <fills count="12">
    <fill>
      <patternFill patternType="none"/>
    </fill>
    <fill>
      <patternFill patternType="gray125"/>
    </fill>
    <fill>
      <patternFill patternType="solid">
        <fgColor theme="6" tint="-0.249977111117893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-0.499984740745262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CFF"/>
        <bgColor indexed="64"/>
      </patternFill>
    </fill>
    <fill>
      <patternFill patternType="solid">
        <fgColor rgb="FF00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164" fontId="1" fillId="0" borderId="0" applyFont="0" applyFill="0" applyBorder="0" applyAlignment="0" applyProtection="0"/>
    <xf numFmtId="165" fontId="1" fillId="0" borderId="0" applyFont="0" applyFill="0" applyBorder="0" applyAlignment="0" applyProtection="0"/>
  </cellStyleXfs>
  <cellXfs count="34">
    <xf numFmtId="0" fontId="0" fillId="0" borderId="0" xfId="0"/>
    <xf numFmtId="0" fontId="2" fillId="0" borderId="0" xfId="0" applyFont="1"/>
    <xf numFmtId="0" fontId="2" fillId="0" borderId="0" xfId="0" quotePrefix="1" applyFont="1"/>
    <xf numFmtId="0" fontId="3" fillId="4" borderId="0" xfId="0" applyFont="1" applyFill="1"/>
    <xf numFmtId="0" fontId="4" fillId="8" borderId="0" xfId="0" applyFont="1" applyFill="1" applyAlignment="1">
      <alignment horizontal="center"/>
    </xf>
    <xf numFmtId="0" fontId="5" fillId="0" borderId="0" xfId="0" applyFont="1"/>
    <xf numFmtId="0" fontId="6" fillId="0" borderId="0" xfId="0" applyFont="1"/>
    <xf numFmtId="0" fontId="5" fillId="0" borderId="0" xfId="0" applyFont="1" applyFill="1"/>
    <xf numFmtId="0" fontId="7" fillId="6" borderId="1" xfId="0" applyFont="1" applyFill="1" applyBorder="1" applyAlignment="1">
      <alignment horizontal="left" indent="1"/>
    </xf>
    <xf numFmtId="165" fontId="7" fillId="6" borderId="1" xfId="2" applyFont="1" applyFill="1" applyBorder="1"/>
    <xf numFmtId="0" fontId="7" fillId="0" borderId="0" xfId="0" applyFont="1"/>
    <xf numFmtId="164" fontId="7" fillId="9" borderId="1" xfId="1" applyFont="1" applyFill="1" applyBorder="1"/>
    <xf numFmtId="164" fontId="7" fillId="10" borderId="1" xfId="1" applyFont="1" applyFill="1" applyBorder="1"/>
    <xf numFmtId="164" fontId="7" fillId="11" borderId="1" xfId="1" applyFont="1" applyFill="1" applyBorder="1"/>
    <xf numFmtId="0" fontId="7" fillId="6" borderId="1" xfId="0" applyFont="1" applyFill="1" applyBorder="1" applyAlignment="1">
      <alignment horizontal="center"/>
    </xf>
    <xf numFmtId="165" fontId="7" fillId="6" borderId="1" xfId="2" applyFont="1" applyFill="1" applyBorder="1" applyAlignment="1">
      <alignment horizontal="center"/>
    </xf>
    <xf numFmtId="0" fontId="6" fillId="0" borderId="0" xfId="0" applyFont="1" applyAlignment="1">
      <alignment horizontal="center"/>
    </xf>
    <xf numFmtId="0" fontId="9" fillId="5" borderId="1" xfId="0" applyFont="1" applyFill="1" applyBorder="1" applyAlignment="1">
      <alignment horizontal="center"/>
    </xf>
    <xf numFmtId="0" fontId="10" fillId="6" borderId="1" xfId="0" applyFont="1" applyFill="1" applyBorder="1" applyAlignment="1">
      <alignment horizontal="left" indent="1"/>
    </xf>
    <xf numFmtId="165" fontId="10" fillId="6" borderId="1" xfId="2" applyFont="1" applyFill="1" applyBorder="1"/>
    <xf numFmtId="0" fontId="10" fillId="0" borderId="0" xfId="0" applyFont="1"/>
    <xf numFmtId="0" fontId="10" fillId="6" borderId="1" xfId="0" applyFont="1" applyFill="1" applyBorder="1" applyAlignment="1">
      <alignment horizontal="center"/>
    </xf>
    <xf numFmtId="0" fontId="11" fillId="0" borderId="0" xfId="0" applyFont="1"/>
    <xf numFmtId="0" fontId="13" fillId="0" borderId="0" xfId="0" applyFont="1"/>
    <xf numFmtId="0" fontId="4" fillId="4" borderId="1" xfId="0" applyFont="1" applyFill="1" applyBorder="1" applyAlignment="1">
      <alignment horizontal="center"/>
    </xf>
    <xf numFmtId="0" fontId="13" fillId="0" borderId="1" xfId="0" applyFont="1" applyBorder="1"/>
    <xf numFmtId="164" fontId="13" fillId="0" borderId="1" xfId="1" applyFont="1" applyBorder="1"/>
    <xf numFmtId="0" fontId="14" fillId="0" borderId="0" xfId="0" applyFont="1"/>
    <xf numFmtId="0" fontId="8" fillId="2" borderId="1" xfId="0" applyFont="1" applyFill="1" applyBorder="1" applyAlignment="1">
      <alignment horizontal="center" vertical="center"/>
    </xf>
    <xf numFmtId="0" fontId="4" fillId="7" borderId="0" xfId="0" applyFont="1" applyFill="1" applyAlignment="1">
      <alignment horizontal="center"/>
    </xf>
    <xf numFmtId="0" fontId="3" fillId="4" borderId="0" xfId="0" applyFont="1" applyFill="1" applyAlignment="1">
      <alignment horizontal="center"/>
    </xf>
    <xf numFmtId="0" fontId="4" fillId="3" borderId="0" xfId="0" applyFont="1" applyFill="1" applyAlignment="1">
      <alignment horizontal="center"/>
    </xf>
    <xf numFmtId="44" fontId="6" fillId="0" borderId="0" xfId="0" applyNumberFormat="1" applyFont="1"/>
    <xf numFmtId="44" fontId="10" fillId="0" borderId="0" xfId="0" applyNumberFormat="1" applyFont="1"/>
  </cellXfs>
  <cellStyles count="3">
    <cellStyle name="Millares" xfId="1" builtinId="3"/>
    <cellStyle name="Moneda" xfId="2" builtinId="4"/>
    <cellStyle name="Normal" xfId="0" builtinId="0"/>
  </cellStyles>
  <dxfs count="0"/>
  <tableStyles count="0" defaultTableStyle="TableStyleMedium2" defaultPivotStyle="PivotStyleLight16"/>
  <colors>
    <mruColors>
      <color rgb="FF0000FF"/>
      <color rgb="FF00FF00"/>
      <color rgb="FFFF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60"/>
  <sheetViews>
    <sheetView zoomScale="140" zoomScaleNormal="140" workbookViewId="0">
      <selection activeCell="D15" sqref="D15"/>
    </sheetView>
  </sheetViews>
  <sheetFormatPr baseColWidth="10" defaultColWidth="0" defaultRowHeight="18.75" zeroHeight="1" x14ac:dyDescent="0.3"/>
  <cols>
    <col min="1" max="1" width="14.85546875" style="6" customWidth="1"/>
    <col min="2" max="2" width="15.5703125" style="6" customWidth="1"/>
    <col min="3" max="3" width="17.42578125" style="6" customWidth="1"/>
    <col min="4" max="4" width="29.28515625" style="6" customWidth="1"/>
    <col min="5" max="7" width="11.42578125" style="6" customWidth="1"/>
    <col min="8" max="8" width="13.7109375" style="6" bestFit="1" customWidth="1"/>
    <col min="9" max="9" width="31.28515625" style="6" customWidth="1"/>
    <col min="10" max="10" width="13.7109375" style="6" hidden="1" customWidth="1"/>
    <col min="11" max="13" width="0" style="6" hidden="1" customWidth="1"/>
    <col min="14" max="16384" width="11.42578125" style="6" hidden="1"/>
  </cols>
  <sheetData>
    <row r="1" spans="1:11" ht="20.25" x14ac:dyDescent="0.3">
      <c r="A1" s="29" t="s">
        <v>11</v>
      </c>
      <c r="B1" s="29"/>
      <c r="C1" s="29"/>
      <c r="D1" s="29"/>
      <c r="E1" s="5"/>
      <c r="F1" s="5"/>
      <c r="G1" s="5"/>
      <c r="H1" s="5"/>
      <c r="I1" s="5"/>
      <c r="J1" s="5"/>
      <c r="K1" s="5"/>
    </row>
    <row r="2" spans="1:11" x14ac:dyDescent="0.3">
      <c r="A2" s="5"/>
      <c r="B2" s="5"/>
      <c r="C2" s="5"/>
      <c r="D2" s="5"/>
      <c r="E2" s="5"/>
      <c r="F2" s="5"/>
      <c r="G2" s="5"/>
      <c r="H2" s="5"/>
      <c r="I2" s="5"/>
      <c r="J2" s="5"/>
      <c r="K2" s="5"/>
    </row>
    <row r="3" spans="1:11" ht="20.25" x14ac:dyDescent="0.3">
      <c r="A3" s="4" t="s">
        <v>12</v>
      </c>
      <c r="B3" s="4" t="s">
        <v>14</v>
      </c>
      <c r="C3" s="4" t="s">
        <v>13</v>
      </c>
      <c r="D3" s="4" t="s">
        <v>15</v>
      </c>
      <c r="E3" s="5"/>
      <c r="F3" s="5"/>
      <c r="G3" s="5"/>
      <c r="H3" s="5"/>
      <c r="I3" s="5"/>
      <c r="J3" s="5"/>
      <c r="K3" s="5"/>
    </row>
    <row r="4" spans="1:11" ht="23.25" x14ac:dyDescent="0.35">
      <c r="A4" s="8" t="s">
        <v>16</v>
      </c>
      <c r="B4" s="14">
        <v>200</v>
      </c>
      <c r="C4" s="15">
        <v>20</v>
      </c>
      <c r="D4" s="9"/>
      <c r="E4" s="5"/>
      <c r="F4" s="5"/>
      <c r="G4" s="5"/>
      <c r="H4" s="5"/>
      <c r="I4" s="5"/>
      <c r="J4" s="5"/>
      <c r="K4" s="5"/>
    </row>
    <row r="5" spans="1:11" ht="23.25" x14ac:dyDescent="0.35">
      <c r="A5" s="8" t="s">
        <v>17</v>
      </c>
      <c r="B5" s="14">
        <v>260</v>
      </c>
      <c r="C5" s="15">
        <v>25</v>
      </c>
      <c r="D5" s="9"/>
      <c r="E5" s="5"/>
      <c r="F5" s="5"/>
      <c r="G5" s="5"/>
      <c r="H5" s="5"/>
      <c r="I5" s="5"/>
      <c r="J5" s="5"/>
      <c r="K5" s="5"/>
    </row>
    <row r="6" spans="1:11" ht="23.25" x14ac:dyDescent="0.35">
      <c r="A6" s="8" t="s">
        <v>18</v>
      </c>
      <c r="B6" s="14">
        <v>320</v>
      </c>
      <c r="C6" s="15">
        <v>30</v>
      </c>
      <c r="D6" s="9"/>
      <c r="E6" s="5"/>
      <c r="F6" s="5"/>
      <c r="G6" s="5"/>
      <c r="H6" s="5"/>
      <c r="I6" s="5"/>
      <c r="J6" s="5"/>
      <c r="K6" s="5"/>
    </row>
    <row r="7" spans="1:11" ht="23.25" x14ac:dyDescent="0.35">
      <c r="A7" s="8" t="s">
        <v>19</v>
      </c>
      <c r="B7" s="14">
        <v>400</v>
      </c>
      <c r="C7" s="15">
        <v>37</v>
      </c>
      <c r="D7" s="9"/>
      <c r="E7" s="5"/>
      <c r="F7" s="5"/>
      <c r="G7" s="5"/>
      <c r="H7" s="5"/>
      <c r="I7" s="5"/>
      <c r="J7" s="5"/>
      <c r="K7" s="5"/>
    </row>
    <row r="8" spans="1:11" ht="23.25" x14ac:dyDescent="0.35">
      <c r="A8" s="8" t="s">
        <v>20</v>
      </c>
      <c r="B8" s="14">
        <v>500</v>
      </c>
      <c r="C8" s="15">
        <v>40</v>
      </c>
      <c r="D8" s="9"/>
      <c r="E8" s="5"/>
      <c r="F8" s="5"/>
      <c r="G8" s="5"/>
      <c r="H8" s="5"/>
      <c r="I8" s="5"/>
      <c r="J8" s="5"/>
      <c r="K8" s="5"/>
    </row>
    <row r="9" spans="1:11" ht="24.95" customHeight="1" x14ac:dyDescent="0.35">
      <c r="A9" s="10"/>
      <c r="B9" s="10"/>
      <c r="C9" s="28" t="s">
        <v>10</v>
      </c>
      <c r="D9" s="11"/>
      <c r="F9" s="5"/>
      <c r="G9" s="5"/>
      <c r="H9" s="5"/>
      <c r="I9" s="5"/>
      <c r="J9" s="5"/>
      <c r="K9" s="5"/>
    </row>
    <row r="10" spans="1:11" ht="24.95" customHeight="1" x14ac:dyDescent="0.35">
      <c r="A10" s="10"/>
      <c r="B10" s="10"/>
      <c r="C10" s="28"/>
      <c r="D10" s="12"/>
      <c r="F10" s="5"/>
      <c r="G10" s="5"/>
      <c r="H10" s="5"/>
      <c r="I10" s="5"/>
      <c r="J10" s="5"/>
      <c r="K10" s="5"/>
    </row>
    <row r="11" spans="1:11" ht="24.95" customHeight="1" x14ac:dyDescent="0.35">
      <c r="A11" s="10"/>
      <c r="B11" s="10"/>
      <c r="C11" s="28"/>
      <c r="D11" s="13">
        <f t="array" ref="D11">SUM(B4:B8*C4:C8)</f>
        <v>54900</v>
      </c>
      <c r="F11" s="5" t="s">
        <v>35</v>
      </c>
      <c r="G11" s="5"/>
      <c r="I11" s="5"/>
      <c r="J11" s="5"/>
      <c r="K11" s="5"/>
    </row>
    <row r="12" spans="1:11" ht="23.25" x14ac:dyDescent="0.35">
      <c r="A12" s="10"/>
      <c r="B12" s="10"/>
      <c r="C12" s="10"/>
      <c r="D12" s="10"/>
      <c r="E12" s="5"/>
      <c r="F12" s="5" t="s">
        <v>36</v>
      </c>
      <c r="G12" s="5"/>
      <c r="H12" s="5"/>
      <c r="I12" s="5"/>
      <c r="J12" s="5"/>
      <c r="K12" s="5"/>
    </row>
    <row r="13" spans="1:11" x14ac:dyDescent="0.3">
      <c r="A13" s="5"/>
      <c r="B13" s="5"/>
      <c r="C13" s="5"/>
      <c r="D13" s="5"/>
      <c r="E13" s="5"/>
      <c r="F13" s="5"/>
      <c r="G13" s="5"/>
      <c r="H13" s="5"/>
      <c r="I13" s="5"/>
      <c r="J13" s="5"/>
      <c r="K13" s="5"/>
    </row>
    <row r="14" spans="1:11" x14ac:dyDescent="0.3">
      <c r="E14" s="5"/>
      <c r="F14" s="5"/>
      <c r="G14" s="5"/>
      <c r="H14" s="5"/>
      <c r="I14" s="5"/>
      <c r="J14" s="5"/>
      <c r="K14" s="5"/>
    </row>
    <row r="15" spans="1:11" x14ac:dyDescent="0.3">
      <c r="E15" s="5"/>
      <c r="F15" s="5"/>
      <c r="G15" s="5"/>
      <c r="H15" s="5"/>
      <c r="I15" s="5"/>
      <c r="J15" s="7"/>
      <c r="K15" s="5"/>
    </row>
    <row r="16" spans="1:11" x14ac:dyDescent="0.3">
      <c r="E16" s="5"/>
      <c r="F16" s="5"/>
      <c r="G16" s="5"/>
      <c r="H16" s="5"/>
      <c r="I16" s="5"/>
      <c r="J16" s="7"/>
      <c r="K16" s="5"/>
    </row>
    <row r="17" spans="1:13" x14ac:dyDescent="0.3">
      <c r="E17" s="5"/>
      <c r="F17" s="5"/>
      <c r="G17" s="5"/>
      <c r="H17" s="5"/>
      <c r="I17" s="5"/>
      <c r="J17" s="7"/>
      <c r="K17" s="5"/>
    </row>
    <row r="18" spans="1:13" x14ac:dyDescent="0.3">
      <c r="E18" s="5"/>
      <c r="F18" s="5"/>
      <c r="G18" s="5"/>
      <c r="H18" s="5"/>
      <c r="I18" s="5"/>
      <c r="J18" s="7"/>
      <c r="K18" s="5"/>
    </row>
    <row r="19" spans="1:13" x14ac:dyDescent="0.3">
      <c r="E19" s="5"/>
      <c r="F19" s="5"/>
      <c r="G19" s="5"/>
      <c r="H19" s="5"/>
      <c r="I19" s="5"/>
      <c r="J19" s="7"/>
      <c r="K19" s="5"/>
    </row>
    <row r="20" spans="1:13" x14ac:dyDescent="0.3">
      <c r="E20" s="5"/>
      <c r="F20" s="5"/>
      <c r="G20" s="5"/>
      <c r="H20" s="5"/>
      <c r="I20" s="5"/>
      <c r="J20" s="7"/>
      <c r="K20" s="5"/>
    </row>
    <row r="21" spans="1:13" x14ac:dyDescent="0.3">
      <c r="E21" s="5"/>
      <c r="F21" s="5"/>
      <c r="G21" s="5"/>
      <c r="H21" s="5"/>
      <c r="I21" s="5"/>
      <c r="J21" s="7"/>
      <c r="K21" s="5"/>
    </row>
    <row r="22" spans="1:13" ht="23.25" customHeight="1" x14ac:dyDescent="0.3">
      <c r="G22" s="5"/>
      <c r="H22" s="5"/>
      <c r="I22" s="5"/>
      <c r="J22" s="7"/>
      <c r="K22" s="5"/>
    </row>
    <row r="23" spans="1:13" x14ac:dyDescent="0.3">
      <c r="F23" s="5"/>
      <c r="G23" s="5"/>
      <c r="H23" s="5"/>
      <c r="I23" s="5"/>
      <c r="J23" s="7"/>
      <c r="K23" s="5"/>
    </row>
    <row r="24" spans="1:13" x14ac:dyDescent="0.3">
      <c r="A24" s="5"/>
      <c r="B24" s="5"/>
      <c r="F24" s="5"/>
      <c r="G24" s="5"/>
      <c r="H24" s="5"/>
      <c r="I24" s="5"/>
      <c r="J24" s="7"/>
      <c r="K24" s="5"/>
    </row>
    <row r="25" spans="1:13" x14ac:dyDescent="0.3">
      <c r="A25" s="5"/>
      <c r="B25" s="5"/>
      <c r="C25" s="5"/>
      <c r="D25" s="5"/>
      <c r="E25" s="5"/>
      <c r="F25" s="5"/>
      <c r="G25" s="5"/>
      <c r="H25" s="5"/>
      <c r="I25" s="5"/>
      <c r="J25" s="7"/>
      <c r="K25" s="5"/>
    </row>
    <row r="26" spans="1:13" x14ac:dyDescent="0.3">
      <c r="A26" s="5"/>
      <c r="B26" s="5"/>
      <c r="C26" s="5"/>
      <c r="D26" s="5"/>
      <c r="E26" s="5"/>
      <c r="F26" s="5"/>
      <c r="G26" s="5"/>
      <c r="H26" s="5"/>
      <c r="I26" s="5"/>
      <c r="J26" s="7"/>
      <c r="K26" s="5"/>
    </row>
    <row r="27" spans="1:13" x14ac:dyDescent="0.3">
      <c r="A27" s="5"/>
      <c r="B27" s="5"/>
      <c r="C27" s="5"/>
      <c r="D27" s="5"/>
      <c r="E27" s="5"/>
      <c r="F27" s="5"/>
      <c r="G27" s="5"/>
      <c r="H27" s="5"/>
      <c r="I27" s="5"/>
      <c r="J27" s="7"/>
      <c r="K27" s="5"/>
    </row>
    <row r="28" spans="1:13" x14ac:dyDescent="0.3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  <c r="M28" s="5"/>
    </row>
    <row r="29" spans="1:13" x14ac:dyDescent="0.3">
      <c r="A29" s="5"/>
      <c r="B29" s="5"/>
      <c r="C29" s="5"/>
      <c r="D29" s="5"/>
      <c r="E29" s="5"/>
      <c r="F29" s="5"/>
      <c r="G29" s="5"/>
      <c r="H29" s="5"/>
    </row>
    <row r="30" spans="1:13" x14ac:dyDescent="0.3">
      <c r="A30" s="5"/>
      <c r="B30" s="5"/>
      <c r="C30" s="5"/>
      <c r="D30" s="5"/>
      <c r="E30" s="5"/>
      <c r="F30" s="5"/>
      <c r="G30" s="5"/>
      <c r="H30" s="5"/>
    </row>
    <row r="31" spans="1:13" x14ac:dyDescent="0.3">
      <c r="A31" s="5"/>
      <c r="B31" s="5"/>
      <c r="C31" s="5"/>
      <c r="D31" s="5"/>
      <c r="E31" s="5"/>
      <c r="F31" s="5"/>
      <c r="G31" s="5"/>
      <c r="H31" s="5"/>
    </row>
    <row r="32" spans="1:13" x14ac:dyDescent="0.3">
      <c r="A32" s="5"/>
      <c r="B32" s="5"/>
      <c r="C32" s="5"/>
      <c r="D32" s="5"/>
      <c r="E32" s="5"/>
      <c r="F32" s="5"/>
      <c r="G32" s="5"/>
      <c r="H32" s="5"/>
    </row>
    <row r="33" spans="1:8" x14ac:dyDescent="0.3">
      <c r="A33" s="5"/>
      <c r="B33" s="5"/>
      <c r="C33" s="5"/>
      <c r="D33" s="5"/>
      <c r="E33" s="5"/>
      <c r="F33" s="5"/>
      <c r="G33" s="5"/>
      <c r="H33" s="5"/>
    </row>
    <row r="34" spans="1:8" x14ac:dyDescent="0.3">
      <c r="A34" s="5"/>
      <c r="B34" s="5"/>
      <c r="C34" s="5"/>
      <c r="D34" s="5"/>
      <c r="E34" s="5"/>
      <c r="F34" s="5"/>
      <c r="G34" s="5"/>
      <c r="H34" s="5"/>
    </row>
    <row r="35" spans="1:8" x14ac:dyDescent="0.3"/>
    <row r="36" spans="1:8" x14ac:dyDescent="0.3"/>
    <row r="37" spans="1:8" x14ac:dyDescent="0.3"/>
    <row r="38" spans="1:8" x14ac:dyDescent="0.3"/>
    <row r="39" spans="1:8" x14ac:dyDescent="0.3"/>
    <row r="40" spans="1:8" x14ac:dyDescent="0.3"/>
    <row r="41" spans="1:8" x14ac:dyDescent="0.3"/>
    <row r="42" spans="1:8" x14ac:dyDescent="0.3"/>
    <row r="43" spans="1:8" x14ac:dyDescent="0.3"/>
    <row r="44" spans="1:8" x14ac:dyDescent="0.3"/>
    <row r="45" spans="1:8" x14ac:dyDescent="0.3"/>
    <row r="46" spans="1:8" x14ac:dyDescent="0.3"/>
    <row r="47" spans="1:8" x14ac:dyDescent="0.3"/>
    <row r="48" spans="1:8" x14ac:dyDescent="0.3"/>
    <row r="49" x14ac:dyDescent="0.3"/>
    <row r="50" x14ac:dyDescent="0.3"/>
    <row r="51" x14ac:dyDescent="0.3"/>
    <row r="52" x14ac:dyDescent="0.3"/>
    <row r="53" x14ac:dyDescent="0.3"/>
    <row r="54" x14ac:dyDescent="0.3"/>
    <row r="55" x14ac:dyDescent="0.3"/>
    <row r="56" x14ac:dyDescent="0.3"/>
    <row r="57" x14ac:dyDescent="0.3"/>
    <row r="58" x14ac:dyDescent="0.3"/>
    <row r="59" x14ac:dyDescent="0.3"/>
    <row r="60" x14ac:dyDescent="0.3"/>
  </sheetData>
  <mergeCells count="2">
    <mergeCell ref="C9:C11"/>
    <mergeCell ref="A1:D1"/>
  </mergeCells>
  <pageMargins left="0.7" right="0.7" top="0.75" bottom="0.75" header="0.3" footer="0.3"/>
  <pageSetup orientation="portrait" horizontalDpi="1200" verticalDpi="120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56"/>
  <sheetViews>
    <sheetView zoomScale="190" zoomScaleNormal="190" workbookViewId="0">
      <selection activeCell="D7" sqref="D7"/>
    </sheetView>
  </sheetViews>
  <sheetFormatPr baseColWidth="10" defaultColWidth="18.28515625" defaultRowHeight="18.75" x14ac:dyDescent="0.3"/>
  <cols>
    <col min="1" max="3" width="18.28515625" style="6"/>
    <col min="4" max="4" width="22.28515625" style="6" customWidth="1"/>
    <col min="5" max="16384" width="18.28515625" style="6"/>
  </cols>
  <sheetData>
    <row r="2" spans="1:6" ht="21" x14ac:dyDescent="0.35">
      <c r="A2" s="17" t="s">
        <v>34</v>
      </c>
      <c r="B2" s="17" t="s">
        <v>28</v>
      </c>
      <c r="C2" s="17" t="s">
        <v>29</v>
      </c>
      <c r="D2" s="16"/>
    </row>
    <row r="3" spans="1:6" ht="23.25" x14ac:dyDescent="0.35">
      <c r="A3" s="18" t="s">
        <v>30</v>
      </c>
      <c r="B3" s="21">
        <v>100</v>
      </c>
      <c r="C3" s="19">
        <v>1</v>
      </c>
      <c r="D3" s="32">
        <f>B3*C3</f>
        <v>100</v>
      </c>
    </row>
    <row r="4" spans="1:6" ht="23.25" x14ac:dyDescent="0.35">
      <c r="A4" s="18" t="s">
        <v>31</v>
      </c>
      <c r="B4" s="21">
        <v>150</v>
      </c>
      <c r="C4" s="19">
        <v>0.5</v>
      </c>
      <c r="D4" s="32">
        <f t="shared" ref="D4:D6" si="0">B4*C4</f>
        <v>75</v>
      </c>
    </row>
    <row r="5" spans="1:6" ht="23.25" x14ac:dyDescent="0.35">
      <c r="A5" s="18" t="s">
        <v>32</v>
      </c>
      <c r="B5" s="21">
        <v>250</v>
      </c>
      <c r="C5" s="19">
        <v>1.5</v>
      </c>
      <c r="D5" s="32">
        <f t="shared" si="0"/>
        <v>375</v>
      </c>
    </row>
    <row r="6" spans="1:6" ht="23.25" x14ac:dyDescent="0.35">
      <c r="A6" s="18" t="s">
        <v>33</v>
      </c>
      <c r="B6" s="21">
        <v>800</v>
      </c>
      <c r="C6" s="19">
        <v>2</v>
      </c>
      <c r="D6" s="32">
        <f t="shared" si="0"/>
        <v>1600</v>
      </c>
    </row>
    <row r="7" spans="1:6" ht="23.25" x14ac:dyDescent="0.35">
      <c r="A7" s="20"/>
      <c r="B7" s="20"/>
      <c r="C7" s="20"/>
      <c r="D7" s="33">
        <f>SUM(D3:D6)</f>
        <v>2150</v>
      </c>
      <c r="E7" s="20"/>
      <c r="F7" s="20"/>
    </row>
    <row r="8" spans="1:6" ht="23.25" x14ac:dyDescent="0.35">
      <c r="A8" s="20"/>
      <c r="B8" s="20"/>
      <c r="C8" s="20"/>
      <c r="D8" s="20"/>
      <c r="E8" s="20"/>
      <c r="F8" s="20"/>
    </row>
    <row r="9" spans="1:6" ht="23.25" x14ac:dyDescent="0.35">
      <c r="A9" s="22" t="s">
        <v>37</v>
      </c>
      <c r="B9" s="20"/>
      <c r="C9" s="20"/>
      <c r="D9" s="20"/>
      <c r="E9" s="20"/>
      <c r="F9" s="20"/>
    </row>
    <row r="10" spans="1:6" ht="23.25" x14ac:dyDescent="0.35">
      <c r="A10" s="20">
        <f t="array" ref="A10">MAX(B3:B6*C3:C6)</f>
        <v>1600</v>
      </c>
      <c r="B10" s="20"/>
      <c r="C10" s="20"/>
      <c r="D10" s="20"/>
      <c r="E10" s="20"/>
      <c r="F10" s="20"/>
    </row>
    <row r="11" spans="1:6" ht="23.25" x14ac:dyDescent="0.35">
      <c r="A11" s="20"/>
      <c r="B11" s="20"/>
      <c r="C11" s="20"/>
      <c r="D11" s="20"/>
      <c r="E11" s="20"/>
      <c r="F11" s="20"/>
    </row>
    <row r="12" spans="1:6" ht="23.25" x14ac:dyDescent="0.35">
      <c r="A12" s="22" t="s">
        <v>38</v>
      </c>
      <c r="B12" s="20"/>
      <c r="C12" s="20"/>
      <c r="D12" s="20"/>
      <c r="E12" s="20"/>
      <c r="F12" s="20"/>
    </row>
    <row r="13" spans="1:6" ht="23.25" x14ac:dyDescent="0.35">
      <c r="A13" s="20">
        <f t="array" ref="A13">MIN(B3:B6*C3:C6)</f>
        <v>75</v>
      </c>
      <c r="B13" s="20"/>
      <c r="C13" s="20"/>
      <c r="D13" s="20"/>
      <c r="E13" s="20"/>
      <c r="F13" s="20"/>
    </row>
    <row r="14" spans="1:6" ht="23.25" x14ac:dyDescent="0.35">
      <c r="A14" s="20"/>
      <c r="B14" s="20"/>
      <c r="C14" s="20"/>
      <c r="D14" s="20"/>
      <c r="E14" s="20"/>
      <c r="F14" s="20"/>
    </row>
    <row r="15" spans="1:6" ht="23.25" x14ac:dyDescent="0.35">
      <c r="A15" s="22" t="s">
        <v>39</v>
      </c>
      <c r="B15" s="20"/>
      <c r="C15" s="20"/>
      <c r="D15" s="20"/>
      <c r="E15" s="20"/>
      <c r="F15" s="20"/>
    </row>
    <row r="16" spans="1:6" ht="23.25" x14ac:dyDescent="0.35">
      <c r="A16" s="20">
        <f t="array" ref="A16">SUM(B3:B6*C3:C6)</f>
        <v>2150</v>
      </c>
      <c r="B16" s="20"/>
      <c r="C16" s="20"/>
      <c r="D16" s="20"/>
      <c r="E16" s="20"/>
      <c r="F16" s="20"/>
    </row>
    <row r="17" spans="1:6" ht="23.25" x14ac:dyDescent="0.35">
      <c r="A17" s="20"/>
      <c r="B17" s="20"/>
      <c r="C17" s="20"/>
      <c r="D17" s="20"/>
      <c r="E17" s="20"/>
      <c r="F17" s="20"/>
    </row>
    <row r="18" spans="1:6" ht="23.25" x14ac:dyDescent="0.35">
      <c r="A18" s="22" t="s">
        <v>40</v>
      </c>
      <c r="B18" s="20"/>
      <c r="C18" s="20"/>
      <c r="D18" s="20"/>
      <c r="E18" s="20"/>
      <c r="F18" s="20"/>
    </row>
    <row r="19" spans="1:6" ht="23.25" x14ac:dyDescent="0.35">
      <c r="A19" s="20">
        <f t="array" ref="A19">AVERAGE(B3:B6*C3:C6)</f>
        <v>537.5</v>
      </c>
      <c r="B19" s="20"/>
      <c r="C19" s="20"/>
      <c r="D19" s="20"/>
      <c r="E19" s="20"/>
      <c r="F19" s="20"/>
    </row>
    <row r="20" spans="1:6" ht="23.25" x14ac:dyDescent="0.35">
      <c r="A20" s="20"/>
      <c r="B20" s="20"/>
      <c r="C20" s="20"/>
      <c r="D20" s="20"/>
      <c r="E20" s="20"/>
      <c r="F20" s="20"/>
    </row>
    <row r="21" spans="1:6" ht="23.25" x14ac:dyDescent="0.35">
      <c r="A21" s="20"/>
      <c r="B21" s="20"/>
      <c r="C21" s="20"/>
      <c r="D21" s="20"/>
      <c r="E21" s="20"/>
      <c r="F21" s="20"/>
    </row>
    <row r="22" spans="1:6" ht="23.25" x14ac:dyDescent="0.35">
      <c r="A22" s="20"/>
      <c r="B22" s="20"/>
      <c r="C22" s="20"/>
      <c r="D22" s="20"/>
      <c r="E22" s="20"/>
      <c r="F22" s="20"/>
    </row>
    <row r="23" spans="1:6" ht="23.25" x14ac:dyDescent="0.35">
      <c r="A23" s="20"/>
      <c r="B23" s="20"/>
      <c r="C23" s="20"/>
      <c r="D23" s="20"/>
      <c r="E23" s="20"/>
      <c r="F23" s="20"/>
    </row>
    <row r="24" spans="1:6" ht="23.25" x14ac:dyDescent="0.35">
      <c r="A24" s="20"/>
      <c r="B24" s="20"/>
      <c r="C24" s="20"/>
      <c r="D24" s="20"/>
      <c r="E24" s="20"/>
      <c r="F24" s="20"/>
    </row>
    <row r="25" spans="1:6" ht="23.25" x14ac:dyDescent="0.35">
      <c r="A25" s="20"/>
      <c r="B25" s="20"/>
      <c r="C25" s="20"/>
      <c r="D25" s="20"/>
      <c r="E25" s="20"/>
      <c r="F25" s="20"/>
    </row>
    <row r="26" spans="1:6" ht="23.25" x14ac:dyDescent="0.35">
      <c r="A26" s="20"/>
      <c r="B26" s="20"/>
      <c r="C26" s="20"/>
      <c r="D26" s="20"/>
      <c r="E26" s="20"/>
      <c r="F26" s="20"/>
    </row>
    <row r="27" spans="1:6" ht="23.25" x14ac:dyDescent="0.35">
      <c r="A27" s="20"/>
      <c r="B27" s="20"/>
      <c r="C27" s="20"/>
      <c r="D27" s="20"/>
      <c r="E27" s="20"/>
      <c r="F27" s="20"/>
    </row>
    <row r="28" spans="1:6" ht="23.25" x14ac:dyDescent="0.35">
      <c r="A28" s="20"/>
      <c r="B28" s="20"/>
      <c r="C28" s="20"/>
      <c r="D28" s="20"/>
      <c r="E28" s="20"/>
      <c r="F28" s="20"/>
    </row>
    <row r="29" spans="1:6" ht="23.25" x14ac:dyDescent="0.35">
      <c r="A29" s="20"/>
      <c r="B29" s="20"/>
      <c r="C29" s="20"/>
      <c r="D29" s="20"/>
      <c r="E29" s="20"/>
      <c r="F29" s="20"/>
    </row>
    <row r="30" spans="1:6" ht="23.25" x14ac:dyDescent="0.35">
      <c r="A30" s="20"/>
      <c r="B30" s="20"/>
      <c r="C30" s="20"/>
      <c r="D30" s="20"/>
      <c r="E30" s="20"/>
      <c r="F30" s="20"/>
    </row>
    <row r="31" spans="1:6" ht="23.25" x14ac:dyDescent="0.35">
      <c r="A31" s="20"/>
      <c r="B31" s="20"/>
      <c r="C31" s="20"/>
      <c r="D31" s="20"/>
      <c r="E31" s="20"/>
      <c r="F31" s="20"/>
    </row>
    <row r="32" spans="1:6" ht="23.25" x14ac:dyDescent="0.35">
      <c r="A32" s="20"/>
      <c r="B32" s="20"/>
      <c r="C32" s="20"/>
      <c r="D32" s="20"/>
      <c r="E32" s="20"/>
      <c r="F32" s="20"/>
    </row>
    <row r="33" spans="1:6" ht="23.25" x14ac:dyDescent="0.35">
      <c r="A33" s="20"/>
      <c r="B33" s="20"/>
      <c r="C33" s="20"/>
      <c r="D33" s="20"/>
      <c r="E33" s="20"/>
      <c r="F33" s="20"/>
    </row>
    <row r="34" spans="1:6" ht="23.25" x14ac:dyDescent="0.35">
      <c r="A34" s="20"/>
      <c r="B34" s="20"/>
      <c r="C34" s="20"/>
      <c r="D34" s="20"/>
      <c r="E34" s="20"/>
      <c r="F34" s="20"/>
    </row>
    <row r="35" spans="1:6" ht="23.25" x14ac:dyDescent="0.35">
      <c r="A35" s="20"/>
      <c r="B35" s="20"/>
      <c r="C35" s="20"/>
      <c r="D35" s="20"/>
      <c r="E35" s="20"/>
      <c r="F35" s="20"/>
    </row>
    <row r="36" spans="1:6" ht="23.25" x14ac:dyDescent="0.35">
      <c r="A36" s="20"/>
      <c r="B36" s="20"/>
      <c r="C36" s="20"/>
      <c r="D36" s="20"/>
      <c r="E36" s="20"/>
      <c r="F36" s="20"/>
    </row>
    <row r="37" spans="1:6" ht="23.25" x14ac:dyDescent="0.35">
      <c r="A37" s="20"/>
      <c r="B37" s="20"/>
      <c r="C37" s="20"/>
      <c r="D37" s="20"/>
      <c r="E37" s="20"/>
      <c r="F37" s="20"/>
    </row>
    <row r="38" spans="1:6" ht="23.25" x14ac:dyDescent="0.35">
      <c r="A38" s="20"/>
      <c r="B38" s="20"/>
      <c r="C38" s="20"/>
      <c r="D38" s="20"/>
      <c r="E38" s="20"/>
      <c r="F38" s="20"/>
    </row>
    <row r="39" spans="1:6" ht="23.25" x14ac:dyDescent="0.35">
      <c r="A39" s="20"/>
      <c r="B39" s="20"/>
      <c r="C39" s="20"/>
      <c r="D39" s="20"/>
      <c r="E39" s="20"/>
      <c r="F39" s="20"/>
    </row>
    <row r="40" spans="1:6" ht="23.25" x14ac:dyDescent="0.35">
      <c r="A40" s="20"/>
      <c r="B40" s="20"/>
      <c r="C40" s="20"/>
      <c r="D40" s="20"/>
      <c r="E40" s="20"/>
      <c r="F40" s="20"/>
    </row>
    <row r="41" spans="1:6" ht="23.25" x14ac:dyDescent="0.35">
      <c r="A41" s="20"/>
      <c r="B41" s="20"/>
      <c r="C41" s="20"/>
      <c r="D41" s="20"/>
      <c r="E41" s="20"/>
      <c r="F41" s="20"/>
    </row>
    <row r="42" spans="1:6" ht="23.25" x14ac:dyDescent="0.35">
      <c r="A42" s="20"/>
      <c r="B42" s="20"/>
      <c r="C42" s="20"/>
      <c r="D42" s="20"/>
      <c r="E42" s="20"/>
      <c r="F42" s="20"/>
    </row>
    <row r="43" spans="1:6" ht="23.25" x14ac:dyDescent="0.35">
      <c r="A43" s="20"/>
      <c r="B43" s="20"/>
      <c r="C43" s="20"/>
      <c r="D43" s="20"/>
      <c r="E43" s="20"/>
      <c r="F43" s="20"/>
    </row>
    <row r="44" spans="1:6" ht="23.25" x14ac:dyDescent="0.35">
      <c r="A44" s="20"/>
      <c r="B44" s="20"/>
      <c r="C44" s="20"/>
      <c r="D44" s="20"/>
      <c r="E44" s="20"/>
      <c r="F44" s="20"/>
    </row>
    <row r="45" spans="1:6" ht="23.25" x14ac:dyDescent="0.35">
      <c r="A45" s="20"/>
      <c r="B45" s="20"/>
      <c r="C45" s="20"/>
      <c r="D45" s="20"/>
      <c r="E45" s="20"/>
      <c r="F45" s="20"/>
    </row>
    <row r="46" spans="1:6" ht="23.25" x14ac:dyDescent="0.35">
      <c r="A46" s="20"/>
      <c r="B46" s="20"/>
      <c r="C46" s="20"/>
      <c r="D46" s="20"/>
      <c r="E46" s="20"/>
      <c r="F46" s="20"/>
    </row>
    <row r="47" spans="1:6" ht="23.25" x14ac:dyDescent="0.35">
      <c r="A47" s="20"/>
      <c r="B47" s="20"/>
      <c r="C47" s="20"/>
      <c r="D47" s="20"/>
      <c r="E47" s="20"/>
      <c r="F47" s="20"/>
    </row>
    <row r="48" spans="1:6" ht="23.25" x14ac:dyDescent="0.35">
      <c r="A48" s="20"/>
      <c r="B48" s="20"/>
      <c r="C48" s="20"/>
      <c r="D48" s="20"/>
      <c r="E48" s="20"/>
      <c r="F48" s="20"/>
    </row>
    <row r="49" spans="1:6" ht="23.25" x14ac:dyDescent="0.35">
      <c r="A49" s="20"/>
      <c r="B49" s="20"/>
      <c r="C49" s="20"/>
      <c r="D49" s="20"/>
      <c r="E49" s="20"/>
      <c r="F49" s="20"/>
    </row>
    <row r="50" spans="1:6" ht="23.25" x14ac:dyDescent="0.35">
      <c r="A50" s="20"/>
      <c r="B50" s="20"/>
      <c r="C50" s="20"/>
      <c r="D50" s="20"/>
      <c r="E50" s="20"/>
      <c r="F50" s="20"/>
    </row>
    <row r="51" spans="1:6" ht="23.25" x14ac:dyDescent="0.35">
      <c r="A51" s="20"/>
      <c r="B51" s="20"/>
      <c r="C51" s="20"/>
      <c r="D51" s="20"/>
      <c r="E51" s="20"/>
      <c r="F51" s="20"/>
    </row>
    <row r="52" spans="1:6" ht="23.25" x14ac:dyDescent="0.35">
      <c r="A52" s="20"/>
      <c r="B52" s="20"/>
      <c r="C52" s="20"/>
      <c r="D52" s="20"/>
      <c r="E52" s="20"/>
      <c r="F52" s="20"/>
    </row>
    <row r="53" spans="1:6" ht="23.25" x14ac:dyDescent="0.35">
      <c r="A53" s="20"/>
      <c r="B53" s="20"/>
      <c r="C53" s="20"/>
      <c r="D53" s="20"/>
      <c r="E53" s="20"/>
      <c r="F53" s="20"/>
    </row>
    <row r="54" spans="1:6" ht="23.25" x14ac:dyDescent="0.35">
      <c r="A54" s="20"/>
      <c r="B54" s="20"/>
      <c r="C54" s="20"/>
      <c r="D54" s="20"/>
      <c r="E54" s="20"/>
      <c r="F54" s="20"/>
    </row>
    <row r="55" spans="1:6" ht="23.25" x14ac:dyDescent="0.35">
      <c r="A55" s="20"/>
      <c r="B55" s="20"/>
      <c r="C55" s="20"/>
      <c r="D55" s="20"/>
      <c r="E55" s="20"/>
      <c r="F55" s="20"/>
    </row>
    <row r="56" spans="1:6" ht="23.25" x14ac:dyDescent="0.35">
      <c r="A56" s="20"/>
      <c r="B56" s="20"/>
      <c r="C56" s="20"/>
      <c r="D56" s="20"/>
      <c r="E56" s="20"/>
      <c r="F56" s="20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7"/>
  <sheetViews>
    <sheetView tabSelected="1" topLeftCell="F14" zoomScale="220" zoomScaleNormal="220" workbookViewId="0">
      <selection activeCell="F15" sqref="F15"/>
    </sheetView>
  </sheetViews>
  <sheetFormatPr baseColWidth="10" defaultColWidth="11.42578125" defaultRowHeight="14.25" x14ac:dyDescent="0.2"/>
  <cols>
    <col min="1" max="1" width="18" style="1" customWidth="1"/>
    <col min="2" max="2" width="11.85546875" style="1" customWidth="1"/>
    <col min="3" max="3" width="24.7109375" style="1" customWidth="1"/>
    <col min="4" max="4" width="5" style="1" customWidth="1"/>
    <col min="5" max="5" width="14.85546875" style="1" bestFit="1" customWidth="1"/>
    <col min="6" max="6" width="18.7109375" style="1" customWidth="1"/>
    <col min="7" max="7" width="12.5703125" style="1" customWidth="1"/>
    <col min="8" max="8" width="14.85546875" style="1" bestFit="1" customWidth="1"/>
    <col min="9" max="16384" width="11.42578125" style="1"/>
  </cols>
  <sheetData>
    <row r="1" spans="1:11" ht="20.25" x14ac:dyDescent="0.3">
      <c r="A1" s="31" t="s">
        <v>0</v>
      </c>
      <c r="B1" s="31"/>
      <c r="C1" s="31"/>
      <c r="D1" s="23"/>
      <c r="E1" s="23"/>
      <c r="F1" s="30" t="s">
        <v>11</v>
      </c>
      <c r="G1" s="30"/>
      <c r="H1" s="30"/>
      <c r="I1" s="30"/>
    </row>
    <row r="2" spans="1:11" ht="20.25" x14ac:dyDescent="0.3">
      <c r="A2" s="23"/>
      <c r="B2" s="23"/>
      <c r="C2" s="23"/>
      <c r="D2" s="23"/>
      <c r="E2" s="23"/>
      <c r="F2" s="5" t="s">
        <v>23</v>
      </c>
    </row>
    <row r="3" spans="1:11" ht="20.25" x14ac:dyDescent="0.3">
      <c r="A3" s="24" t="s">
        <v>1</v>
      </c>
      <c r="B3" s="24" t="s">
        <v>2</v>
      </c>
      <c r="C3" s="24" t="s">
        <v>3</v>
      </c>
      <c r="D3" s="23"/>
      <c r="E3" s="23"/>
      <c r="F3" s="5" t="s">
        <v>27</v>
      </c>
    </row>
    <row r="4" spans="1:11" ht="20.25" x14ac:dyDescent="0.3">
      <c r="A4" s="25" t="s">
        <v>4</v>
      </c>
      <c r="B4" s="25" t="s">
        <v>7</v>
      </c>
      <c r="C4" s="26">
        <v>114000</v>
      </c>
      <c r="D4" s="23"/>
      <c r="E4" s="23"/>
      <c r="F4" s="5" t="s">
        <v>21</v>
      </c>
    </row>
    <row r="5" spans="1:11" ht="20.25" x14ac:dyDescent="0.3">
      <c r="A5" s="25" t="s">
        <v>5</v>
      </c>
      <c r="B5" s="25" t="s">
        <v>8</v>
      </c>
      <c r="C5" s="26">
        <v>120000</v>
      </c>
      <c r="D5" s="23"/>
      <c r="E5" s="23"/>
      <c r="F5" s="5" t="s">
        <v>24</v>
      </c>
    </row>
    <row r="6" spans="1:11" ht="20.25" x14ac:dyDescent="0.3">
      <c r="A6" s="25" t="s">
        <v>6</v>
      </c>
      <c r="B6" s="25" t="s">
        <v>7</v>
      </c>
      <c r="C6" s="26">
        <v>186000</v>
      </c>
      <c r="D6" s="23"/>
      <c r="E6" s="23"/>
      <c r="F6" s="5" t="s">
        <v>25</v>
      </c>
    </row>
    <row r="7" spans="1:11" ht="20.25" x14ac:dyDescent="0.3">
      <c r="A7" s="25" t="s">
        <v>5</v>
      </c>
      <c r="B7" s="25" t="s">
        <v>9</v>
      </c>
      <c r="C7" s="26">
        <v>75000</v>
      </c>
      <c r="D7" s="23"/>
      <c r="E7" s="23"/>
      <c r="F7" s="5" t="s">
        <v>26</v>
      </c>
    </row>
    <row r="8" spans="1:11" ht="20.25" x14ac:dyDescent="0.3">
      <c r="A8" s="25" t="s">
        <v>6</v>
      </c>
      <c r="B8" s="25" t="s">
        <v>8</v>
      </c>
      <c r="C8" s="26">
        <v>222000</v>
      </c>
      <c r="D8" s="23"/>
      <c r="E8" s="23"/>
      <c r="F8" s="2"/>
    </row>
    <row r="9" spans="1:11" ht="20.25" x14ac:dyDescent="0.3">
      <c r="A9" s="25" t="s">
        <v>4</v>
      </c>
      <c r="B9" s="25" t="s">
        <v>9</v>
      </c>
      <c r="C9" s="26">
        <v>150000</v>
      </c>
      <c r="D9" s="23"/>
      <c r="E9" s="23"/>
      <c r="F9" s="3" t="s">
        <v>22</v>
      </c>
      <c r="G9" s="3"/>
      <c r="H9" s="3"/>
      <c r="I9" s="3"/>
    </row>
    <row r="10" spans="1:11" ht="20.25" x14ac:dyDescent="0.3">
      <c r="A10" s="25" t="s">
        <v>5</v>
      </c>
      <c r="B10" s="25" t="s">
        <v>8</v>
      </c>
      <c r="C10" s="26">
        <v>90000</v>
      </c>
      <c r="D10" s="23"/>
      <c r="E10" s="23"/>
      <c r="F10" s="5" t="s">
        <v>41</v>
      </c>
    </row>
    <row r="11" spans="1:11" ht="23.25" x14ac:dyDescent="0.35">
      <c r="A11" s="23"/>
      <c r="B11" s="23"/>
      <c r="C11" s="23"/>
      <c r="D11" s="23"/>
      <c r="E11" s="23"/>
      <c r="F11" s="20">
        <f t="array" ref="F11">SUM(IF((Propietario="sonia") * (Zona="norte"),Valorización))</f>
        <v>210000</v>
      </c>
      <c r="G11" s="10"/>
      <c r="H11" s="10"/>
      <c r="I11" s="10"/>
      <c r="J11" s="10"/>
      <c r="K11" s="10"/>
    </row>
    <row r="12" spans="1:11" ht="23.25" x14ac:dyDescent="0.35">
      <c r="A12" s="27"/>
      <c r="B12" s="27"/>
      <c r="C12" s="27"/>
      <c r="D12" s="23"/>
      <c r="E12" s="23"/>
      <c r="F12" s="10"/>
      <c r="G12" s="10"/>
      <c r="H12" s="10"/>
      <c r="I12" s="10"/>
      <c r="J12" s="10"/>
      <c r="K12" s="10"/>
    </row>
    <row r="13" spans="1:11" ht="23.25" x14ac:dyDescent="0.35">
      <c r="A13" s="23"/>
      <c r="B13" s="23"/>
      <c r="C13" s="23"/>
      <c r="D13" s="23"/>
      <c r="E13" s="23"/>
      <c r="F13" s="10"/>
      <c r="G13" s="10"/>
      <c r="H13" s="10"/>
      <c r="I13" s="10"/>
      <c r="J13" s="10"/>
      <c r="K13" s="10"/>
    </row>
    <row r="14" spans="1:11" ht="18" x14ac:dyDescent="0.25">
      <c r="F14" s="5" t="s">
        <v>42</v>
      </c>
    </row>
    <row r="15" spans="1:11" ht="23.25" x14ac:dyDescent="0.35">
      <c r="F15" s="20">
        <f t="array" ref="F15">SUM(IF(( Propietario="carlos") +(Propietario="jorge" ),Valorización))</f>
        <v>672000</v>
      </c>
      <c r="G15" s="10"/>
      <c r="H15" s="10"/>
      <c r="I15" s="10"/>
      <c r="J15" s="10"/>
    </row>
    <row r="16" spans="1:11" ht="23.25" x14ac:dyDescent="0.35">
      <c r="F16" s="10"/>
      <c r="G16" s="10"/>
      <c r="H16" s="10"/>
      <c r="I16" s="10"/>
      <c r="J16" s="10"/>
    </row>
    <row r="17" spans="6:11" ht="23.25" x14ac:dyDescent="0.35">
      <c r="F17" s="10"/>
      <c r="G17" s="10"/>
      <c r="H17" s="10"/>
      <c r="I17" s="10"/>
      <c r="J17" s="10"/>
    </row>
    <row r="18" spans="6:11" ht="18" x14ac:dyDescent="0.25">
      <c r="F18" s="5" t="s">
        <v>43</v>
      </c>
    </row>
    <row r="19" spans="6:11" ht="23.25" x14ac:dyDescent="0.35">
      <c r="F19" s="20">
        <f t="array" ref="F19">COUNT(IF( (Propietario="sonia")*(Zona="NORTE"), Valorización))</f>
        <v>2</v>
      </c>
      <c r="G19" s="10"/>
      <c r="H19" s="10"/>
      <c r="I19" s="10"/>
      <c r="J19" s="10"/>
      <c r="K19" s="10"/>
    </row>
    <row r="20" spans="6:11" ht="23.25" x14ac:dyDescent="0.35">
      <c r="F20" s="10"/>
      <c r="G20" s="10"/>
      <c r="H20" s="10"/>
      <c r="I20" s="10"/>
      <c r="J20" s="10"/>
      <c r="K20" s="10"/>
    </row>
    <row r="21" spans="6:11" ht="23.25" x14ac:dyDescent="0.35">
      <c r="F21" s="10"/>
      <c r="G21" s="10"/>
      <c r="H21" s="10"/>
      <c r="I21" s="10"/>
      <c r="J21" s="10"/>
      <c r="K21" s="10"/>
    </row>
    <row r="22" spans="6:11" ht="18" x14ac:dyDescent="0.25">
      <c r="F22" s="5" t="s">
        <v>44</v>
      </c>
    </row>
    <row r="23" spans="6:11" ht="23.25" x14ac:dyDescent="0.35">
      <c r="F23" s="20">
        <f t="array" ref="F23">COUNT(IF( (Propietario="JORGE")*(Valorización &gt;200000), Valorización))</f>
        <v>1</v>
      </c>
      <c r="G23" s="10"/>
      <c r="H23" s="10"/>
      <c r="I23" s="10"/>
      <c r="J23" s="10"/>
      <c r="K23" s="10"/>
    </row>
    <row r="24" spans="6:11" ht="23.25" x14ac:dyDescent="0.35">
      <c r="F24" s="10"/>
      <c r="G24" s="10"/>
      <c r="H24" s="10"/>
      <c r="I24" s="10"/>
      <c r="J24" s="10"/>
      <c r="K24" s="10"/>
    </row>
    <row r="25" spans="6:11" ht="23.25" x14ac:dyDescent="0.35">
      <c r="F25" s="10"/>
      <c r="G25" s="10"/>
      <c r="H25" s="10"/>
      <c r="I25" s="10"/>
      <c r="J25" s="10"/>
      <c r="K25" s="10"/>
    </row>
    <row r="26" spans="6:11" ht="18" x14ac:dyDescent="0.25">
      <c r="F26" s="5" t="s">
        <v>45</v>
      </c>
    </row>
    <row r="27" spans="6:11" ht="18" x14ac:dyDescent="0.25">
      <c r="F27" s="5">
        <f t="array" ref="F27">SUM(IF((Valorización &gt;100000)*(Zona="NORTE"), Valorización))</f>
        <v>342000</v>
      </c>
    </row>
    <row r="30" spans="6:11" ht="15" x14ac:dyDescent="0.25">
      <c r="F30"/>
    </row>
    <row r="33" spans="1:8" ht="15" x14ac:dyDescent="0.25">
      <c r="F33"/>
    </row>
    <row r="40" spans="1:8" ht="15" x14ac:dyDescent="0.25">
      <c r="A40"/>
      <c r="B40"/>
      <c r="C40"/>
      <c r="D40"/>
      <c r="E40"/>
      <c r="F40"/>
      <c r="G40"/>
      <c r="H40"/>
    </row>
    <row r="41" spans="1:8" ht="15" x14ac:dyDescent="0.25">
      <c r="A41"/>
      <c r="B41"/>
      <c r="C41"/>
      <c r="D41"/>
      <c r="E41"/>
      <c r="F41"/>
      <c r="G41"/>
      <c r="H41"/>
    </row>
    <row r="42" spans="1:8" ht="15" x14ac:dyDescent="0.25">
      <c r="A42"/>
      <c r="B42"/>
      <c r="C42"/>
      <c r="D42"/>
      <c r="E42"/>
      <c r="F42"/>
      <c r="G42"/>
      <c r="H42"/>
    </row>
    <row r="43" spans="1:8" ht="15" x14ac:dyDescent="0.25">
      <c r="A43"/>
      <c r="B43"/>
      <c r="C43"/>
      <c r="D43"/>
      <c r="E43"/>
      <c r="F43"/>
      <c r="G43"/>
      <c r="H43"/>
    </row>
    <row r="44" spans="1:8" ht="15" x14ac:dyDescent="0.25">
      <c r="A44"/>
      <c r="B44"/>
      <c r="C44"/>
      <c r="D44"/>
      <c r="E44"/>
      <c r="F44"/>
      <c r="G44"/>
      <c r="H44"/>
    </row>
    <row r="45" spans="1:8" ht="15" x14ac:dyDescent="0.25">
      <c r="A45"/>
      <c r="B45"/>
      <c r="C45"/>
      <c r="D45"/>
      <c r="E45"/>
      <c r="F45"/>
      <c r="G45"/>
      <c r="H45"/>
    </row>
    <row r="46" spans="1:8" ht="15" x14ac:dyDescent="0.25">
      <c r="A46"/>
      <c r="B46"/>
      <c r="C46"/>
      <c r="D46"/>
      <c r="E46"/>
      <c r="F46"/>
      <c r="G46"/>
      <c r="H46"/>
    </row>
    <row r="47" spans="1:8" ht="15" x14ac:dyDescent="0.25">
      <c r="A47"/>
      <c r="B47"/>
      <c r="C47"/>
      <c r="D47"/>
      <c r="E47"/>
      <c r="F47"/>
      <c r="G47"/>
      <c r="H47"/>
    </row>
  </sheetData>
  <mergeCells count="2">
    <mergeCell ref="F1:I1"/>
    <mergeCell ref="A1:C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3</vt:i4>
      </vt:variant>
      <vt:variant>
        <vt:lpstr>Rangos con nombre</vt:lpstr>
      </vt:variant>
      <vt:variant>
        <vt:i4>3</vt:i4>
      </vt:variant>
    </vt:vector>
  </HeadingPairs>
  <TitlesOfParts>
    <vt:vector size="6" baseType="lpstr">
      <vt:lpstr>Matric 1</vt:lpstr>
      <vt:lpstr>Matric 2</vt:lpstr>
      <vt:lpstr>Matric 3</vt:lpstr>
      <vt:lpstr>Propietario</vt:lpstr>
      <vt:lpstr>Valorización</vt:lpstr>
      <vt:lpstr>Zona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BOMA</dc:creator>
  <cp:lastModifiedBy>Ceps</cp:lastModifiedBy>
  <dcterms:created xsi:type="dcterms:W3CDTF">2011-06-19T19:16:15Z</dcterms:created>
  <dcterms:modified xsi:type="dcterms:W3CDTF">2017-03-05T23:33:46Z</dcterms:modified>
</cp:coreProperties>
</file>