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d563e59848f7787/Email attachments/EXCEL/CEPS UNI/Excel 1 Files/"/>
    </mc:Choice>
  </mc:AlternateContent>
  <xr:revisionPtr revIDLastSave="0" documentId="8_{46C45AFF-26D3-4F0F-8A45-08878FEF07E2}" xr6:coauthVersionLast="47" xr6:coauthVersionMax="47" xr10:uidLastSave="{00000000-0000-0000-0000-000000000000}"/>
  <workbookProtection workbookPassword="CF0F" lockStructure="1"/>
  <bookViews>
    <workbookView xWindow="-108" yWindow="-108" windowWidth="23256" windowHeight="12456"/>
  </bookViews>
  <sheets>
    <sheet name="Hoja1" sheetId="1" r:id="rId1"/>
    <sheet name="Hoja2" sheetId="2" state="hidden" r:id="rId2"/>
  </sheets>
  <definedNames>
    <definedName name="cinco">Hoja1!$E$23</definedName>
    <definedName name="cuatro">Hoja1!$E$21</definedName>
    <definedName name="diez">Hoja1!$B$37</definedName>
    <definedName name="dos">Hoja1!$I$14</definedName>
    <definedName name="Nombres">Hoja2!$A$2:$A$50</definedName>
    <definedName name="nota">Hoja1!$J$2</definedName>
    <definedName name="nueve">Hoja1!$B$36</definedName>
    <definedName name="ocho">Hoja1!$B$35</definedName>
    <definedName name="seis">Hoja1!$M$12</definedName>
    <definedName name="siete">Hoja1!$B$34</definedName>
    <definedName name="suma">Hoja1!$N$1</definedName>
    <definedName name="tres">Hoja1!$E$19</definedName>
    <definedName name="uno">Hoja1!$M$11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N7" i="1"/>
  <c r="N3" i="1"/>
  <c r="N1" i="1" s="1"/>
  <c r="N4" i="1"/>
  <c r="N5" i="1"/>
  <c r="N6" i="1"/>
  <c r="N8" i="1"/>
  <c r="N9" i="1"/>
  <c r="N10" i="1"/>
  <c r="N11" i="1"/>
</calcChain>
</file>

<file path=xl/sharedStrings.xml><?xml version="1.0" encoding="utf-8"?>
<sst xmlns="http://schemas.openxmlformats.org/spreadsheetml/2006/main" count="98" uniqueCount="96">
  <si>
    <t>1.-</t>
  </si>
  <si>
    <t>2.-</t>
  </si>
  <si>
    <t>Rpta.-</t>
  </si>
  <si>
    <t>3.-</t>
  </si>
  <si>
    <t>Total</t>
  </si>
  <si>
    <t>Cuáles son los resultados de las siguientes</t>
  </si>
  <si>
    <t>A</t>
  </si>
  <si>
    <t>B</t>
  </si>
  <si>
    <t>C</t>
  </si>
  <si>
    <t>Cuál será el resultado de la siguiente</t>
  </si>
  <si>
    <t>Nota</t>
  </si>
  <si>
    <t>Elija la afirmación verdadera respecto al</t>
  </si>
  <si>
    <t>Tiene menos 260 columnas</t>
  </si>
  <si>
    <t>Tiene menos de 60,000 filas</t>
  </si>
  <si>
    <t xml:space="preserve"> =CONTARA(A1:C7)</t>
  </si>
  <si>
    <t xml:space="preserve"> = 10 - (20 + 5 * 3) / 5</t>
  </si>
  <si>
    <t>Hombres</t>
  </si>
  <si>
    <t>Mujeres</t>
  </si>
  <si>
    <t>Niños</t>
  </si>
  <si>
    <t>Venta de Calzado</t>
  </si>
  <si>
    <t>Lunes</t>
  </si>
  <si>
    <t>Martes</t>
  </si>
  <si>
    <t>Alumno:</t>
  </si>
  <si>
    <t>4.-</t>
  </si>
  <si>
    <t>Todas las formulas en Excel empiezan con el signo igual ( = )</t>
  </si>
  <si>
    <t>Cuál de las siguientes afirmaciones es Falsa?</t>
  </si>
  <si>
    <t>El cuadro de relleno siempre copia en celdas consecutivas</t>
  </si>
  <si>
    <t>Los nombres de rango en una fórmula se escriben entre comillas</t>
  </si>
  <si>
    <t>Nota&gt;</t>
  </si>
  <si>
    <t>5.-</t>
  </si>
  <si>
    <t>V</t>
  </si>
  <si>
    <t>F</t>
  </si>
  <si>
    <t xml:space="preserve"> La función SUBTOTALES puede calcular la suma solo de los datos que esten visibles</t>
  </si>
  <si>
    <t xml:space="preserve"> Se sabe que una lista ha sido filtrada por el color azul de los numeros en los encabezados de fila</t>
  </si>
  <si>
    <t xml:space="preserve"> =SUMA(B4:B6,C4,C6)</t>
  </si>
  <si>
    <t xml:space="preserve"> =SI(B5&gt;C5,C7/2,B5+C5)</t>
  </si>
  <si>
    <t xml:space="preserve"> =SUMA(B3:C4) es equivalente a  =SUMA(B2:C5  A3:D4)</t>
  </si>
  <si>
    <t>tamaño de una hoja de cálculo en Excel XP/2003</t>
  </si>
  <si>
    <t>Marque [V]erdadero o [F]also en cada una de las afirmaciones siguientes:</t>
  </si>
  <si>
    <t>EXAMEN PREVIO DE EXCEL (a)</t>
  </si>
  <si>
    <t>ABAD ALVAREZ, JOSÉ LUIS</t>
  </si>
  <si>
    <t>ALBAN NUÑEZ, MARCELA DEL CARMEN</t>
  </si>
  <si>
    <t>ALFARO PERALTA, RENÉE ISABEL</t>
  </si>
  <si>
    <t>ALVEZ-MILHO GODIER, JANETH</t>
  </si>
  <si>
    <t>ARAGÓN OJEDA, DIANA CRISTINA</t>
  </si>
  <si>
    <t>ARENAZA ENCINAS, LUIS GUSTAVO</t>
  </si>
  <si>
    <t>BALLESTY PETERSEN, JORGE EDUARDO</t>
  </si>
  <si>
    <t>BARRIGA RUIZ, CARLOS ALEJANDRO</t>
  </si>
  <si>
    <t>CARRASCO GUILLÉN, MARÍA ELENA</t>
  </si>
  <si>
    <t>CLAUSEN OLIVARES, MARIELA MILAGROS</t>
  </si>
  <si>
    <t>DE LA CUBA BOLAÑOS, JEAN PAUL</t>
  </si>
  <si>
    <t>DÍAZ CASARETTO, MARLENE CECILIA</t>
  </si>
  <si>
    <t>DIAZ QUIROZ, ROSITA ELVIRA</t>
  </si>
  <si>
    <t>GARRETA CUSIRRAMOS, JENNY MERCEDES</t>
  </si>
  <si>
    <t>GOMEZ SANCHEZ MALDONADO, LUIS FELIPE</t>
  </si>
  <si>
    <t>GORBITZ BIEBERACH, KARIN IRENE</t>
  </si>
  <si>
    <t>HELM CHÁVEZ ALCORTA, URSULA ROSA</t>
  </si>
  <si>
    <t>HERRERA GARCÍA, KELLY FABIOLA</t>
  </si>
  <si>
    <t>HERRERA HILARES, LISSETTE FIORELLA</t>
  </si>
  <si>
    <t>HIERRO PACHAS, LUCIA KARINA</t>
  </si>
  <si>
    <t>HUÁNUCO GEORFFINO, GABY AMANDA</t>
  </si>
  <si>
    <t>HUAYANCA  PORTUGAL, GILDA IVONNE</t>
  </si>
  <si>
    <t>JARAMILLO CASTILLO, ERNESTO FIDEL</t>
  </si>
  <si>
    <t>LARIOS GRIMALDI, CARMEN ELIZABETH</t>
  </si>
  <si>
    <t>LOPEZ QUIJADA, CECILIA MILAGROS</t>
  </si>
  <si>
    <t>MACCHIAVELLO MARCHIG, WILLY GINO</t>
  </si>
  <si>
    <t>MENACHE JAIME, VIRGINIA MARIELA</t>
  </si>
  <si>
    <t>MORALES MORENO, JUAN LUIS</t>
  </si>
  <si>
    <t>MOROTE RAMIREZ, EDUARDO RAMIRO</t>
  </si>
  <si>
    <t>MOSCOSO DE MENDIBURU, MARIA ELENA</t>
  </si>
  <si>
    <t>OLIVA SANTA MARÍA, PATRICIA ELIANA</t>
  </si>
  <si>
    <t>ORMEÑO COLAN, MAURICIO JANCARLO</t>
  </si>
  <si>
    <t>ORTIZ CHAVEZ, MARIA CONSUELO</t>
  </si>
  <si>
    <t>PALACIOS OCAMPO, YRMA EVA</t>
  </si>
  <si>
    <t>PELAEZ ALVARADO, GLADYS AMPARITO</t>
  </si>
  <si>
    <t>PIMENTEL SANTAMARINA, ROXANA LILLY</t>
  </si>
  <si>
    <t>PISCULICH NORIEGA, ROY EMIL</t>
  </si>
  <si>
    <t>QUINTANA TINOCO, ANA MARÍA</t>
  </si>
  <si>
    <t>ROBLES CARBAJAL, RUBEN JUAN</t>
  </si>
  <si>
    <t>RUBIO BERAUN, GLADIS PATRICIA</t>
  </si>
  <si>
    <t>SALDARRIAGA SALDARRIAGA, MARCELA</t>
  </si>
  <si>
    <t>SALGADO  GUTIERREZ, RICARDO MARTÍN</t>
  </si>
  <si>
    <t>SARAVIA NUÑEZ, YOHANA</t>
  </si>
  <si>
    <t>SEOANE LARI, MAGDALENA MARÍA DE LOS MILAGROS</t>
  </si>
  <si>
    <t>SHIMOSE MONTES, MARITZA DEL PILAR</t>
  </si>
  <si>
    <t>TAFUR MOREY, GUILLERMO</t>
  </si>
  <si>
    <t>VASSI UGAZ, ANA CAROLINA</t>
  </si>
  <si>
    <t>VELARDE MAROTTA, RAFAEL EDUARDO</t>
  </si>
  <si>
    <t>VIGNOLO LAMA, GLORIA VICTORIA</t>
  </si>
  <si>
    <t>formula)</t>
  </si>
  <si>
    <t>fórmula:  (resuélvalo  sin escribir la</t>
  </si>
  <si>
    <r>
      <t xml:space="preserve">fórmulas: </t>
    </r>
    <r>
      <rPr>
        <i/>
        <sz val="8"/>
        <rFont val="Arial"/>
        <family val="2"/>
      </rPr>
      <t>(resuélvalo sin escribir la formula)</t>
    </r>
  </si>
  <si>
    <t>Tiene más de 70,000 filas</t>
  </si>
  <si>
    <t>Tiene más de 270 columnas</t>
  </si>
  <si>
    <t>La tecla [Supr], borra el contenido pero no el formato de una celda</t>
  </si>
  <si>
    <t xml:space="preserve"> Las tablas dinamicas tienen formulas en sus celdas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</si>
</sst>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8"/>
      <name val="Tahoma"/>
      <family val="2"/>
    </font>
    <font>
      <b/>
      <u/>
      <sz val="10"/>
      <color indexed="16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9"/>
      <name val="Arial"/>
      <family val="2"/>
    </font>
    <font>
      <b/>
      <sz val="14"/>
      <name val="Times New Roman"/>
      <family val="1"/>
    </font>
    <font>
      <b/>
      <i/>
      <sz val="10"/>
      <name val="Arial"/>
      <family val="2"/>
    </font>
    <font>
      <b/>
      <sz val="10"/>
      <color indexed="57"/>
      <name val="Arial"/>
      <family val="2"/>
    </font>
    <font>
      <b/>
      <sz val="20"/>
      <color indexed="10"/>
      <name val="Arial"/>
      <family val="2"/>
    </font>
    <font>
      <sz val="10"/>
      <color indexed="9"/>
      <name val="Arial"/>
      <family val="2"/>
    </font>
    <font>
      <b/>
      <sz val="14"/>
      <color indexed="16"/>
      <name val="Times New Roman"/>
      <family val="1"/>
    </font>
    <font>
      <b/>
      <i/>
      <sz val="8"/>
      <color indexed="1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b/>
      <sz val="10"/>
      <color indexed="1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27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49"/>
      </top>
      <bottom style="thin">
        <color indexed="49"/>
      </bottom>
      <diagonal/>
    </border>
    <border>
      <left/>
      <right/>
      <top/>
      <bottom style="thin">
        <color indexed="4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5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1" fillId="0" borderId="0" xfId="0" applyFont="1"/>
    <xf numFmtId="0" fontId="9" fillId="0" borderId="0" xfId="0" applyFont="1"/>
    <xf numFmtId="0" fontId="10" fillId="0" borderId="0" xfId="0" applyFont="1"/>
    <xf numFmtId="0" fontId="2" fillId="0" borderId="0" xfId="0" applyFont="1" applyAlignment="1">
      <alignment horizontal="center" vertical="center"/>
    </xf>
    <xf numFmtId="0" fontId="13" fillId="0" borderId="0" xfId="0" applyFont="1"/>
    <xf numFmtId="0" fontId="15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16" fillId="5" borderId="1" xfId="0" applyFont="1" applyFill="1" applyBorder="1"/>
    <xf numFmtId="0" fontId="16" fillId="0" borderId="1" xfId="0" applyFont="1" applyBorder="1"/>
    <xf numFmtId="0" fontId="16" fillId="0" borderId="0" xfId="0" applyFont="1"/>
    <xf numFmtId="0" fontId="16" fillId="6" borderId="1" xfId="0" applyFont="1" applyFill="1" applyBorder="1" applyProtection="1">
      <protection locked="0"/>
    </xf>
    <xf numFmtId="0" fontId="16" fillId="7" borderId="1" xfId="0" applyFont="1" applyFill="1" applyBorder="1" applyProtection="1">
      <protection locked="0"/>
    </xf>
    <xf numFmtId="0" fontId="16" fillId="0" borderId="1" xfId="0" applyFont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7" fillId="0" borderId="4" xfId="0" applyFont="1" applyBorder="1"/>
    <xf numFmtId="0" fontId="6" fillId="0" borderId="4" xfId="0" applyFont="1" applyBorder="1"/>
    <xf numFmtId="0" fontId="11" fillId="0" borderId="5" xfId="0" applyFont="1" applyBorder="1"/>
    <xf numFmtId="0" fontId="8" fillId="4" borderId="6" xfId="0" applyFont="1" applyFill="1" applyBorder="1" applyAlignment="1">
      <alignment horizontal="center"/>
    </xf>
    <xf numFmtId="0" fontId="0" fillId="9" borderId="1" xfId="0" applyFill="1" applyBorder="1" applyAlignment="1" applyProtection="1">
      <alignment horizontal="center"/>
      <protection locked="0"/>
    </xf>
    <xf numFmtId="0" fontId="1" fillId="9" borderId="1" xfId="0" applyFont="1" applyFill="1" applyBorder="1" applyAlignment="1" applyProtection="1">
      <alignment horizontal="center"/>
      <protection locked="0"/>
    </xf>
    <xf numFmtId="0" fontId="16" fillId="10" borderId="7" xfId="0" applyNumberFormat="1" applyFont="1" applyFill="1" applyBorder="1" applyAlignment="1">
      <alignment wrapText="1"/>
    </xf>
    <xf numFmtId="0" fontId="16" fillId="0" borderId="8" xfId="0" applyNumberFormat="1" applyFont="1" applyFill="1" applyBorder="1" applyAlignment="1">
      <alignment wrapText="1"/>
    </xf>
    <xf numFmtId="0" fontId="16" fillId="10" borderId="8" xfId="0" applyNumberFormat="1" applyFont="1" applyFill="1" applyBorder="1" applyAlignment="1">
      <alignment wrapText="1"/>
    </xf>
    <xf numFmtId="0" fontId="16" fillId="0" borderId="0" xfId="0" applyFont="1" applyAlignment="1">
      <alignment horizontal="left"/>
    </xf>
    <xf numFmtId="0" fontId="4" fillId="0" borderId="9" xfId="0" applyFont="1" applyBorder="1" applyAlignment="1">
      <alignment horizontal="center"/>
    </xf>
    <xf numFmtId="0" fontId="12" fillId="0" borderId="10" xfId="0" applyFont="1" applyBorder="1" applyAlignment="1" applyProtection="1">
      <alignment horizontal="center" vertical="center"/>
      <protection locked="0"/>
    </xf>
    <xf numFmtId="0" fontId="12" fillId="0" borderId="11" xfId="0" applyFont="1" applyBorder="1" applyAlignment="1" applyProtection="1">
      <alignment horizontal="center" vertical="center"/>
      <protection locked="0"/>
    </xf>
    <xf numFmtId="0" fontId="12" fillId="0" borderId="2" xfId="0" applyFont="1" applyBorder="1" applyAlignment="1" applyProtection="1">
      <alignment horizontal="center" vertical="center"/>
      <protection locked="0"/>
    </xf>
    <xf numFmtId="0" fontId="14" fillId="0" borderId="0" xfId="0" applyFont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8" fillId="6" borderId="13" xfId="0" applyFont="1" applyFill="1" applyBorder="1" applyAlignment="1" applyProtection="1">
      <alignment horizontal="left" vertical="center" indent="1"/>
      <protection locked="0"/>
    </xf>
    <xf numFmtId="0" fontId="18" fillId="6" borderId="14" xfId="0" applyFont="1" applyFill="1" applyBorder="1" applyAlignment="1" applyProtection="1">
      <alignment horizontal="left" vertical="center" indent="1"/>
      <protection locked="0"/>
    </xf>
    <xf numFmtId="0" fontId="18" fillId="6" borderId="4" xfId="0" applyFont="1" applyFill="1" applyBorder="1" applyAlignment="1" applyProtection="1">
      <alignment horizontal="left" vertical="center" indent="1"/>
      <protection locked="0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condense val="0"/>
        <extend val="0"/>
        <color indexed="12"/>
      </font>
    </dxf>
    <dxf>
      <font>
        <condense val="0"/>
        <extend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Radio" firstButton="1" fmlaLink="M1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Radio" firstButton="1" fmlaLink="$M$12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GBox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8</xdr:row>
          <xdr:rowOff>137160</xdr:rowOff>
        </xdr:from>
        <xdr:to>
          <xdr:col>1</xdr:col>
          <xdr:colOff>259080</xdr:colOff>
          <xdr:row>10</xdr:row>
          <xdr:rowOff>30480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3CC841D-9894-948B-2D51-9120819798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9</xdr:row>
          <xdr:rowOff>137160</xdr:rowOff>
        </xdr:from>
        <xdr:to>
          <xdr:col>1</xdr:col>
          <xdr:colOff>259080</xdr:colOff>
          <xdr:row>11</xdr:row>
          <xdr:rowOff>30480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D43EC0BC-4361-52C6-ECD2-82A7FC3C36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10</xdr:row>
          <xdr:rowOff>137160</xdr:rowOff>
        </xdr:from>
        <xdr:to>
          <xdr:col>1</xdr:col>
          <xdr:colOff>259080</xdr:colOff>
          <xdr:row>12</xdr:row>
          <xdr:rowOff>30480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C4CE7D45-394F-4BF6-550A-20DC2D3328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11</xdr:row>
          <xdr:rowOff>137160</xdr:rowOff>
        </xdr:from>
        <xdr:to>
          <xdr:col>1</xdr:col>
          <xdr:colOff>259080</xdr:colOff>
          <xdr:row>13</xdr:row>
          <xdr:rowOff>30480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5388BF72-792C-740F-6482-7FCEAE620B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731520</xdr:colOff>
          <xdr:row>1</xdr:row>
          <xdr:rowOff>22860</xdr:rowOff>
        </xdr:from>
        <xdr:to>
          <xdr:col>8</xdr:col>
          <xdr:colOff>754380</xdr:colOff>
          <xdr:row>2</xdr:row>
          <xdr:rowOff>53340</xdr:rowOff>
        </xdr:to>
        <xdr:sp macro="" textlink="">
          <xdr:nvSpPr>
            <xdr:cNvPr id="1035" name="Butto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4A5D63FD-78D1-BFBE-8B60-C81488680D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GB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Calificar</a:t>
              </a:r>
            </a:p>
            <a:p>
              <a:pPr algn="ctr" rtl="0">
                <a:defRPr sz="1000"/>
              </a:pPr>
              <a:r>
                <a:rPr lang="en-GB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Calificar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25</xdr:row>
          <xdr:rowOff>137160</xdr:rowOff>
        </xdr:from>
        <xdr:to>
          <xdr:col>1</xdr:col>
          <xdr:colOff>259080</xdr:colOff>
          <xdr:row>27</xdr:row>
          <xdr:rowOff>30480</xdr:rowOff>
        </xdr:to>
        <xdr:sp macro="" textlink="">
          <xdr:nvSpPr>
            <xdr:cNvPr id="1044" name="Option Button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BE57828E-B11A-A61E-79A5-1B012DD87D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26</xdr:row>
          <xdr:rowOff>137160</xdr:rowOff>
        </xdr:from>
        <xdr:to>
          <xdr:col>1</xdr:col>
          <xdr:colOff>259080</xdr:colOff>
          <xdr:row>28</xdr:row>
          <xdr:rowOff>30480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BECD36C9-373F-B6D6-A16E-4E47BE92F3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27</xdr:row>
          <xdr:rowOff>137160</xdr:rowOff>
        </xdr:from>
        <xdr:to>
          <xdr:col>1</xdr:col>
          <xdr:colOff>259080</xdr:colOff>
          <xdr:row>29</xdr:row>
          <xdr:rowOff>30480</xdr:rowOff>
        </xdr:to>
        <xdr:sp macro="" textlink="">
          <xdr:nvSpPr>
            <xdr:cNvPr id="1046" name="Option Button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F28BCFCF-65F7-BE74-8221-3BDB660669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28</xdr:row>
          <xdr:rowOff>137160</xdr:rowOff>
        </xdr:from>
        <xdr:to>
          <xdr:col>1</xdr:col>
          <xdr:colOff>259080</xdr:colOff>
          <xdr:row>30</xdr:row>
          <xdr:rowOff>30480</xdr:rowOff>
        </xdr:to>
        <xdr:sp macro="" textlink="">
          <xdr:nvSpPr>
            <xdr:cNvPr id="1047" name="Option Button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A65DCA18-E8EF-0903-827A-29A0E33618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160020</xdr:colOff>
          <xdr:row>8</xdr:row>
          <xdr:rowOff>99060</xdr:rowOff>
        </xdr:from>
        <xdr:to>
          <xdr:col>4</xdr:col>
          <xdr:colOff>693420</xdr:colOff>
          <xdr:row>13</xdr:row>
          <xdr:rowOff>45720</xdr:rowOff>
        </xdr:to>
        <xdr:sp macro="" textlink="">
          <xdr:nvSpPr>
            <xdr:cNvPr id="1048" name="Group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E280601F-4408-A874-A781-AADB96F65A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160020</xdr:colOff>
          <xdr:row>25</xdr:row>
          <xdr:rowOff>99060</xdr:rowOff>
        </xdr:from>
        <xdr:to>
          <xdr:col>9</xdr:col>
          <xdr:colOff>670560</xdr:colOff>
          <xdr:row>30</xdr:row>
          <xdr:rowOff>45720</xdr:rowOff>
        </xdr:to>
        <xdr:sp macro="" textlink="">
          <xdr:nvSpPr>
            <xdr:cNvPr id="1049" name="Group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F1A3CB2B-01F6-3D53-AD26-B12732EB8C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N37"/>
  <sheetViews>
    <sheetView tabSelected="1" workbookViewId="0">
      <selection activeCell="C38" sqref="C38"/>
    </sheetView>
  </sheetViews>
  <sheetFormatPr baseColWidth="10" defaultRowHeight="13.2" x14ac:dyDescent="0.25"/>
  <cols>
    <col min="1" max="2" width="4.44140625" customWidth="1"/>
    <col min="6" max="6" width="7.6640625" customWidth="1"/>
    <col min="7" max="7" width="4.33203125" customWidth="1"/>
    <col min="11" max="11" width="11.109375" customWidth="1"/>
    <col min="12" max="12" width="4.33203125" style="13" hidden="1" customWidth="1"/>
    <col min="13" max="13" width="6.33203125" style="18" hidden="1" customWidth="1"/>
    <col min="14" max="14" width="3" style="18" hidden="1" customWidth="1"/>
  </cols>
  <sheetData>
    <row r="1" spans="1:14" ht="17.399999999999999" x14ac:dyDescent="0.3">
      <c r="A1" s="10"/>
      <c r="M1" s="15" t="s">
        <v>28</v>
      </c>
      <c r="N1" s="16">
        <f>SUM(N2:N11)</f>
        <v>0</v>
      </c>
    </row>
    <row r="2" spans="1:14" x14ac:dyDescent="0.25">
      <c r="A2" s="11"/>
      <c r="J2" s="34"/>
      <c r="M2" s="17">
        <v>2</v>
      </c>
      <c r="N2" s="17">
        <f>IF(uno=M18,2,0)</f>
        <v>0</v>
      </c>
    </row>
    <row r="3" spans="1:14" ht="15.75" customHeight="1" x14ac:dyDescent="0.25">
      <c r="A3" s="37" t="s">
        <v>39</v>
      </c>
      <c r="B3" s="37"/>
      <c r="C3" s="37"/>
      <c r="D3" s="37"/>
      <c r="E3" s="37"/>
      <c r="F3" s="37"/>
      <c r="G3" s="37"/>
      <c r="H3" s="37"/>
      <c r="I3" s="38"/>
      <c r="J3" s="35"/>
      <c r="M3" s="17">
        <v>3</v>
      </c>
      <c r="N3" s="17">
        <f>IF(dos=M19,2,0)</f>
        <v>0</v>
      </c>
    </row>
    <row r="4" spans="1:14" x14ac:dyDescent="0.25">
      <c r="A4" s="37"/>
      <c r="B4" s="37"/>
      <c r="C4" s="37"/>
      <c r="D4" s="37"/>
      <c r="E4" s="37"/>
      <c r="F4" s="37"/>
      <c r="G4" s="37"/>
      <c r="H4" s="37"/>
      <c r="I4" s="38"/>
      <c r="J4" s="36"/>
      <c r="M4" s="17">
        <v>15</v>
      </c>
      <c r="N4" s="17">
        <f>IF(tres=M20,2,0)</f>
        <v>0</v>
      </c>
    </row>
    <row r="5" spans="1:14" ht="20.25" customHeight="1" x14ac:dyDescent="0.25">
      <c r="A5" s="9" t="s">
        <v>22</v>
      </c>
      <c r="C5" s="39"/>
      <c r="D5" s="40"/>
      <c r="E5" s="40"/>
      <c r="F5" s="40"/>
      <c r="G5" s="40"/>
      <c r="H5" s="41"/>
      <c r="J5" s="8" t="s">
        <v>10</v>
      </c>
      <c r="M5" s="17">
        <v>8</v>
      </c>
      <c r="N5" s="17">
        <f>IF(cuatro=M21,2,0)</f>
        <v>0</v>
      </c>
    </row>
    <row r="6" spans="1:14" x14ac:dyDescent="0.25">
      <c r="M6" s="17">
        <v>35</v>
      </c>
      <c r="N6" s="17">
        <f>IF(cinco=M22,2,0)</f>
        <v>0</v>
      </c>
    </row>
    <row r="7" spans="1:14" x14ac:dyDescent="0.25">
      <c r="A7" t="s">
        <v>0</v>
      </c>
      <c r="B7" t="s">
        <v>11</v>
      </c>
      <c r="J7" s="14"/>
      <c r="M7" s="17">
        <v>211</v>
      </c>
      <c r="N7" s="17">
        <f>IF(seis=M23,2,0)</f>
        <v>0</v>
      </c>
    </row>
    <row r="8" spans="1:14" x14ac:dyDescent="0.25">
      <c r="B8" t="s">
        <v>37</v>
      </c>
      <c r="G8" t="s">
        <v>1</v>
      </c>
      <c r="H8" t="s">
        <v>9</v>
      </c>
      <c r="M8" s="17">
        <v>51</v>
      </c>
      <c r="N8" s="17">
        <f>IF(siete=M24,2,0)</f>
        <v>0</v>
      </c>
    </row>
    <row r="9" spans="1:14" x14ac:dyDescent="0.25">
      <c r="H9" t="s">
        <v>90</v>
      </c>
      <c r="M9" s="17">
        <v>167</v>
      </c>
      <c r="N9" s="17">
        <f>IF(ocho=M25,2,0)</f>
        <v>0</v>
      </c>
    </row>
    <row r="10" spans="1:14" x14ac:dyDescent="0.25">
      <c r="C10" s="32" t="s">
        <v>92</v>
      </c>
      <c r="H10" t="s">
        <v>89</v>
      </c>
      <c r="N10" s="17">
        <f>IF(nueve=M26,2,0)</f>
        <v>0</v>
      </c>
    </row>
    <row r="11" spans="1:14" ht="12.75" customHeight="1" x14ac:dyDescent="0.25">
      <c r="C11" s="6" t="s">
        <v>12</v>
      </c>
      <c r="G11" s="42" t="s">
        <v>15</v>
      </c>
      <c r="H11" s="42"/>
      <c r="I11" s="42"/>
      <c r="J11" s="42"/>
      <c r="K11" s="12"/>
      <c r="M11" s="19"/>
      <c r="N11" s="17">
        <f>IF(diez=M27,2,0)</f>
        <v>0</v>
      </c>
    </row>
    <row r="12" spans="1:14" ht="12.75" customHeight="1" x14ac:dyDescent="0.25">
      <c r="C12" s="6" t="s">
        <v>13</v>
      </c>
      <c r="G12" s="42"/>
      <c r="H12" s="42"/>
      <c r="I12" s="42"/>
      <c r="J12" s="42"/>
      <c r="K12" s="12"/>
      <c r="M12" s="20"/>
    </row>
    <row r="13" spans="1:14" x14ac:dyDescent="0.25">
      <c r="C13" s="32" t="s">
        <v>93</v>
      </c>
    </row>
    <row r="14" spans="1:14" x14ac:dyDescent="0.25">
      <c r="H14" t="s">
        <v>2</v>
      </c>
      <c r="I14" s="27"/>
    </row>
    <row r="16" spans="1:14" x14ac:dyDescent="0.25">
      <c r="A16" t="s">
        <v>3</v>
      </c>
      <c r="B16" t="s">
        <v>5</v>
      </c>
      <c r="G16" s="7"/>
      <c r="H16" s="7" t="s">
        <v>6</v>
      </c>
      <c r="I16" s="7" t="s">
        <v>7</v>
      </c>
      <c r="J16" s="7" t="s">
        <v>8</v>
      </c>
    </row>
    <row r="17" spans="1:13" x14ac:dyDescent="0.25">
      <c r="B17" t="s">
        <v>91</v>
      </c>
      <c r="G17" s="7">
        <v>1</v>
      </c>
      <c r="H17" s="33" t="s">
        <v>19</v>
      </c>
      <c r="I17" s="33"/>
      <c r="J17" s="33"/>
    </row>
    <row r="18" spans="1:13" x14ac:dyDescent="0.25">
      <c r="G18" s="7">
        <v>2</v>
      </c>
      <c r="H18" s="1"/>
      <c r="L18" s="13">
        <v>1</v>
      </c>
      <c r="M18" s="21">
        <v>2</v>
      </c>
    </row>
    <row r="19" spans="1:13" x14ac:dyDescent="0.25">
      <c r="B19" s="9" t="s">
        <v>34</v>
      </c>
      <c r="E19" s="27"/>
      <c r="G19" s="7">
        <v>3</v>
      </c>
      <c r="H19" s="22"/>
      <c r="I19" s="2" t="s">
        <v>20</v>
      </c>
      <c r="J19" s="2" t="s">
        <v>21</v>
      </c>
      <c r="L19" s="13">
        <v>2</v>
      </c>
      <c r="M19" s="21">
        <v>3</v>
      </c>
    </row>
    <row r="20" spans="1:13" x14ac:dyDescent="0.25">
      <c r="B20" s="9"/>
      <c r="G20" s="7">
        <v>4</v>
      </c>
      <c r="H20" s="23" t="s">
        <v>16</v>
      </c>
      <c r="I20" s="3">
        <v>35</v>
      </c>
      <c r="J20" s="3">
        <v>29</v>
      </c>
      <c r="L20" s="13">
        <v>3</v>
      </c>
      <c r="M20" s="21">
        <v>167</v>
      </c>
    </row>
    <row r="21" spans="1:13" x14ac:dyDescent="0.25">
      <c r="B21" s="9" t="s">
        <v>14</v>
      </c>
      <c r="E21" s="27"/>
      <c r="G21" s="7">
        <v>5</v>
      </c>
      <c r="H21" s="24" t="s">
        <v>17</v>
      </c>
      <c r="I21" s="3">
        <v>18</v>
      </c>
      <c r="J21" s="3">
        <v>33</v>
      </c>
      <c r="L21" s="13">
        <v>4</v>
      </c>
      <c r="M21" s="21">
        <v>15</v>
      </c>
    </row>
    <row r="22" spans="1:13" ht="13.8" thickBot="1" x14ac:dyDescent="0.3">
      <c r="B22" s="9"/>
      <c r="G22" s="7">
        <v>6</v>
      </c>
      <c r="H22" s="25" t="s">
        <v>18</v>
      </c>
      <c r="I22" s="5">
        <v>47</v>
      </c>
      <c r="J22" s="5">
        <v>38</v>
      </c>
      <c r="L22" s="13">
        <v>5</v>
      </c>
      <c r="M22" s="21">
        <v>51</v>
      </c>
    </row>
    <row r="23" spans="1:13" ht="13.8" thickTop="1" x14ac:dyDescent="0.25">
      <c r="B23" s="9" t="s">
        <v>35</v>
      </c>
      <c r="E23" s="27"/>
      <c r="G23" s="7">
        <v>7</v>
      </c>
      <c r="H23" s="26" t="s">
        <v>4</v>
      </c>
      <c r="I23" s="4">
        <v>100</v>
      </c>
      <c r="J23" s="4">
        <v>100</v>
      </c>
      <c r="L23" s="13">
        <v>6</v>
      </c>
      <c r="M23" s="21">
        <v>4</v>
      </c>
    </row>
    <row r="24" spans="1:13" x14ac:dyDescent="0.25">
      <c r="L24" s="13">
        <v>7</v>
      </c>
      <c r="M24" s="21" t="s">
        <v>30</v>
      </c>
    </row>
    <row r="25" spans="1:13" x14ac:dyDescent="0.25">
      <c r="A25" t="s">
        <v>23</v>
      </c>
      <c r="B25" t="s">
        <v>25</v>
      </c>
      <c r="L25" s="13">
        <v>8</v>
      </c>
      <c r="M25" s="21" t="s">
        <v>30</v>
      </c>
    </row>
    <row r="26" spans="1:13" x14ac:dyDescent="0.25">
      <c r="L26" s="13">
        <v>9</v>
      </c>
      <c r="M26" s="21" t="s">
        <v>30</v>
      </c>
    </row>
    <row r="27" spans="1:13" x14ac:dyDescent="0.25">
      <c r="C27" s="6" t="s">
        <v>24</v>
      </c>
      <c r="L27" s="13">
        <v>10</v>
      </c>
      <c r="M27" s="21" t="s">
        <v>31</v>
      </c>
    </row>
    <row r="28" spans="1:13" x14ac:dyDescent="0.25">
      <c r="C28" s="32" t="s">
        <v>94</v>
      </c>
    </row>
    <row r="29" spans="1:13" x14ac:dyDescent="0.25">
      <c r="C29" s="6" t="s">
        <v>26</v>
      </c>
    </row>
    <row r="30" spans="1:13" x14ac:dyDescent="0.25">
      <c r="C30" s="6" t="s">
        <v>27</v>
      </c>
    </row>
    <row r="32" spans="1:13" x14ac:dyDescent="0.25">
      <c r="A32" t="s">
        <v>29</v>
      </c>
      <c r="B32" t="s">
        <v>38</v>
      </c>
    </row>
    <row r="34" spans="2:3" x14ac:dyDescent="0.25">
      <c r="B34" s="28"/>
      <c r="C34" t="s">
        <v>32</v>
      </c>
    </row>
    <row r="35" spans="2:3" x14ac:dyDescent="0.25">
      <c r="B35" s="28"/>
      <c r="C35" t="s">
        <v>33</v>
      </c>
    </row>
    <row r="36" spans="2:3" x14ac:dyDescent="0.25">
      <c r="B36" s="28"/>
      <c r="C36" t="s">
        <v>36</v>
      </c>
    </row>
    <row r="37" spans="2:3" x14ac:dyDescent="0.25">
      <c r="B37" s="28"/>
      <c r="C37" t="s">
        <v>95</v>
      </c>
    </row>
  </sheetData>
  <mergeCells count="5">
    <mergeCell ref="H17:J17"/>
    <mergeCell ref="J2:J4"/>
    <mergeCell ref="A3:I4"/>
    <mergeCell ref="C5:H5"/>
    <mergeCell ref="G11:J12"/>
  </mergeCells>
  <phoneticPr fontId="0" type="noConversion"/>
  <conditionalFormatting sqref="J2:J4">
    <cfRule type="cellIs" dxfId="1" priority="1" stopIfTrue="1" operator="lessThan">
      <formula>13</formula>
    </cfRule>
    <cfRule type="cellIs" dxfId="0" priority="2" stopIfTrue="1" operator="greaterThanOrEqual">
      <formula>13</formula>
    </cfRule>
  </conditionalFormatting>
  <dataValidations count="1">
    <dataValidation type="list" allowBlank="1" showInputMessage="1" showErrorMessage="1" sqref="E23 E21 E19 I14">
      <formula1>$M$2:$M$9</formula1>
    </dataValidation>
  </dataValidations>
  <pageMargins left="0.75" right="0.75" top="1" bottom="1" header="0" footer="0"/>
  <pageSetup paperSize="9" orientation="portrait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Option Button 4">
              <controlPr defaultSize="0" autoFill="0" autoLine="0" autoPict="0">
                <anchor moveWithCells="1">
                  <from>
                    <xdr:col>0</xdr:col>
                    <xdr:colOff>243840</xdr:colOff>
                    <xdr:row>8</xdr:row>
                    <xdr:rowOff>137160</xdr:rowOff>
                  </from>
                  <to>
                    <xdr:col>1</xdr:col>
                    <xdr:colOff>259080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Option Button 5">
              <controlPr defaultSize="0" autoFill="0" autoLine="0" autoPict="0">
                <anchor moveWithCells="1">
                  <from>
                    <xdr:col>0</xdr:col>
                    <xdr:colOff>243840</xdr:colOff>
                    <xdr:row>9</xdr:row>
                    <xdr:rowOff>137160</xdr:rowOff>
                  </from>
                  <to>
                    <xdr:col>1</xdr:col>
                    <xdr:colOff>259080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Option Button 6">
              <controlPr defaultSize="0" autoFill="0" autoLine="0" autoPict="0">
                <anchor moveWithCells="1">
                  <from>
                    <xdr:col>0</xdr:col>
                    <xdr:colOff>243840</xdr:colOff>
                    <xdr:row>10</xdr:row>
                    <xdr:rowOff>137160</xdr:rowOff>
                  </from>
                  <to>
                    <xdr:col>1</xdr:col>
                    <xdr:colOff>259080</xdr:colOff>
                    <xdr:row>12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Option Button 7">
              <controlPr defaultSize="0" autoFill="0" autoLine="0" autoPict="0">
                <anchor moveWithCells="1">
                  <from>
                    <xdr:col>0</xdr:col>
                    <xdr:colOff>243840</xdr:colOff>
                    <xdr:row>11</xdr:row>
                    <xdr:rowOff>137160</xdr:rowOff>
                  </from>
                  <to>
                    <xdr:col>1</xdr:col>
                    <xdr:colOff>259080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Button 11">
              <controlPr defaultSize="0" print="0" autoFill="0" autoPict="0" macro="[0]!Calificar">
                <anchor moveWithCells="1" sizeWithCells="1">
                  <from>
                    <xdr:col>7</xdr:col>
                    <xdr:colOff>731520</xdr:colOff>
                    <xdr:row>1</xdr:row>
                    <xdr:rowOff>22860</xdr:rowOff>
                  </from>
                  <to>
                    <xdr:col>8</xdr:col>
                    <xdr:colOff>754380</xdr:colOff>
                    <xdr:row>2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9" name="Option Button 20">
              <controlPr defaultSize="0" autoFill="0" autoLine="0" autoPict="0">
                <anchor moveWithCells="1">
                  <from>
                    <xdr:col>0</xdr:col>
                    <xdr:colOff>243840</xdr:colOff>
                    <xdr:row>25</xdr:row>
                    <xdr:rowOff>137160</xdr:rowOff>
                  </from>
                  <to>
                    <xdr:col>1</xdr:col>
                    <xdr:colOff>259080</xdr:colOff>
                    <xdr:row>27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0" name="Option Button 21">
              <controlPr defaultSize="0" autoFill="0" autoLine="0" autoPict="0">
                <anchor moveWithCells="1">
                  <from>
                    <xdr:col>0</xdr:col>
                    <xdr:colOff>243840</xdr:colOff>
                    <xdr:row>26</xdr:row>
                    <xdr:rowOff>137160</xdr:rowOff>
                  </from>
                  <to>
                    <xdr:col>1</xdr:col>
                    <xdr:colOff>259080</xdr:colOff>
                    <xdr:row>28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1" name="Option Button 22">
              <controlPr defaultSize="0" autoFill="0" autoLine="0" autoPict="0">
                <anchor moveWithCells="1">
                  <from>
                    <xdr:col>0</xdr:col>
                    <xdr:colOff>243840</xdr:colOff>
                    <xdr:row>27</xdr:row>
                    <xdr:rowOff>137160</xdr:rowOff>
                  </from>
                  <to>
                    <xdr:col>1</xdr:col>
                    <xdr:colOff>259080</xdr:colOff>
                    <xdr:row>29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2" name="Option Button 23">
              <controlPr defaultSize="0" autoFill="0" autoLine="0" autoPict="0">
                <anchor moveWithCells="1">
                  <from>
                    <xdr:col>0</xdr:col>
                    <xdr:colOff>243840</xdr:colOff>
                    <xdr:row>28</xdr:row>
                    <xdr:rowOff>137160</xdr:rowOff>
                  </from>
                  <to>
                    <xdr:col>1</xdr:col>
                    <xdr:colOff>259080</xdr:colOff>
                    <xdr:row>30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3" name="Group Box 24">
              <controlPr defaultSize="0" autoFill="0" autoPict="0">
                <anchor moveWithCells="1">
                  <from>
                    <xdr:col>0</xdr:col>
                    <xdr:colOff>160020</xdr:colOff>
                    <xdr:row>8</xdr:row>
                    <xdr:rowOff>99060</xdr:rowOff>
                  </from>
                  <to>
                    <xdr:col>4</xdr:col>
                    <xdr:colOff>693420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4" name="Group Box 25">
              <controlPr defaultSize="0" autoFill="0" autoPict="0">
                <anchor moveWithCells="1">
                  <from>
                    <xdr:col>0</xdr:col>
                    <xdr:colOff>160020</xdr:colOff>
                    <xdr:row>25</xdr:row>
                    <xdr:rowOff>99060</xdr:rowOff>
                  </from>
                  <to>
                    <xdr:col>9</xdr:col>
                    <xdr:colOff>670560</xdr:colOff>
                    <xdr:row>30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2:A50"/>
  <sheetViews>
    <sheetView workbookViewId="0">
      <selection activeCell="A7" sqref="A7"/>
    </sheetView>
  </sheetViews>
  <sheetFormatPr baseColWidth="10" defaultRowHeight="13.2" x14ac:dyDescent="0.25"/>
  <cols>
    <col min="1" max="1" width="51.44140625" bestFit="1" customWidth="1"/>
  </cols>
  <sheetData>
    <row r="2" spans="1:1" x14ac:dyDescent="0.25">
      <c r="A2" s="29" t="s">
        <v>40</v>
      </c>
    </row>
    <row r="3" spans="1:1" x14ac:dyDescent="0.25">
      <c r="A3" s="30" t="s">
        <v>41</v>
      </c>
    </row>
    <row r="4" spans="1:1" x14ac:dyDescent="0.25">
      <c r="A4" s="31" t="s">
        <v>42</v>
      </c>
    </row>
    <row r="5" spans="1:1" x14ac:dyDescent="0.25">
      <c r="A5" s="30" t="s">
        <v>43</v>
      </c>
    </row>
    <row r="6" spans="1:1" x14ac:dyDescent="0.25">
      <c r="A6" s="31" t="s">
        <v>44</v>
      </c>
    </row>
    <row r="7" spans="1:1" x14ac:dyDescent="0.25">
      <c r="A7" s="30" t="s">
        <v>45</v>
      </c>
    </row>
    <row r="8" spans="1:1" x14ac:dyDescent="0.25">
      <c r="A8" s="31" t="s">
        <v>46</v>
      </c>
    </row>
    <row r="9" spans="1:1" x14ac:dyDescent="0.25">
      <c r="A9" s="30" t="s">
        <v>47</v>
      </c>
    </row>
    <row r="10" spans="1:1" x14ac:dyDescent="0.25">
      <c r="A10" s="31" t="s">
        <v>48</v>
      </c>
    </row>
    <row r="11" spans="1:1" x14ac:dyDescent="0.25">
      <c r="A11" s="30" t="s">
        <v>49</v>
      </c>
    </row>
    <row r="12" spans="1:1" x14ac:dyDescent="0.25">
      <c r="A12" s="31" t="s">
        <v>50</v>
      </c>
    </row>
    <row r="13" spans="1:1" x14ac:dyDescent="0.25">
      <c r="A13" s="30" t="s">
        <v>51</v>
      </c>
    </row>
    <row r="14" spans="1:1" x14ac:dyDescent="0.25">
      <c r="A14" s="31" t="s">
        <v>52</v>
      </c>
    </row>
    <row r="15" spans="1:1" x14ac:dyDescent="0.25">
      <c r="A15" s="30" t="s">
        <v>53</v>
      </c>
    </row>
    <row r="16" spans="1:1" x14ac:dyDescent="0.25">
      <c r="A16" s="31" t="s">
        <v>54</v>
      </c>
    </row>
    <row r="17" spans="1:1" x14ac:dyDescent="0.25">
      <c r="A17" s="30" t="s">
        <v>55</v>
      </c>
    </row>
    <row r="18" spans="1:1" x14ac:dyDescent="0.25">
      <c r="A18" s="31" t="s">
        <v>56</v>
      </c>
    </row>
    <row r="19" spans="1:1" x14ac:dyDescent="0.25">
      <c r="A19" s="30" t="s">
        <v>57</v>
      </c>
    </row>
    <row r="20" spans="1:1" x14ac:dyDescent="0.25">
      <c r="A20" s="31" t="s">
        <v>58</v>
      </c>
    </row>
    <row r="21" spans="1:1" x14ac:dyDescent="0.25">
      <c r="A21" s="30" t="s">
        <v>59</v>
      </c>
    </row>
    <row r="22" spans="1:1" x14ac:dyDescent="0.25">
      <c r="A22" s="31" t="s">
        <v>60</v>
      </c>
    </row>
    <row r="23" spans="1:1" x14ac:dyDescent="0.25">
      <c r="A23" s="30" t="s">
        <v>61</v>
      </c>
    </row>
    <row r="24" spans="1:1" x14ac:dyDescent="0.25">
      <c r="A24" s="31" t="s">
        <v>62</v>
      </c>
    </row>
    <row r="25" spans="1:1" x14ac:dyDescent="0.25">
      <c r="A25" s="30" t="s">
        <v>63</v>
      </c>
    </row>
    <row r="26" spans="1:1" x14ac:dyDescent="0.25">
      <c r="A26" s="31" t="s">
        <v>64</v>
      </c>
    </row>
    <row r="27" spans="1:1" x14ac:dyDescent="0.25">
      <c r="A27" s="30" t="s">
        <v>65</v>
      </c>
    </row>
    <row r="28" spans="1:1" x14ac:dyDescent="0.25">
      <c r="A28" s="31" t="s">
        <v>66</v>
      </c>
    </row>
    <row r="29" spans="1:1" x14ac:dyDescent="0.25">
      <c r="A29" s="30" t="s">
        <v>67</v>
      </c>
    </row>
    <row r="30" spans="1:1" x14ac:dyDescent="0.25">
      <c r="A30" s="31" t="s">
        <v>68</v>
      </c>
    </row>
    <row r="31" spans="1:1" x14ac:dyDescent="0.25">
      <c r="A31" s="30" t="s">
        <v>69</v>
      </c>
    </row>
    <row r="32" spans="1:1" x14ac:dyDescent="0.25">
      <c r="A32" s="31" t="s">
        <v>70</v>
      </c>
    </row>
    <row r="33" spans="1:1" x14ac:dyDescent="0.25">
      <c r="A33" s="30" t="s">
        <v>71</v>
      </c>
    </row>
    <row r="34" spans="1:1" x14ac:dyDescent="0.25">
      <c r="A34" s="31" t="s">
        <v>72</v>
      </c>
    </row>
    <row r="35" spans="1:1" x14ac:dyDescent="0.25">
      <c r="A35" s="30" t="s">
        <v>73</v>
      </c>
    </row>
    <row r="36" spans="1:1" x14ac:dyDescent="0.25">
      <c r="A36" s="31" t="s">
        <v>74</v>
      </c>
    </row>
    <row r="37" spans="1:1" x14ac:dyDescent="0.25">
      <c r="A37" s="30" t="s">
        <v>75</v>
      </c>
    </row>
    <row r="38" spans="1:1" x14ac:dyDescent="0.25">
      <c r="A38" s="31" t="s">
        <v>76</v>
      </c>
    </row>
    <row r="39" spans="1:1" x14ac:dyDescent="0.25">
      <c r="A39" s="30" t="s">
        <v>77</v>
      </c>
    </row>
    <row r="40" spans="1:1" x14ac:dyDescent="0.25">
      <c r="A40" s="31" t="s">
        <v>78</v>
      </c>
    </row>
    <row r="41" spans="1:1" x14ac:dyDescent="0.25">
      <c r="A41" s="30" t="s">
        <v>79</v>
      </c>
    </row>
    <row r="42" spans="1:1" x14ac:dyDescent="0.25">
      <c r="A42" s="31" t="s">
        <v>80</v>
      </c>
    </row>
    <row r="43" spans="1:1" x14ac:dyDescent="0.25">
      <c r="A43" s="30" t="s">
        <v>81</v>
      </c>
    </row>
    <row r="44" spans="1:1" x14ac:dyDescent="0.25">
      <c r="A44" s="31" t="s">
        <v>82</v>
      </c>
    </row>
    <row r="45" spans="1:1" x14ac:dyDescent="0.25">
      <c r="A45" s="30" t="s">
        <v>83</v>
      </c>
    </row>
    <row r="46" spans="1:1" x14ac:dyDescent="0.25">
      <c r="A46" s="31" t="s">
        <v>84</v>
      </c>
    </row>
    <row r="47" spans="1:1" x14ac:dyDescent="0.25">
      <c r="A47" s="30" t="s">
        <v>85</v>
      </c>
    </row>
    <row r="48" spans="1:1" x14ac:dyDescent="0.25">
      <c r="A48" s="31" t="s">
        <v>86</v>
      </c>
    </row>
    <row r="49" spans="1:1" x14ac:dyDescent="0.25">
      <c r="A49" s="30" t="s">
        <v>87</v>
      </c>
    </row>
    <row r="50" spans="1:1" x14ac:dyDescent="0.25">
      <c r="A50" s="31" t="s">
        <v>88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13</vt:i4>
      </vt:variant>
    </vt:vector>
  </HeadingPairs>
  <TitlesOfParts>
    <vt:vector size="15" baseType="lpstr">
      <vt:lpstr>Hoja1</vt:lpstr>
      <vt:lpstr>Hoja2</vt:lpstr>
      <vt:lpstr>cinco</vt:lpstr>
      <vt:lpstr>cuatro</vt:lpstr>
      <vt:lpstr>diez</vt:lpstr>
      <vt:lpstr>dos</vt:lpstr>
      <vt:lpstr>Nombres</vt:lpstr>
      <vt:lpstr>nota</vt:lpstr>
      <vt:lpstr>nueve</vt:lpstr>
      <vt:lpstr>ocho</vt:lpstr>
      <vt:lpstr>seis</vt:lpstr>
      <vt:lpstr>siete</vt:lpstr>
      <vt:lpstr>suma</vt:lpstr>
      <vt:lpstr>tres</vt:lpstr>
      <vt:lpstr>uno</vt:lpstr>
    </vt:vector>
  </TitlesOfParts>
  <Company>Daniel 2000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Roberto Zegarra R.</dc:creator>
  <cp:lastModifiedBy>Raúl Armas</cp:lastModifiedBy>
  <dcterms:created xsi:type="dcterms:W3CDTF">2000-09-13T04:31:01Z</dcterms:created>
  <dcterms:modified xsi:type="dcterms:W3CDTF">2023-02-15T23:03:06Z</dcterms:modified>
</cp:coreProperties>
</file>