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5" yWindow="30" windowWidth="15480" windowHeight="5835"/>
  </bookViews>
  <sheets>
    <sheet name="Precios" sheetId="1" r:id="rId1"/>
    <sheet name="Cotizacion" sheetId="2" r:id="rId2"/>
    <sheet name="Hoja3" sheetId="3" r:id="rId3"/>
  </sheets>
  <definedNames>
    <definedName name="Lista">Precios!$A$3:$F$14</definedName>
    <definedName name="TCD">Precios!$H$4</definedName>
  </definedNames>
  <calcPr calcId="125725"/>
</workbook>
</file>

<file path=xl/calcChain.xml><?xml version="1.0" encoding="utf-8"?>
<calcChain xmlns="http://schemas.openxmlformats.org/spreadsheetml/2006/main">
  <c r="H4" i="1"/>
  <c r="C5" i="2"/>
  <c r="D5" s="1"/>
  <c r="C4"/>
  <c r="D4" s="1"/>
  <c r="C6"/>
  <c r="D6" s="1"/>
  <c r="D7" i="1"/>
  <c r="F7" s="1"/>
  <c r="D9"/>
  <c r="D10"/>
  <c r="D11"/>
  <c r="D12"/>
  <c r="D13"/>
  <c r="D5"/>
  <c r="F5" s="1"/>
  <c r="D4"/>
  <c r="F4" l="1"/>
  <c r="D7" i="2"/>
  <c r="F12" i="1"/>
  <c r="F10"/>
  <c r="F13"/>
  <c r="F11"/>
  <c r="F9"/>
  <c r="D8"/>
  <c r="F8" s="1"/>
  <c r="D6"/>
  <c r="F6" l="1"/>
  <c r="F14" s="1"/>
  <c r="D8" i="2"/>
</calcChain>
</file>

<file path=xl/sharedStrings.xml><?xml version="1.0" encoding="utf-8"?>
<sst xmlns="http://schemas.openxmlformats.org/spreadsheetml/2006/main" count="31" uniqueCount="25">
  <si>
    <t>Articulo</t>
  </si>
  <si>
    <t>Cantidad</t>
  </si>
  <si>
    <t>Existencia</t>
  </si>
  <si>
    <t>Pedidos</t>
  </si>
  <si>
    <t>Saldo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</si>
  <si>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</si>
  <si>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</si>
  <si>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</si>
  <si>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</si>
  <si>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</si>
  <si>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</si>
  <si>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</si>
  <si>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</si>
  <si>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</si>
  <si>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</si>
  <si>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Total</t>
  </si>
  <si>
    <t>Precio</t>
  </si>
  <si>
    <t>Producto</t>
  </si>
  <si>
    <t>TipoCambio</t>
  </si>
  <si>
    <t>Dólar Venta</t>
  </si>
  <si>
    <t>Dólar Compra</t>
  </si>
  <si>
    <t>Total Soles</t>
  </si>
  <si>
    <t>Total Dolares</t>
  </si>
  <si>
    <t>Cotización</t>
  </si>
  <si>
    <t>Precios y Stock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</si>
</sst>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_ ;_ * \-#,##0_ ;_ * &quot;-&quot;??_ ;_ @_ 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5" fontId="0" fillId="0" borderId="1" xfId="0" applyNumberFormat="1" applyBorder="1"/>
    <xf numFmtId="43" fontId="0" fillId="0" borderId="1" xfId="0" applyNumberFormat="1" applyBorder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0" xfId="0" applyFont="1"/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115" zoomScaleNormal="115" workbookViewId="0">
      <selection activeCell="B14" sqref="B14"/>
    </sheetView>
  </sheetViews>
  <sheetFormatPr baseColWidth="10" defaultRowHeight="15"/>
  <cols>
    <col min="6" max="6" width="12" bestFit="1" customWidth="1"/>
    <col min="9" max="9" width="12.28515625" bestFit="1" customWidth="1"/>
  </cols>
  <sheetData>
    <row r="1" spans="1:9" ht="21">
      <c r="A1" s="12" t="s">
        <v>24</v>
      </c>
    </row>
    <row r="3" spans="1:9">
      <c r="A3" s="9" t="s">
        <v>0</v>
      </c>
      <c r="B3" s="9" t="s">
        <v>2</v>
      </c>
      <c r="C3" s="9" t="s">
        <v>3</v>
      </c>
      <c r="D3" s="9" t="s">
        <v>4</v>
      </c>
      <c r="E3" s="9" t="s">
        <v>16</v>
      </c>
      <c r="F3" s="9" t="s">
        <v>15</v>
      </c>
      <c r="H3" s="10" t="s">
        <v>18</v>
      </c>
    </row>
    <row r="4" spans="1:9">
      <c r="A4" s="1" t="s">
        <v>5</v>
      </c>
      <c r="B4" s="4">
        <v>5243</v>
      </c>
      <c r="C4" s="4">
        <v>2100</v>
      </c>
      <c r="D4" s="4">
        <f>B4-C4</f>
        <v>3143</v>
      </c>
      <c r="E4" s="2">
        <v>6</v>
      </c>
      <c r="F4" s="2">
        <f>D4*E4</f>
        <v>18858</v>
      </c>
      <c r="H4" s="5">
        <f>(H7+I7)/2</f>
        <v>2.8149999999999999</v>
      </c>
    </row>
    <row r="5" spans="1:9">
      <c r="A5" s="1" t="s">
        <v>6</v>
      </c>
      <c r="B5" s="4">
        <v>3024</v>
      </c>
      <c r="C5" s="4">
        <v>2318</v>
      </c>
      <c r="D5" s="4">
        <f t="shared" ref="D5" si="0">B5-C5</f>
        <v>706</v>
      </c>
      <c r="E5" s="2">
        <v>3</v>
      </c>
      <c r="F5" s="2">
        <f t="shared" ref="F5:F13" si="1">D5*E5</f>
        <v>2118</v>
      </c>
    </row>
    <row r="6" spans="1:9">
      <c r="A6" s="1" t="s">
        <v>7</v>
      </c>
      <c r="B6" s="4">
        <v>770</v>
      </c>
      <c r="C6" s="4">
        <v>405</v>
      </c>
      <c r="D6" s="4">
        <f>B5-C5</f>
        <v>706</v>
      </c>
      <c r="E6" s="2">
        <v>5</v>
      </c>
      <c r="F6" s="2">
        <f t="shared" si="1"/>
        <v>3530</v>
      </c>
      <c r="H6" s="11" t="s">
        <v>19</v>
      </c>
      <c r="I6" s="11" t="s">
        <v>20</v>
      </c>
    </row>
    <row r="7" spans="1:9">
      <c r="A7" s="1" t="s">
        <v>8</v>
      </c>
      <c r="B7" s="4">
        <v>1055</v>
      </c>
      <c r="C7" s="4">
        <v>464</v>
      </c>
      <c r="D7" s="4">
        <f>B6-C6</f>
        <v>365</v>
      </c>
      <c r="E7" s="2">
        <v>28</v>
      </c>
      <c r="F7" s="2">
        <f t="shared" si="1"/>
        <v>10220</v>
      </c>
      <c r="H7" s="5">
        <v>2.88</v>
      </c>
      <c r="I7" s="5">
        <v>2.75</v>
      </c>
    </row>
    <row r="8" spans="1:9">
      <c r="A8" s="1" t="s">
        <v>9</v>
      </c>
      <c r="B8" s="4">
        <v>1939</v>
      </c>
      <c r="C8" s="4">
        <v>1872</v>
      </c>
      <c r="D8" s="4">
        <f>B8-C8</f>
        <v>67</v>
      </c>
      <c r="E8" s="2">
        <v>13</v>
      </c>
      <c r="F8" s="2">
        <f t="shared" si="1"/>
        <v>871</v>
      </c>
    </row>
    <row r="9" spans="1:9">
      <c r="A9" s="1" t="s">
        <v>10</v>
      </c>
      <c r="B9" s="4">
        <v>5695</v>
      </c>
      <c r="C9" s="4">
        <v>3948</v>
      </c>
      <c r="D9" s="4">
        <f t="shared" ref="D9:D13" si="2">B9-C9</f>
        <v>1747</v>
      </c>
      <c r="E9" s="2">
        <v>8</v>
      </c>
      <c r="F9" s="2">
        <f t="shared" si="1"/>
        <v>13976</v>
      </c>
    </row>
    <row r="10" spans="1:9">
      <c r="A10" s="1" t="s">
        <v>11</v>
      </c>
      <c r="B10" s="4">
        <v>6531</v>
      </c>
      <c r="C10" s="4">
        <v>3567</v>
      </c>
      <c r="D10" s="4">
        <f t="shared" si="2"/>
        <v>2964</v>
      </c>
      <c r="E10" s="2">
        <v>2</v>
      </c>
      <c r="F10" s="2">
        <f t="shared" si="1"/>
        <v>5928</v>
      </c>
    </row>
    <row r="11" spans="1:9">
      <c r="A11" s="1" t="s">
        <v>12</v>
      </c>
      <c r="B11" s="4">
        <v>6469</v>
      </c>
      <c r="C11" s="4">
        <v>4021</v>
      </c>
      <c r="D11" s="4">
        <f t="shared" si="2"/>
        <v>2448</v>
      </c>
      <c r="E11" s="2">
        <v>4</v>
      </c>
      <c r="F11" s="2">
        <f t="shared" si="1"/>
        <v>9792</v>
      </c>
    </row>
    <row r="12" spans="1:9">
      <c r="A12" s="1" t="s">
        <v>13</v>
      </c>
      <c r="B12" s="4">
        <v>6904</v>
      </c>
      <c r="C12" s="4">
        <v>4196</v>
      </c>
      <c r="D12" s="4">
        <f t="shared" si="2"/>
        <v>2708</v>
      </c>
      <c r="E12" s="2">
        <v>17</v>
      </c>
      <c r="F12" s="2">
        <f t="shared" si="1"/>
        <v>46036</v>
      </c>
    </row>
    <row r="13" spans="1:9">
      <c r="A13" s="1" t="s">
        <v>14</v>
      </c>
      <c r="B13" s="4">
        <v>5191</v>
      </c>
      <c r="C13" s="4">
        <v>3017</v>
      </c>
      <c r="D13" s="4">
        <f t="shared" si="2"/>
        <v>2174</v>
      </c>
      <c r="E13" s="2">
        <v>1</v>
      </c>
      <c r="F13" s="2">
        <f t="shared" si="1"/>
        <v>2174</v>
      </c>
    </row>
    <row r="14" spans="1:9">
      <c r="A14" s="1"/>
      <c r="B14" s="1"/>
      <c r="C14" s="1"/>
      <c r="D14" s="1"/>
      <c r="E14" s="3" t="s">
        <v>15</v>
      </c>
      <c r="F14" s="2">
        <f>SUM(F4:F13)</f>
        <v>113503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zoomScale="145" zoomScaleNormal="145" workbookViewId="0">
      <selection activeCell="A14" sqref="A14"/>
    </sheetView>
  </sheetViews>
  <sheetFormatPr baseColWidth="10" defaultRowHeight="15"/>
  <sheetData>
    <row r="1" spans="1:4" ht="18.75">
      <c r="A1" s="7" t="s">
        <v>23</v>
      </c>
    </row>
    <row r="3" spans="1:4">
      <c r="A3" s="8" t="s">
        <v>1</v>
      </c>
      <c r="B3" s="8" t="s">
        <v>17</v>
      </c>
      <c r="C3" s="8" t="s">
        <v>16</v>
      </c>
      <c r="D3" s="8" t="s">
        <v>15</v>
      </c>
    </row>
    <row r="4" spans="1:4">
      <c r="A4" s="3">
        <v>23</v>
      </c>
      <c r="B4" s="3" t="s">
        <v>10</v>
      </c>
      <c r="C4" s="2">
        <f>VLOOKUP(B4,Lista,5,0)</f>
        <v>8</v>
      </c>
      <c r="D4" s="2">
        <f>A4*C4</f>
        <v>184</v>
      </c>
    </row>
    <row r="5" spans="1:4">
      <c r="A5" s="3">
        <v>11</v>
      </c>
      <c r="B5" s="3" t="s">
        <v>7</v>
      </c>
      <c r="C5" s="2">
        <f>VLOOKUP(B5,Lista,5,0)</f>
        <v>5</v>
      </c>
      <c r="D5" s="2">
        <f t="shared" ref="D5:D6" si="0">A5*C5</f>
        <v>55</v>
      </c>
    </row>
    <row r="6" spans="1:4">
      <c r="A6" s="3">
        <v>17</v>
      </c>
      <c r="B6" s="3" t="s">
        <v>11</v>
      </c>
      <c r="C6" s="2">
        <f>VLOOKUP(B6,Lista,5,0)</f>
        <v>2</v>
      </c>
      <c r="D6" s="2">
        <f t="shared" si="0"/>
        <v>34</v>
      </c>
    </row>
    <row r="7" spans="1:4">
      <c r="C7" s="13" t="s">
        <v>21</v>
      </c>
      <c r="D7" s="2">
        <f>SUM(D4:D6)</f>
        <v>273</v>
      </c>
    </row>
    <row r="8" spans="1:4">
      <c r="C8" s="14" t="s">
        <v>22</v>
      </c>
      <c r="D8" s="6">
        <f>D7*TCD</f>
        <v>768.495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9" sqref="C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Precios</vt:lpstr>
      <vt:lpstr>Cotizacion</vt:lpstr>
      <vt:lpstr>Hoja3</vt:lpstr>
      <vt:lpstr>Lista</vt:lpstr>
      <vt:lpstr>TCD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Zegarra</dc:creator>
  <cp:lastModifiedBy>uni</cp:lastModifiedBy>
  <dcterms:created xsi:type="dcterms:W3CDTF">2010-06-25T18:10:08Z</dcterms:created>
  <dcterms:modified xsi:type="dcterms:W3CDTF">2010-06-25T22:45:49Z</dcterms:modified>
</cp:coreProperties>
</file>