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2" i="1" a="1"/>
  <c r="E12" s="1"/>
  <c r="D12"/>
  <c r="D13"/>
  <c r="D14"/>
  <c r="D15"/>
  <c r="D16"/>
  <c r="D17"/>
  <c r="D18"/>
  <c r="A21" a="1"/>
  <c r="A21" s="1"/>
  <c r="C13" l="1"/>
  <c r="C18"/>
  <c r="C16"/>
  <c r="E17"/>
  <c r="E15"/>
  <c r="E13"/>
  <c r="E18"/>
  <c r="E16"/>
  <c r="E14"/>
  <c r="B21"/>
  <c r="C14" s="1"/>
  <c r="C15" l="1"/>
  <c r="C17"/>
  <c r="C12"/>
</calcChain>
</file>

<file path=xl/sharedStrings.xml><?xml version="1.0" encoding="utf-8"?>
<sst xmlns="http://schemas.openxmlformats.org/spreadsheetml/2006/main" count="8" uniqueCount="8">
  <si>
    <t>CALCULO DE PRONOSTICOS</t>
  </si>
  <si>
    <t>Dias</t>
  </si>
  <si>
    <t>Asistentes</t>
  </si>
  <si>
    <t>m</t>
  </si>
  <si>
    <t>b</t>
  </si>
  <si>
    <t>y=mx+b</t>
  </si>
  <si>
    <t>Pronostico</t>
  </si>
  <si>
    <t>Tendencia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</si>
</sst>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Asistencia de Personas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Hoja1!$B$3</c:f>
              <c:strCache>
                <c:ptCount val="1"/>
                <c:pt idx="0">
                  <c:v>Asistentes</c:v>
                </c:pt>
              </c:strCache>
            </c:strRef>
          </c:tx>
          <c:spPr>
            <a:ln w="28575">
              <a:noFill/>
            </a:ln>
            <a:effectLst>
              <a:outerShdw blurRad="50800" dist="127000" dir="4200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15"/>
            <c:spPr>
              <a:gradFill>
                <a:gsLst>
                  <a:gs pos="0">
                    <a:srgbClr val="3399FF"/>
                  </a:gs>
                  <a:gs pos="16000">
                    <a:srgbClr val="00CCCC"/>
                  </a:gs>
                  <a:gs pos="47000">
                    <a:srgbClr val="9999FF"/>
                  </a:gs>
                  <a:gs pos="60001">
                    <a:srgbClr val="2E6792"/>
                  </a:gs>
                  <a:gs pos="71001">
                    <a:srgbClr val="3333CC"/>
                  </a:gs>
                  <a:gs pos="81000">
                    <a:srgbClr val="1170FF"/>
                  </a:gs>
                  <a:gs pos="100000">
                    <a:srgbClr val="006699"/>
                  </a:gs>
                </a:gsLst>
                <a:lin ang="5400000" scaled="0"/>
              </a:gradFill>
              <a:effectLst>
                <a:outerShdw blurRad="50800" dist="127000" dir="4200000" algn="ctr" rotWithShape="0">
                  <a:srgbClr val="000000">
                    <a:alpha val="43137"/>
                  </a:srgbClr>
                </a:outerShdw>
              </a:effectLst>
            </c:spPr>
          </c:marke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linear"/>
            <c:dispEq val="1"/>
            <c:trendlineLbl>
              <c:layout>
                <c:manualLayout>
                  <c:x val="-1.9261731072531395E-2"/>
                  <c:y val="-0.14945516329231123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solidFill>
                    <a:schemeClr val="tx1"/>
                  </a:solidFill>
                </a:ln>
                <a:effectLst>
                  <a:outerShdw blurRad="50800" dist="88900" dir="4200000" algn="ctr" rotWithShape="0">
                    <a:srgbClr val="000000">
                      <a:alpha val="43137"/>
                    </a:srgbClr>
                  </a:outerShdw>
                </a:effectLst>
              </c:spPr>
            </c:trendlineLbl>
          </c:trendline>
          <c:xVal>
            <c:numRef>
              <c:f>Hoja1!$A$4:$A$18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Hoja1!$B$4:$B$18</c:f>
              <c:numCache>
                <c:formatCode>General</c:formatCode>
                <c:ptCount val="15"/>
                <c:pt idx="0">
                  <c:v>121</c:v>
                </c:pt>
                <c:pt idx="1">
                  <c:v>166</c:v>
                </c:pt>
                <c:pt idx="2">
                  <c:v>94</c:v>
                </c:pt>
                <c:pt idx="3">
                  <c:v>101</c:v>
                </c:pt>
                <c:pt idx="4">
                  <c:v>72</c:v>
                </c:pt>
                <c:pt idx="5">
                  <c:v>155</c:v>
                </c:pt>
                <c:pt idx="6">
                  <c:v>197</c:v>
                </c:pt>
                <c:pt idx="7">
                  <c:v>116</c:v>
                </c:pt>
              </c:numCache>
            </c:numRef>
          </c:yVal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Pronostico</c:v>
                </c:pt>
              </c:strCache>
            </c:strRef>
          </c:tx>
          <c:spPr>
            <a:ln w="28575">
              <a:noFill/>
            </a:ln>
            <a:effectLst>
              <a:outerShdw blurRad="50800" dist="127000" dir="4200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15"/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  <a:effectLst>
                <a:outerShdw blurRad="50800" dist="127000" dir="4200000" algn="ctr" rotWithShape="0">
                  <a:srgbClr val="000000">
                    <a:alpha val="43137"/>
                  </a:srgbClr>
                </a:outerShdw>
              </a:effectLst>
            </c:spPr>
          </c:marker>
          <c:xVal>
            <c:numRef>
              <c:f>Hoja1!$A$4:$A$18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Hoja1!$D$4:$D$18</c:f>
              <c:numCache>
                <c:formatCode>General</c:formatCode>
                <c:ptCount val="15"/>
                <c:pt idx="8" formatCode="0">
                  <c:v>142.42857142857142</c:v>
                </c:pt>
                <c:pt idx="9" formatCode="0">
                  <c:v>145.6904761904762</c:v>
                </c:pt>
                <c:pt idx="10" formatCode="0">
                  <c:v>148.95238095238096</c:v>
                </c:pt>
                <c:pt idx="11" formatCode="0">
                  <c:v>152.21428571428572</c:v>
                </c:pt>
                <c:pt idx="12" formatCode="0">
                  <c:v>155.47619047619048</c:v>
                </c:pt>
                <c:pt idx="13" formatCode="0">
                  <c:v>158.73809523809524</c:v>
                </c:pt>
                <c:pt idx="14" formatCode="0">
                  <c:v>162</c:v>
                </c:pt>
              </c:numCache>
            </c:numRef>
          </c:yVal>
        </c:ser>
        <c:axId val="57656832"/>
        <c:axId val="57658752"/>
      </c:scatterChart>
      <c:valAx>
        <c:axId val="57656832"/>
        <c:scaling>
          <c:orientation val="minMax"/>
        </c:scaling>
        <c:axPos val="b"/>
        <c:majorGridlines/>
        <c:numFmt formatCode="General" sourceLinked="1"/>
        <c:tickLblPos val="nextTo"/>
        <c:crossAx val="57658752"/>
        <c:crosses val="autoZero"/>
        <c:crossBetween val="midCat"/>
        <c:majorUnit val="1"/>
      </c:valAx>
      <c:valAx>
        <c:axId val="57658752"/>
        <c:scaling>
          <c:orientation val="minMax"/>
        </c:scaling>
        <c:axPos val="l"/>
        <c:majorGridlines/>
        <c:numFmt formatCode="General" sourceLinked="1"/>
        <c:tickLblPos val="nextTo"/>
        <c:crossAx val="57656832"/>
        <c:crosses val="autoZero"/>
        <c:crossBetween val="midCat"/>
      </c:valAx>
    </c:plotArea>
    <c:legend>
      <c:legendPos val="b"/>
      <c:legendEntry>
        <c:idx val="2"/>
        <c:delete val="1"/>
      </c:legendEntry>
      <c:layout/>
      <c:spPr>
        <a:solidFill>
          <a:schemeClr val="bg1"/>
        </a:solidFill>
        <a:ln>
          <a:solidFill>
            <a:schemeClr val="tx1"/>
          </a:solidFill>
        </a:ln>
      </c:spPr>
    </c:legend>
    <c:plotVisOnly val="1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102576</xdr:colOff>
      <xdr:row>1</xdr:row>
      <xdr:rowOff>65942</xdr:rowOff>
    </xdr:from>
    <xdr:to>
      <xdr:col>10</xdr:col>
      <xdr:colOff>432287</xdr:colOff>
      <xdr:row>17</xdr:row>
      <xdr:rowOff>168519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15" zoomScaleNormal="115" workbookViewId="0">
      <selection activeCell="C10" sqref="C10"/>
    </sheetView>
  </sheetViews>
  <sheetFormatPr baseColWidth="10" defaultRowHeight="15"/>
  <cols>
    <col min="1" max="1" width="10.28515625" customWidth="1"/>
  </cols>
  <sheetData>
    <row r="1" spans="1:5" ht="18.75">
      <c r="A1" s="9" t="s">
        <v>0</v>
      </c>
      <c r="B1" s="9"/>
      <c r="C1" s="9"/>
      <c r="D1" s="9"/>
      <c r="E1" s="9"/>
    </row>
    <row r="3" spans="1:5">
      <c r="A3" s="5" t="s">
        <v>1</v>
      </c>
      <c r="B3" s="5" t="s">
        <v>2</v>
      </c>
      <c r="C3" s="4" t="s">
        <v>5</v>
      </c>
      <c r="D3" s="4" t="s">
        <v>6</v>
      </c>
      <c r="E3" s="4" t="s">
        <v>7</v>
      </c>
    </row>
    <row r="4" spans="1:5">
      <c r="A4" s="1">
        <v>1</v>
      </c>
      <c r="B4" s="1">
        <v>121</v>
      </c>
      <c r="C4" s="3"/>
      <c r="D4" s="3"/>
      <c r="E4" s="3"/>
    </row>
    <row r="5" spans="1:5">
      <c r="A5" s="1">
        <v>2</v>
      </c>
      <c r="B5" s="1">
        <v>166</v>
      </c>
      <c r="C5" s="3"/>
      <c r="D5" s="3"/>
      <c r="E5" s="3"/>
    </row>
    <row r="6" spans="1:5">
      <c r="A6" s="1">
        <v>3</v>
      </c>
      <c r="B6" s="1">
        <v>94</v>
      </c>
      <c r="C6" s="3"/>
      <c r="D6" s="3"/>
      <c r="E6" s="3"/>
    </row>
    <row r="7" spans="1:5">
      <c r="A7" s="1">
        <v>4</v>
      </c>
      <c r="B7" s="1">
        <v>101</v>
      </c>
      <c r="C7" s="3"/>
      <c r="D7" s="3"/>
      <c r="E7" s="3"/>
    </row>
    <row r="8" spans="1:5">
      <c r="A8" s="1">
        <v>5</v>
      </c>
      <c r="B8" s="1">
        <v>72</v>
      </c>
      <c r="C8" s="3"/>
      <c r="D8" s="3"/>
      <c r="E8" s="3"/>
    </row>
    <row r="9" spans="1:5">
      <c r="A9" s="1">
        <v>6</v>
      </c>
      <c r="B9" s="1">
        <v>155</v>
      </c>
      <c r="C9" s="3"/>
      <c r="D9" s="3"/>
      <c r="E9" s="3"/>
    </row>
    <row r="10" spans="1:5">
      <c r="A10" s="1">
        <v>7</v>
      </c>
      <c r="B10" s="1">
        <v>197</v>
      </c>
      <c r="C10" s="3"/>
      <c r="D10" s="3"/>
      <c r="E10" s="3"/>
    </row>
    <row r="11" spans="1:5">
      <c r="A11" s="1">
        <v>8</v>
      </c>
      <c r="B11" s="1">
        <v>116</v>
      </c>
      <c r="C11" s="3"/>
      <c r="D11" s="3"/>
      <c r="E11" s="3"/>
    </row>
    <row r="12" spans="1:5">
      <c r="A12" s="1">
        <v>9</v>
      </c>
      <c r="B12" s="1"/>
      <c r="C12" s="8">
        <f>A$21*A12+B$21</f>
        <v>142.42857142857142</v>
      </c>
      <c r="D12" s="8">
        <f>FORECAST(A12,B$4:B$11,A$4:A$11)</f>
        <v>142.42857142857142</v>
      </c>
      <c r="E12" s="8">
        <f t="array" ref="E12:E18">TREND(B$4:B$11,A$4:A$11,A$12:A$18)</f>
        <v>142.42857142857142</v>
      </c>
    </row>
    <row r="13" spans="1:5">
      <c r="A13" s="1">
        <v>10</v>
      </c>
      <c r="B13" s="1"/>
      <c r="C13" s="8">
        <f t="shared" ref="C13:C18" si="0">A$21*A13+B$21</f>
        <v>145.6904761904762</v>
      </c>
      <c r="D13" s="8">
        <f t="shared" ref="D13:D18" si="1">FORECAST(A13,B$4:B$11,A$4:A$11)</f>
        <v>145.6904761904762</v>
      </c>
      <c r="E13" s="8">
        <v>145.6904761904762</v>
      </c>
    </row>
    <row r="14" spans="1:5">
      <c r="A14" s="1">
        <v>11</v>
      </c>
      <c r="B14" s="1"/>
      <c r="C14" s="8">
        <f t="shared" si="0"/>
        <v>148.95238095238096</v>
      </c>
      <c r="D14" s="8">
        <f t="shared" si="1"/>
        <v>148.95238095238096</v>
      </c>
      <c r="E14" s="8">
        <v>148.95238095238096</v>
      </c>
    </row>
    <row r="15" spans="1:5">
      <c r="A15" s="1">
        <v>12</v>
      </c>
      <c r="B15" s="1"/>
      <c r="C15" s="8">
        <f t="shared" si="0"/>
        <v>152.21428571428572</v>
      </c>
      <c r="D15" s="8">
        <f t="shared" si="1"/>
        <v>152.21428571428572</v>
      </c>
      <c r="E15" s="8">
        <v>152.21428571428572</v>
      </c>
    </row>
    <row r="16" spans="1:5">
      <c r="A16" s="1">
        <v>13</v>
      </c>
      <c r="B16" s="1"/>
      <c r="C16" s="8">
        <f t="shared" si="0"/>
        <v>155.47619047619048</v>
      </c>
      <c r="D16" s="8">
        <f t="shared" si="1"/>
        <v>155.47619047619048</v>
      </c>
      <c r="E16" s="8">
        <v>155.47619047619048</v>
      </c>
    </row>
    <row r="17" spans="1:5">
      <c r="A17" s="1">
        <v>14</v>
      </c>
      <c r="B17" s="1"/>
      <c r="C17" s="8">
        <f t="shared" si="0"/>
        <v>158.73809523809524</v>
      </c>
      <c r="D17" s="8">
        <f t="shared" si="1"/>
        <v>158.73809523809524</v>
      </c>
      <c r="E17" s="8">
        <v>158.73809523809524</v>
      </c>
    </row>
    <row r="18" spans="1:5">
      <c r="A18" s="1">
        <v>15</v>
      </c>
      <c r="B18" s="1"/>
      <c r="C18" s="8">
        <f t="shared" si="0"/>
        <v>162</v>
      </c>
      <c r="D18" s="8">
        <f t="shared" si="1"/>
        <v>162</v>
      </c>
      <c r="E18" s="8">
        <v>162</v>
      </c>
    </row>
    <row r="20" spans="1:5">
      <c r="A20" s="7" t="s">
        <v>3</v>
      </c>
      <c r="B20" s="6" t="s">
        <v>4</v>
      </c>
    </row>
    <row r="21" spans="1:5">
      <c r="A21" s="2">
        <f t="array" ref="A21:B21">LINEST(B$4:B$11,A$4:A$11)</f>
        <v>3.2619047619047619</v>
      </c>
      <c r="B21" s="2">
        <v>113.07142857142857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Daniel</cp:lastModifiedBy>
  <dcterms:created xsi:type="dcterms:W3CDTF">2009-10-18T21:32:27Z</dcterms:created>
  <dcterms:modified xsi:type="dcterms:W3CDTF">2011-03-09T05:27:22Z</dcterms:modified>
</cp:coreProperties>
</file>