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LASES COMPLETAS\EXBAIN2017-1\Excel (clases)\"/>
    </mc:Choice>
  </mc:AlternateContent>
  <bookViews>
    <workbookView xWindow="150" yWindow="165" windowWidth="16230" windowHeight="7275" activeTab="1"/>
  </bookViews>
  <sheets>
    <sheet name="Texto_1" sheetId="9" r:id="rId1"/>
    <sheet name="Texto-2" sheetId="6" r:id="rId2"/>
  </sheets>
  <definedNames>
    <definedName name="BASICO">#REF!</definedName>
    <definedName name="CONDICION">#REF!</definedName>
    <definedName name="OCUPACION">#REF!</definedName>
    <definedName name="PENSION">#REF!</definedName>
    <definedName name="SUELDO">#REF!</definedName>
  </definedNames>
  <calcPr calcId="152511"/>
</workbook>
</file>

<file path=xl/calcChain.xml><?xml version="1.0" encoding="utf-8"?>
<calcChain xmlns="http://schemas.openxmlformats.org/spreadsheetml/2006/main">
  <c r="M24" i="6" l="1"/>
  <c r="M25" i="6"/>
  <c r="M26" i="6"/>
  <c r="M27" i="6"/>
  <c r="M28" i="6"/>
  <c r="M29" i="6"/>
  <c r="M30" i="6"/>
  <c r="M23" i="6"/>
  <c r="D25" i="6"/>
  <c r="D26" i="6"/>
  <c r="D27" i="6"/>
  <c r="D28" i="6"/>
  <c r="D29" i="6"/>
  <c r="D30" i="6"/>
  <c r="D31" i="6"/>
  <c r="D24" i="6"/>
  <c r="G24" i="6"/>
  <c r="G25" i="6"/>
  <c r="G26" i="6"/>
  <c r="G27" i="6"/>
  <c r="G28" i="6"/>
  <c r="G29" i="6"/>
  <c r="G30" i="6"/>
  <c r="G31" i="6"/>
  <c r="J25" i="6"/>
  <c r="J26" i="6"/>
  <c r="J27" i="6"/>
  <c r="J28" i="6"/>
  <c r="J29" i="6"/>
  <c r="J30" i="6"/>
  <c r="J31" i="6"/>
  <c r="J24" i="6"/>
  <c r="I25" i="6"/>
  <c r="I26" i="6"/>
  <c r="I27" i="6"/>
  <c r="I28" i="6"/>
  <c r="I29" i="6"/>
  <c r="I30" i="6"/>
  <c r="I31" i="6"/>
  <c r="I24" i="6"/>
  <c r="D3" i="6"/>
  <c r="H25" i="6"/>
  <c r="H26" i="6"/>
  <c r="H27" i="6"/>
  <c r="H28" i="6"/>
  <c r="H29" i="6"/>
  <c r="H30" i="6"/>
  <c r="H31" i="6"/>
  <c r="H24" i="6"/>
  <c r="M4" i="6"/>
  <c r="M5" i="6"/>
  <c r="M6" i="6"/>
  <c r="M7" i="6"/>
  <c r="M8" i="6"/>
  <c r="M9" i="6"/>
  <c r="M10" i="6"/>
  <c r="M3" i="6"/>
  <c r="J10" i="6"/>
  <c r="J9" i="6"/>
  <c r="J8" i="6"/>
  <c r="J7" i="6"/>
  <c r="J6" i="6"/>
  <c r="J5" i="6"/>
  <c r="J4" i="6"/>
  <c r="J3" i="6"/>
  <c r="G4" i="6"/>
  <c r="G5" i="6"/>
  <c r="G6" i="6"/>
  <c r="G7" i="6"/>
  <c r="G8" i="6"/>
  <c r="G9" i="6"/>
  <c r="G10" i="6"/>
  <c r="G3" i="6"/>
  <c r="F24" i="9"/>
  <c r="F25" i="9"/>
  <c r="F26" i="9"/>
  <c r="F27" i="9"/>
  <c r="F28" i="9"/>
  <c r="F29" i="9"/>
  <c r="F30" i="9"/>
  <c r="F23" i="9"/>
  <c r="C24" i="9"/>
  <c r="C25" i="9"/>
  <c r="C26" i="9"/>
  <c r="C27" i="9"/>
  <c r="C28" i="9"/>
  <c r="C29" i="9"/>
  <c r="C30" i="9"/>
  <c r="C23" i="9"/>
  <c r="F4" i="9"/>
  <c r="F5" i="9"/>
  <c r="F6" i="9"/>
  <c r="F7" i="9"/>
  <c r="F8" i="9"/>
  <c r="F9" i="9"/>
  <c r="F10" i="9"/>
  <c r="F3" i="9"/>
  <c r="I4" i="9"/>
  <c r="I5" i="9"/>
  <c r="I6" i="9"/>
  <c r="I7" i="9"/>
  <c r="I8" i="9"/>
  <c r="I9" i="9"/>
  <c r="I10" i="9"/>
  <c r="I3" i="9"/>
  <c r="C4" i="9" l="1"/>
  <c r="C5" i="9"/>
  <c r="C6" i="9"/>
  <c r="C7" i="9"/>
  <c r="C8" i="9"/>
  <c r="C9" i="9"/>
  <c r="C10" i="9"/>
  <c r="C3" i="9"/>
</calcChain>
</file>

<file path=xl/comments1.xml><?xml version="1.0" encoding="utf-8"?>
<comments xmlns="http://schemas.openxmlformats.org/spreadsheetml/2006/main">
  <authors>
    <author>Ricardo Augusto Reyes Chilquillo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Convertir Apellidos-Nombre a Mayusculas</t>
        </r>
      </text>
    </comment>
    <comment ref="F2" authorId="0" shapeId="0">
      <text>
        <r>
          <rPr>
            <b/>
            <sz val="8"/>
            <color indexed="81"/>
            <rFont val="Tahoma"/>
            <family val="2"/>
          </rPr>
          <t>Convertir Apellidos-Nombre a Minusculas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Convertir Apellidos-Nombre a Nombre Propio</t>
        </r>
      </text>
    </comment>
    <comment ref="C22" authorId="0" shapeId="0">
      <text>
        <r>
          <rPr>
            <b/>
            <sz val="8"/>
            <color indexed="81"/>
            <rFont val="Tahoma"/>
            <family val="2"/>
          </rPr>
          <t>Contar el largo del texto</t>
        </r>
      </text>
    </comment>
    <comment ref="F22" authorId="0" shapeId="0">
      <text>
        <r>
          <rPr>
            <b/>
            <sz val="8"/>
            <color indexed="81"/>
            <rFont val="Tahoma"/>
            <family val="2"/>
          </rPr>
          <t>Quitar los espacios que se encuentran demas</t>
        </r>
      </text>
    </comment>
  </commentList>
</comments>
</file>

<file path=xl/comments2.xml><?xml version="1.0" encoding="utf-8"?>
<comments xmlns="http://schemas.openxmlformats.org/spreadsheetml/2006/main">
  <authors>
    <author>Ricardo Augusto Reyes Chilquillo</author>
    <author>usuario</author>
  </authors>
  <commentList>
    <comment ref="D2" authorId="0" shapeId="0">
      <text>
        <r>
          <rPr>
            <b/>
            <sz val="8"/>
            <color indexed="81"/>
            <rFont val="Tahoma"/>
            <family val="2"/>
          </rPr>
          <t>Unir Apellidos y Nombre</t>
        </r>
      </text>
    </comment>
    <comment ref="G2" authorId="0" shapeId="0">
      <text>
        <r>
          <rPr>
            <b/>
            <sz val="8"/>
            <color indexed="81"/>
            <rFont val="Tahoma"/>
            <family val="2"/>
          </rPr>
          <t>Extraer las tres primeras letras del nombre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Extraer las tres ultimas letras del nombre</t>
        </r>
      </text>
    </comment>
    <comment ref="M2" authorId="0" shapeId="0">
      <text>
        <r>
          <rPr>
            <b/>
            <sz val="8"/>
            <color indexed="81"/>
            <rFont val="Tahoma"/>
            <family val="2"/>
          </rPr>
          <t>Extraer la tercera letras del nombre</t>
        </r>
      </text>
    </comment>
    <comment ref="F21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0" shapeId="0">
      <text>
        <r>
          <rPr>
            <b/>
            <sz val="8"/>
            <color indexed="81"/>
            <rFont val="Tahoma"/>
            <family val="2"/>
          </rPr>
          <t>Extraer la 2da. y 4ta. letra del nombre</t>
        </r>
      </text>
    </comment>
    <comment ref="D23" authorId="0" shapeId="0">
      <text>
        <r>
          <rPr>
            <b/>
            <sz val="8"/>
            <color indexed="81"/>
            <rFont val="Tahoma"/>
            <family val="2"/>
          </rPr>
          <t>Generar  un codigo de usuario de la siguiente manera:
1er y 2do  caracter del apellido paterno - 3er y 4to carácter del nombre - penultimo  y ultimo caracter del apellido materno</t>
        </r>
      </text>
    </comment>
  </commentList>
</comments>
</file>

<file path=xl/sharedStrings.xml><?xml version="1.0" encoding="utf-8"?>
<sst xmlns="http://schemas.openxmlformats.org/spreadsheetml/2006/main" count="137" uniqueCount="61">
  <si>
    <t>Largo</t>
  </si>
  <si>
    <t>Apellidos-Nombre</t>
  </si>
  <si>
    <t>Blas Alvarez, María</t>
  </si>
  <si>
    <t>Ramos Silva, Carmen</t>
  </si>
  <si>
    <t>Flores Tineo, Rosa</t>
  </si>
  <si>
    <t>Levano Quispe, Teresa</t>
  </si>
  <si>
    <t>Mena Bautista, Milagros</t>
  </si>
  <si>
    <t>Sihuay Ore, Sandra</t>
  </si>
  <si>
    <t>Yacila Lindo, Rocio</t>
  </si>
  <si>
    <t>Arce Ancieta, Lizeth</t>
  </si>
  <si>
    <t>Nombre</t>
  </si>
  <si>
    <t>Apellidos</t>
  </si>
  <si>
    <t>Concatenar</t>
  </si>
  <si>
    <t>María</t>
  </si>
  <si>
    <t>Blas Alvarez</t>
  </si>
  <si>
    <t>Carmen</t>
  </si>
  <si>
    <t>Ramos Silva</t>
  </si>
  <si>
    <t>Rosa</t>
  </si>
  <si>
    <t>Flores Tineo</t>
  </si>
  <si>
    <t>Teresa</t>
  </si>
  <si>
    <t>Levano Quispe</t>
  </si>
  <si>
    <t>Milagros</t>
  </si>
  <si>
    <t>Mena Bautista</t>
  </si>
  <si>
    <t>Sandra</t>
  </si>
  <si>
    <t>Sihuay Ore</t>
  </si>
  <si>
    <t>Rocio</t>
  </si>
  <si>
    <t>Yacila Lindo</t>
  </si>
  <si>
    <t>Lizeth</t>
  </si>
  <si>
    <t>Arce Ancieta</t>
  </si>
  <si>
    <t>Izquierda</t>
  </si>
  <si>
    <t>Derecha</t>
  </si>
  <si>
    <t>=CONCATENAR(C3,", ",B3)</t>
  </si>
  <si>
    <t>=MAYUSC(L3)</t>
  </si>
  <si>
    <t>=MINUSC(O3)</t>
  </si>
  <si>
    <t>=NOMPROPIO(R3)</t>
  </si>
  <si>
    <t>=IZQUIERDA(G24,3)</t>
  </si>
  <si>
    <t>=DERECHA(J24,3)</t>
  </si>
  <si>
    <t>=MED(M24,3,1)</t>
  </si>
  <si>
    <t>Extrae</t>
  </si>
  <si>
    <t>Blas Alvarez,      María</t>
  </si>
  <si>
    <t xml:space="preserve">        Ramos Silva,      Carmen</t>
  </si>
  <si>
    <t>Flores          Tineo,      Rosa</t>
  </si>
  <si>
    <t xml:space="preserve">      Levano         Quispe,      Teresa</t>
  </si>
  <si>
    <t>Mena          Bautista, Milagros</t>
  </si>
  <si>
    <t xml:space="preserve">      Sihuay      Ore, Sandra</t>
  </si>
  <si>
    <t>Yacila          Lindo,      Rocio</t>
  </si>
  <si>
    <t xml:space="preserve">      Arce Ancieta, Lizeth</t>
  </si>
  <si>
    <t>Espacios</t>
  </si>
  <si>
    <t>arce ancieta, lizeth</t>
  </si>
  <si>
    <t>yacila lindo, rocio</t>
  </si>
  <si>
    <t>sihuay ore, sandra</t>
  </si>
  <si>
    <t>mena bautista, milagros</t>
  </si>
  <si>
    <t>levano quispe, teresa</t>
  </si>
  <si>
    <t>flores tineo, rosa</t>
  </si>
  <si>
    <t>ramos silva, carmen</t>
  </si>
  <si>
    <t>blas alvarez, maría</t>
  </si>
  <si>
    <t>Nombre Propio</t>
  </si>
  <si>
    <t>Minusculas</t>
  </si>
  <si>
    <t>Mayusculas</t>
  </si>
  <si>
    <t>Si no indicamos cuantos, nos extrae sólo el primer carácter</t>
  </si>
  <si>
    <t>Se concatenaron las dos extracciones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</si>
</sst>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S/.&quot;\ * #,##0.00_ ;_ &quot;S/.&quot;\ * \-#,##0.00_ ;_ &quot;S/.&quot;\ * &quot;-&quot;??_ ;_ @_ "/>
    <numFmt numFmtId="164" formatCode="_-* #,##0.00\ &quot;€&quot;_-;\-* #,##0.00\ &quot;€&quot;_-;_-* &quot;-&quot;??\ &quot;€&quot;_-;_-@_-"/>
    <numFmt numFmtId="165" formatCode="_(* #,##0.00_);_(* \(#,##0.00\);_(* &quot;-&quot;??_);_(@_)"/>
    <numFmt numFmtId="166" formatCode="_-* #,##0.00\ _€_-;\-* #,##0.00\ _€_-;_-* &quot;-&quot;??\ _€_-;_-@_-"/>
    <numFmt numFmtId="167" formatCode="_-* #,##0\ &quot;€&quot;_-;\-* #,##0\ &quot;€&quot;_-;_-* &quot;-&quot;\ &quot;€&quot;_-;_-@_-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indexed="10"/>
      </left>
      <right style="dotted">
        <color indexed="10"/>
      </right>
      <top/>
      <bottom/>
      <diagonal/>
    </border>
    <border>
      <left style="dotted">
        <color indexed="10"/>
      </left>
      <right style="dotted">
        <color indexed="10"/>
      </right>
      <top style="dotted">
        <color indexed="10"/>
      </top>
      <bottom/>
      <diagonal/>
    </border>
    <border>
      <left style="dotted">
        <color indexed="10"/>
      </left>
      <right style="dotted">
        <color indexed="10"/>
      </right>
      <top/>
      <bottom style="dotted">
        <color indexed="10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dotted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 style="dotted">
        <color theme="5" tint="-0.499984740745262"/>
      </bottom>
      <diagonal/>
    </border>
    <border>
      <left style="medium">
        <color theme="5" tint="-0.499984740745262"/>
      </left>
      <right/>
      <top style="dotted">
        <color theme="5" tint="-0.499984740745262"/>
      </top>
      <bottom style="dotted">
        <color theme="5" tint="-0.499984740745262"/>
      </bottom>
      <diagonal/>
    </border>
    <border>
      <left/>
      <right style="medium">
        <color theme="5" tint="-0.499984740745262"/>
      </right>
      <top style="dotted">
        <color theme="5" tint="-0.499984740745262"/>
      </top>
      <bottom style="dotted">
        <color theme="5" tint="-0.499984740745262"/>
      </bottom>
      <diagonal/>
    </border>
    <border>
      <left style="medium">
        <color theme="5" tint="-0.499984740745262"/>
      </left>
      <right/>
      <top style="dotted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dotted">
        <color theme="5" tint="-0.499984740745262"/>
      </top>
      <bottom style="medium">
        <color theme="5" tint="-0.499984740745262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</borders>
  <cellStyleXfs count="37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4" fontId="2" fillId="0" borderId="0" applyFont="0" applyFill="0" applyBorder="0" applyAlignment="0" applyProtection="0"/>
    <xf numFmtId="0" fontId="7" fillId="0" borderId="0"/>
    <xf numFmtId="0" fontId="2" fillId="0" borderId="0"/>
  </cellStyleXfs>
  <cellXfs count="35">
    <xf numFmtId="0" fontId="0" fillId="0" borderId="0" xfId="0"/>
    <xf numFmtId="0" fontId="5" fillId="2" borderId="1" xfId="15" applyFont="1" applyFill="1" applyBorder="1" applyAlignment="1">
      <alignment horizontal="center" vertical="center"/>
    </xf>
    <xf numFmtId="0" fontId="5" fillId="3" borderId="1" xfId="15" applyFont="1" applyFill="1" applyBorder="1" applyAlignment="1">
      <alignment horizontal="center" vertical="center"/>
    </xf>
    <xf numFmtId="0" fontId="5" fillId="4" borderId="1" xfId="15" applyFont="1" applyFill="1" applyBorder="1" applyAlignment="1">
      <alignment vertical="center"/>
    </xf>
    <xf numFmtId="0" fontId="5" fillId="5" borderId="1" xfId="15" applyFont="1" applyFill="1" applyBorder="1" applyAlignment="1" applyProtection="1">
      <alignment horizontal="center" vertical="center"/>
      <protection locked="0"/>
    </xf>
    <xf numFmtId="0" fontId="5" fillId="0" borderId="0" xfId="35" applyFont="1" applyBorder="1" applyAlignment="1">
      <alignment vertical="center"/>
    </xf>
    <xf numFmtId="0" fontId="5" fillId="0" borderId="0" xfId="35" applyFont="1" applyAlignment="1">
      <alignment vertical="center"/>
    </xf>
    <xf numFmtId="0" fontId="5" fillId="2" borderId="1" xfId="35" applyFont="1" applyFill="1" applyBorder="1" applyAlignment="1">
      <alignment horizontal="center" vertical="center"/>
    </xf>
    <xf numFmtId="0" fontId="5" fillId="3" borderId="1" xfId="35" applyFont="1" applyFill="1" applyBorder="1" applyAlignment="1">
      <alignment horizontal="center" vertical="center"/>
    </xf>
    <xf numFmtId="0" fontId="5" fillId="4" borderId="1" xfId="35" applyFont="1" applyFill="1" applyBorder="1" applyAlignment="1">
      <alignment vertical="center"/>
    </xf>
    <xf numFmtId="0" fontId="5" fillId="5" borderId="1" xfId="35" applyFont="1" applyFill="1" applyBorder="1" applyAlignment="1" applyProtection="1">
      <alignment vertical="center"/>
      <protection locked="0"/>
    </xf>
    <xf numFmtId="0" fontId="5" fillId="2" borderId="2" xfId="35" applyFont="1" applyFill="1" applyBorder="1" applyAlignment="1">
      <alignment horizontal="center" vertical="center"/>
    </xf>
    <xf numFmtId="0" fontId="5" fillId="3" borderId="2" xfId="35" applyFont="1" applyFill="1" applyBorder="1" applyAlignment="1">
      <alignment horizontal="center" vertical="center"/>
    </xf>
    <xf numFmtId="0" fontId="5" fillId="5" borderId="1" xfId="35" applyFont="1" applyFill="1" applyBorder="1" applyAlignment="1" applyProtection="1">
      <alignment horizontal="center" vertical="center"/>
      <protection locked="0"/>
    </xf>
    <xf numFmtId="0" fontId="5" fillId="4" borderId="3" xfId="35" applyFont="1" applyFill="1" applyBorder="1" applyAlignment="1">
      <alignment vertical="center"/>
    </xf>
    <xf numFmtId="0" fontId="7" fillId="0" borderId="0" xfId="35"/>
    <xf numFmtId="0" fontId="5" fillId="2" borderId="10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5" borderId="1" xfId="35" applyFont="1" applyFill="1" applyBorder="1" applyAlignment="1" applyProtection="1">
      <alignment horizontal="left" vertical="center" indent="1"/>
      <protection locked="0"/>
    </xf>
    <xf numFmtId="0" fontId="5" fillId="0" borderId="0" xfId="0" applyFont="1" applyAlignment="1">
      <alignment vertical="center"/>
    </xf>
    <xf numFmtId="0" fontId="8" fillId="6" borderId="9" xfId="0" quotePrefix="1" applyFont="1" applyFill="1" applyBorder="1" applyAlignment="1">
      <alignment horizontal="center" vertical="center"/>
    </xf>
    <xf numFmtId="0" fontId="8" fillId="6" borderId="7" xfId="0" quotePrefix="1" applyFont="1" applyFill="1" applyBorder="1" applyAlignment="1">
      <alignment horizontal="center" vertical="center"/>
    </xf>
    <xf numFmtId="0" fontId="8" fillId="6" borderId="5" xfId="0" quotePrefix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5" borderId="1" xfId="0" applyFont="1" applyFill="1" applyBorder="1" applyAlignment="1" applyProtection="1">
      <alignment vertical="center"/>
      <protection locked="0"/>
    </xf>
    <xf numFmtId="0" fontId="5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6" borderId="8" xfId="35" quotePrefix="1" applyFont="1" applyFill="1" applyBorder="1" applyAlignment="1">
      <alignment horizontal="center" vertical="center"/>
    </xf>
    <xf numFmtId="0" fontId="8" fillId="6" borderId="9" xfId="35" quotePrefix="1" applyFont="1" applyFill="1" applyBorder="1" applyAlignment="1">
      <alignment horizontal="center" vertical="center"/>
    </xf>
    <xf numFmtId="0" fontId="8" fillId="6" borderId="4" xfId="35" quotePrefix="1" applyFont="1" applyFill="1" applyBorder="1" applyAlignment="1">
      <alignment horizontal="center" vertical="center"/>
    </xf>
    <xf numFmtId="0" fontId="8" fillId="6" borderId="5" xfId="35" quotePrefix="1" applyFont="1" applyFill="1" applyBorder="1" applyAlignment="1">
      <alignment horizontal="center" vertical="center"/>
    </xf>
    <xf numFmtId="0" fontId="8" fillId="6" borderId="6" xfId="35" quotePrefix="1" applyFont="1" applyFill="1" applyBorder="1" applyAlignment="1">
      <alignment horizontal="center" vertical="center"/>
    </xf>
    <xf numFmtId="0" fontId="8" fillId="6" borderId="7" xfId="35" quotePrefix="1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vertical="center"/>
    </xf>
  </cellXfs>
  <cellStyles count="37">
    <cellStyle name="Euro" xfId="1"/>
    <cellStyle name="Euro 2" xfId="2"/>
    <cellStyle name="Euro 2 2" xfId="3"/>
    <cellStyle name="Millares 2" xfId="4"/>
    <cellStyle name="Millares 3" xfId="5"/>
    <cellStyle name="Moneda [0] 2" xfId="6"/>
    <cellStyle name="Moneda 2" xfId="7"/>
    <cellStyle name="Moneda 2 2" xfId="8"/>
    <cellStyle name="Moneda 2 3" xfId="34"/>
    <cellStyle name="Moneda 3" xfId="9"/>
    <cellStyle name="Moneda 3 2" xfId="10"/>
    <cellStyle name="Moneda 4" xfId="11"/>
    <cellStyle name="Moneda 4 2" xfId="12"/>
    <cellStyle name="Moneda 5" xfId="13"/>
    <cellStyle name="Moneda 6" xfId="14"/>
    <cellStyle name="Normal" xfId="0" builtinId="0"/>
    <cellStyle name="Normal 2" xfId="15"/>
    <cellStyle name="Normal 2 2" xfId="16"/>
    <cellStyle name="Normal 2_Practica3A2008" xfId="17"/>
    <cellStyle name="Normal 3" xfId="18"/>
    <cellStyle name="Normal 4" xfId="19"/>
    <cellStyle name="Normal 5" xfId="33"/>
    <cellStyle name="Normal 5 2" xfId="36"/>
    <cellStyle name="Normal 6" xfId="35"/>
    <cellStyle name="Porcentual 2" xfId="20"/>
    <cellStyle name="Porcentual 2 2" xfId="21"/>
    <cellStyle name="Porcentual 2 3" xfId="22"/>
    <cellStyle name="Porcentual 2 4" xfId="23"/>
    <cellStyle name="Porcentual 3" xfId="24"/>
    <cellStyle name="Porcentual 3 2" xfId="25"/>
    <cellStyle name="Porcentual 3 3" xfId="26"/>
    <cellStyle name="Porcentual 4" xfId="27"/>
    <cellStyle name="Porcentual 5" xfId="28"/>
    <cellStyle name="Porcentual 6" xfId="29"/>
    <cellStyle name="Porcentual 6 2" xfId="30"/>
    <cellStyle name="Porcentual 7" xfId="31"/>
    <cellStyle name="Porcentual 8" xfId="32"/>
  </cellStyles>
  <dxfs count="0"/>
  <tableStyles count="0" defaultTableStyle="TableStyleMedium2" defaultPivotStyle="PivotStyleLight16"/>
  <colors>
    <mruColors>
      <color rgb="FFFFFFCC"/>
      <color rgb="FFFFFFA7"/>
      <color rgb="FF97BA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144781</xdr:colOff>
      <xdr:row>12</xdr:row>
      <xdr:rowOff>32385</xdr:rowOff>
    </xdr:from>
    <xdr:ext cx="3139440" cy="1053465"/>
    <xdr:sp macro="" textlink="">
      <xdr:nvSpPr>
        <xdr:cNvPr id="2" name="Text Box 13"/>
        <xdr:cNvSpPr txBox="1">
          <a:spLocks noChangeArrowheads="1"/>
        </xdr:cNvSpPr>
      </xdr:nvSpPr>
      <xdr:spPr bwMode="auto">
        <a:xfrm>
          <a:off x="937261" y="2044065"/>
          <a:ext cx="3139440" cy="1053465"/>
        </a:xfrm>
        <a:prstGeom prst="rect">
          <a:avLst/>
        </a:prstGeom>
        <a:solidFill>
          <a:srgbClr val="FFFF99"/>
        </a:solidFill>
        <a:ln w="19050">
          <a:solidFill>
            <a:srgbClr val="800000"/>
          </a:solidFill>
          <a:miter lim="800000"/>
          <a:headEnd/>
          <a:tailEnd/>
        </a:ln>
        <a:effectLst>
          <a:outerShdw dist="107763" dir="2700000" algn="ctr" rotWithShape="0">
            <a:srgbClr val="800000"/>
          </a:outerShdw>
        </a:effec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es-PE" sz="1000" b="1" i="0" u="sng" strike="noStrike" baseline="0">
            <a:solidFill>
              <a:srgbClr val="8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s-PE" sz="1000" b="1" i="0" u="none" strike="noStrike" baseline="0">
              <a:solidFill>
                <a:srgbClr val="800000"/>
              </a:solidFill>
              <a:latin typeface="+mn-lt"/>
              <a:cs typeface="Arial"/>
            </a:rPr>
            <a:t> </a:t>
          </a:r>
          <a:r>
            <a:rPr lang="es-PE" sz="1000" b="1" i="0" u="sng" strike="noStrike" baseline="0">
              <a:solidFill>
                <a:srgbClr val="800000"/>
              </a:solidFill>
              <a:latin typeface="+mn-lt"/>
              <a:cs typeface="Arial"/>
            </a:rPr>
            <a:t>MAYUSC</a:t>
          </a:r>
          <a:r>
            <a:rPr lang="es-PE" sz="1000" b="0" i="0" u="none" strike="noStrike" baseline="0">
              <a:solidFill>
                <a:srgbClr val="800000"/>
              </a:solidFill>
              <a:latin typeface="+mn-lt"/>
              <a:cs typeface="Arial"/>
            </a:rPr>
            <a:t>.-Convierte el texto a mayusculas.</a:t>
          </a: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+mn-lt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+mn-lt"/>
              <a:cs typeface="Arial"/>
            </a:rPr>
            <a:t>                </a:t>
          </a:r>
          <a:r>
            <a:rPr lang="es-PE" sz="1000" b="1" i="0" u="none" strike="noStrike" baseline="0">
              <a:solidFill>
                <a:srgbClr val="800000"/>
              </a:solidFill>
              <a:latin typeface="+mn-lt"/>
              <a:cs typeface="Arial"/>
            </a:rPr>
            <a:t>=MAYUSC(Texto)</a:t>
          </a:r>
          <a:endParaRPr lang="es-PE" sz="1000" b="0" i="0" u="none" strike="noStrike" baseline="0">
            <a:solidFill>
              <a:srgbClr val="800000"/>
            </a:solidFill>
            <a:latin typeface="+mn-lt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4</xdr:col>
      <xdr:colOff>22861</xdr:colOff>
      <xdr:row>12</xdr:row>
      <xdr:rowOff>9525</xdr:rowOff>
    </xdr:from>
    <xdr:ext cx="3108960" cy="1053465"/>
    <xdr:sp macro="" textlink="">
      <xdr:nvSpPr>
        <xdr:cNvPr id="3" name="Text Box 14"/>
        <xdr:cNvSpPr txBox="1">
          <a:spLocks noChangeArrowheads="1"/>
        </xdr:cNvSpPr>
      </xdr:nvSpPr>
      <xdr:spPr bwMode="auto">
        <a:xfrm>
          <a:off x="3192781" y="2021205"/>
          <a:ext cx="3108960" cy="1053465"/>
        </a:xfrm>
        <a:prstGeom prst="rect">
          <a:avLst/>
        </a:prstGeom>
        <a:solidFill>
          <a:srgbClr val="FFFF99"/>
        </a:solidFill>
        <a:ln w="19050">
          <a:solidFill>
            <a:srgbClr val="800000"/>
          </a:solidFill>
          <a:miter lim="800000"/>
          <a:headEnd/>
          <a:tailEnd/>
        </a:ln>
        <a:effectLst>
          <a:outerShdw dist="107763" dir="2700000" algn="ctr" rotWithShape="0">
            <a:srgbClr val="800000"/>
          </a:outerShdw>
        </a:effec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es-PE" sz="1000" b="1" i="0" u="sng" strike="noStrike" baseline="0">
            <a:solidFill>
              <a:srgbClr val="8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s-PE" sz="1000" b="1" i="0" u="none" strike="noStrike" baseline="0">
              <a:solidFill>
                <a:srgbClr val="800000"/>
              </a:solidFill>
              <a:latin typeface="+mn-lt"/>
              <a:cs typeface="Arial"/>
            </a:rPr>
            <a:t> </a:t>
          </a:r>
          <a:r>
            <a:rPr lang="es-PE" sz="1000" b="1" i="0" u="sng" strike="noStrike" baseline="0">
              <a:solidFill>
                <a:srgbClr val="800000"/>
              </a:solidFill>
              <a:latin typeface="+mn-lt"/>
              <a:cs typeface="Arial"/>
            </a:rPr>
            <a:t>MINUSC</a:t>
          </a:r>
          <a:r>
            <a:rPr lang="es-PE" sz="1000" b="0" i="0" u="none" strike="noStrike" baseline="0">
              <a:solidFill>
                <a:srgbClr val="800000"/>
              </a:solidFill>
              <a:latin typeface="+mn-lt"/>
              <a:cs typeface="Arial"/>
            </a:rPr>
            <a:t>.-Convierte el texto a minusculas.</a:t>
          </a: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+mn-lt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+mn-lt"/>
              <a:cs typeface="Arial"/>
            </a:rPr>
            <a:t>                </a:t>
          </a:r>
          <a:r>
            <a:rPr lang="es-PE" sz="1000" b="1" i="0" u="none" strike="noStrike" baseline="0">
              <a:solidFill>
                <a:srgbClr val="800000"/>
              </a:solidFill>
              <a:latin typeface="+mn-lt"/>
              <a:cs typeface="Arial"/>
            </a:rPr>
            <a:t>=MINUSC(Texto)</a:t>
          </a:r>
          <a:endParaRPr lang="es-PE" sz="1000" b="0" i="0" u="none" strike="noStrike" baseline="0">
            <a:solidFill>
              <a:srgbClr val="800000"/>
            </a:solidFill>
            <a:latin typeface="+mn-lt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7</xdr:col>
      <xdr:colOff>15241</xdr:colOff>
      <xdr:row>12</xdr:row>
      <xdr:rowOff>17145</xdr:rowOff>
    </xdr:from>
    <xdr:ext cx="3238500" cy="1053465"/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5562601" y="2028825"/>
          <a:ext cx="3238500" cy="1053465"/>
        </a:xfrm>
        <a:prstGeom prst="rect">
          <a:avLst/>
        </a:prstGeom>
        <a:solidFill>
          <a:srgbClr val="FFFF99"/>
        </a:solidFill>
        <a:ln w="19050">
          <a:solidFill>
            <a:srgbClr val="800000"/>
          </a:solidFill>
          <a:miter lim="800000"/>
          <a:headEnd/>
          <a:tailEnd/>
        </a:ln>
        <a:effectLst>
          <a:outerShdw dist="107763" dir="2700000" algn="ctr" rotWithShape="0">
            <a:srgbClr val="800000"/>
          </a:outerShdw>
        </a:effec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es-PE" sz="1000" b="1" i="0" u="sng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 </a:t>
          </a:r>
          <a:r>
            <a:rPr lang="es-PE" sz="1000" b="1" i="0" u="sng" strike="noStrike" baseline="0">
              <a:solidFill>
                <a:srgbClr val="800000"/>
              </a:solidFill>
              <a:latin typeface="+mn-lt"/>
              <a:cs typeface="Arial"/>
            </a:rPr>
            <a:t>NOMPROPIO</a:t>
          </a:r>
          <a:r>
            <a:rPr lang="es-PE" sz="1000" b="0" i="0" u="none" strike="noStrike" baseline="0">
              <a:solidFill>
                <a:srgbClr val="800000"/>
              </a:solidFill>
              <a:latin typeface="+mn-lt"/>
              <a:cs typeface="Arial"/>
            </a:rPr>
            <a:t>.-Convierte a mayusculas la primera letra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+mn-lt"/>
              <a:cs typeface="Arial"/>
            </a:rPr>
            <a:t>                            de cada texto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+mn-lt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+mn-lt"/>
              <a:cs typeface="Arial"/>
            </a:rPr>
            <a:t>                </a:t>
          </a:r>
          <a:r>
            <a:rPr lang="es-PE" sz="1000" b="1" i="0" u="none" strike="noStrike" baseline="0">
              <a:solidFill>
                <a:srgbClr val="800000"/>
              </a:solidFill>
              <a:latin typeface="+mn-lt"/>
              <a:cs typeface="Arial"/>
            </a:rPr>
            <a:t>=NOMPROPIO(Texto)</a:t>
          </a:r>
          <a:endParaRPr lang="es-PE" sz="1000" b="0" i="0" u="none" strike="noStrike" baseline="0">
            <a:solidFill>
              <a:srgbClr val="800000"/>
            </a:solidFill>
            <a:latin typeface="+mn-lt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</xdr:txBody>
    </xdr:sp>
    <xdr:clientData/>
  </xdr:oneCellAnchor>
  <xdr:twoCellAnchor editAs="oneCell">
    <xdr:from>
      <xdr:col>1</xdr:col>
      <xdr:colOff>281940</xdr:colOff>
      <xdr:row>31</xdr:row>
      <xdr:rowOff>30481</xdr:rowOff>
    </xdr:from>
    <xdr:to>
      <xdr:col>2</xdr:col>
      <xdr:colOff>1536700</xdr:colOff>
      <xdr:row>37</xdr:row>
      <xdr:rowOff>22861</xdr:rowOff>
    </xdr:to>
    <xdr:sp macro="" textlink="">
      <xdr:nvSpPr>
        <xdr:cNvPr id="5" name="Text Box 13"/>
        <xdr:cNvSpPr txBox="1">
          <a:spLocks noChangeArrowheads="1"/>
        </xdr:cNvSpPr>
      </xdr:nvSpPr>
      <xdr:spPr bwMode="auto">
        <a:xfrm>
          <a:off x="457200" y="5882641"/>
          <a:ext cx="3022600" cy="1043940"/>
        </a:xfrm>
        <a:prstGeom prst="rect">
          <a:avLst/>
        </a:prstGeom>
        <a:solidFill>
          <a:srgbClr val="FFFF99"/>
        </a:solidFill>
        <a:ln w="19050">
          <a:solidFill>
            <a:srgbClr val="800000"/>
          </a:solidFill>
          <a:miter lim="800000"/>
          <a:headEnd/>
          <a:tailEnd/>
        </a:ln>
        <a:effectLst>
          <a:outerShdw dist="107763" dir="2700000" algn="ctr" rotWithShape="0">
            <a:srgbClr val="800000"/>
          </a:outerShdw>
        </a:effectLst>
      </xdr:spPr>
      <xdr:txBody>
        <a:bodyPr vertOverflow="clip" wrap="square" lIns="27432" tIns="22860" rIns="0" bIns="22860" anchor="ctr" upright="1"/>
        <a:lstStyle/>
        <a:p>
          <a:pPr rtl="0"/>
          <a:r>
            <a:rPr lang="es-PE" sz="1000" b="1" i="0" u="none" strike="noStrike" baseline="0">
              <a:solidFill>
                <a:srgbClr val="800000"/>
              </a:solidFill>
              <a:latin typeface="+mn-lt"/>
              <a:cs typeface="Arial"/>
            </a:rPr>
            <a:t> </a:t>
          </a:r>
          <a:r>
            <a:rPr lang="es-PE" sz="1100" b="1" i="0" u="sng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LARGO</a:t>
          </a:r>
          <a:r>
            <a:rPr lang="es-PE" sz="1100" b="0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.-Devuelve el número de caracteres de una</a:t>
          </a:r>
        </a:p>
        <a:p>
          <a:pPr rtl="0"/>
          <a:r>
            <a:rPr lang="es-PE" sz="1100" b="0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                cadena de texto.</a:t>
          </a:r>
          <a:endParaRPr lang="es-PE" sz="1000">
            <a:solidFill>
              <a:schemeClr val="accent2">
                <a:lumMod val="75000"/>
              </a:schemeClr>
            </a:solidFill>
            <a:effectLst/>
          </a:endParaRPr>
        </a:p>
        <a:p>
          <a:pPr rtl="0"/>
          <a:r>
            <a:rPr lang="es-PE" sz="1100" b="0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  Sintaxis:</a:t>
          </a:r>
          <a:endParaRPr lang="es-PE" sz="1000">
            <a:solidFill>
              <a:schemeClr val="accent2">
                <a:lumMod val="75000"/>
              </a:schemeClr>
            </a:solidFill>
            <a:effectLst/>
          </a:endParaRPr>
        </a:p>
        <a:p>
          <a:pPr rtl="0"/>
          <a:r>
            <a:rPr lang="es-PE" sz="1100" b="0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              </a:t>
          </a:r>
          <a:r>
            <a:rPr lang="es-PE" sz="1100" b="1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=LARGO(Texto)</a:t>
          </a:r>
          <a:endParaRPr lang="es-PE" sz="1000">
            <a:solidFill>
              <a:schemeClr val="accent2">
                <a:lumMod val="75000"/>
              </a:schemeClr>
            </a:solidFill>
            <a:effectLst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6</xdr:col>
      <xdr:colOff>8467</xdr:colOff>
      <xdr:row>37</xdr:row>
      <xdr:rowOff>1057</xdr:rowOff>
    </xdr:to>
    <xdr:sp macro="" textlink="">
      <xdr:nvSpPr>
        <xdr:cNvPr id="6" name="Text Box 13"/>
        <xdr:cNvSpPr txBox="1">
          <a:spLocks noChangeArrowheads="1"/>
        </xdr:cNvSpPr>
      </xdr:nvSpPr>
      <xdr:spPr bwMode="auto">
        <a:xfrm>
          <a:off x="4099560" y="5875020"/>
          <a:ext cx="3620347" cy="1048807"/>
        </a:xfrm>
        <a:prstGeom prst="rect">
          <a:avLst/>
        </a:prstGeom>
        <a:solidFill>
          <a:srgbClr val="FFFF99"/>
        </a:solidFill>
        <a:ln w="19050">
          <a:solidFill>
            <a:srgbClr val="800000"/>
          </a:solidFill>
          <a:miter lim="800000"/>
          <a:headEnd/>
          <a:tailEnd/>
        </a:ln>
        <a:effectLst>
          <a:outerShdw dist="107763" dir="2700000" algn="ctr" rotWithShape="0">
            <a:srgbClr val="800000"/>
          </a:outerShdw>
        </a:effec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1000" b="1" i="0" u="none" strike="noStrike" baseline="0">
              <a:solidFill>
                <a:srgbClr val="800000"/>
              </a:solidFill>
              <a:latin typeface="+mn-lt"/>
              <a:cs typeface="Arial"/>
            </a:rPr>
            <a:t> </a:t>
          </a:r>
          <a:r>
            <a:rPr lang="es-PE" sz="1000" b="1" i="0" u="sng" strike="noStrike" baseline="0">
              <a:solidFill>
                <a:srgbClr val="800000"/>
              </a:solidFill>
              <a:latin typeface="+mn-lt"/>
              <a:cs typeface="Arial"/>
            </a:rPr>
            <a:t>ESPACIOS</a:t>
          </a:r>
          <a:r>
            <a:rPr lang="es-PE" sz="1000" b="0" i="0" u="none" strike="noStrike" baseline="0">
              <a:solidFill>
                <a:srgbClr val="800000"/>
              </a:solidFill>
              <a:latin typeface="+mn-lt"/>
              <a:cs typeface="Arial"/>
            </a:rPr>
            <a:t>.-Quita todos los espacios del texto excepto los espacios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+mn-lt"/>
              <a:cs typeface="Arial"/>
            </a:rPr>
            <a:t>                     individuales entre palabras.</a:t>
          </a: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+mn-lt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+mn-lt"/>
              <a:cs typeface="Arial"/>
            </a:rPr>
            <a:t>                </a:t>
          </a:r>
          <a:r>
            <a:rPr lang="es-PE" sz="1000" b="1" i="0" u="none" strike="noStrike" baseline="0">
              <a:solidFill>
                <a:srgbClr val="800000"/>
              </a:solidFill>
              <a:latin typeface="+mn-lt"/>
              <a:cs typeface="Arial"/>
            </a:rPr>
            <a:t>=ESPACIOS(Texto)</a:t>
          </a:r>
          <a:endParaRPr lang="es-PE" sz="1000" b="0" i="0" u="none" strike="noStrike" baseline="0">
            <a:solidFill>
              <a:srgbClr val="800000"/>
            </a:solidFill>
            <a:latin typeface="+mn-lt"/>
            <a:cs typeface="Arial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8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254001</xdr:colOff>
      <xdr:row>11</xdr:row>
      <xdr:rowOff>8467</xdr:rowOff>
    </xdr:from>
    <xdr:ext cx="2880000" cy="1000977"/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31801" y="2319867"/>
          <a:ext cx="2880000" cy="1000977"/>
        </a:xfrm>
        <a:prstGeom prst="rect">
          <a:avLst/>
        </a:prstGeom>
        <a:solidFill>
          <a:srgbClr val="FFFF99"/>
        </a:solidFill>
        <a:ln w="19050">
          <a:solidFill>
            <a:srgbClr val="800000"/>
          </a:solidFill>
          <a:miter lim="800000"/>
          <a:headEnd/>
          <a:tailEnd/>
        </a:ln>
        <a:effectLst>
          <a:outerShdw dist="107763" dir="2700000" algn="ctr" rotWithShape="0">
            <a:srgbClr val="800000"/>
          </a:outerShdw>
        </a:effectLst>
      </xdr:spPr>
      <xdr:txBody>
        <a:bodyPr wrap="square" lIns="27432" tIns="45720" rIns="0" bIns="45720" anchor="ctr" upright="1">
          <a:noAutofit/>
        </a:bodyPr>
        <a:lstStyle/>
        <a:p>
          <a:pPr algn="l" rtl="0">
            <a:defRPr sz="1000"/>
          </a:pPr>
          <a:r>
            <a:rPr lang="es-PE" sz="1000" b="1" i="0" u="sng" strike="noStrike" baseline="0">
              <a:solidFill>
                <a:srgbClr val="800000"/>
              </a:solidFill>
              <a:latin typeface="+mn-lt"/>
              <a:cs typeface="Arial"/>
            </a:rPr>
            <a:t>CONCATENAR</a:t>
          </a:r>
          <a:r>
            <a:rPr lang="es-PE" sz="1000" b="0" i="0" u="none" strike="noStrike" baseline="0">
              <a:solidFill>
                <a:srgbClr val="800000"/>
              </a:solidFill>
              <a:latin typeface="+mn-lt"/>
              <a:cs typeface="Arial"/>
            </a:rPr>
            <a:t>.-Une dos o mas cadenas de texto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+mn-lt"/>
              <a:cs typeface="Arial"/>
            </a:rPr>
            <a:t>                            en uno solo.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+mn-lt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+mn-lt"/>
              <a:cs typeface="Arial"/>
            </a:rPr>
            <a:t>                </a:t>
          </a:r>
          <a:r>
            <a:rPr lang="es-PE" sz="1000" b="1" i="0" u="none" strike="noStrike" baseline="0">
              <a:solidFill>
                <a:srgbClr val="800000"/>
              </a:solidFill>
              <a:latin typeface="+mn-lt"/>
              <a:cs typeface="Arial"/>
            </a:rPr>
            <a:t>=CONCATENAR(Texto1,Texto2,...)</a:t>
          </a:r>
          <a:endParaRPr lang="es-PE" sz="1000" b="0" i="0" u="none" strike="noStrike" baseline="0">
            <a:solidFill>
              <a:srgbClr val="800000"/>
            </a:solidFill>
            <a:latin typeface="+mn-lt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5</xdr:col>
      <xdr:colOff>0</xdr:colOff>
      <xdr:row>11</xdr:row>
      <xdr:rowOff>20433</xdr:rowOff>
    </xdr:from>
    <xdr:ext cx="3168881" cy="1080000"/>
    <xdr:sp macro="" textlink="">
      <xdr:nvSpPr>
        <xdr:cNvPr id="6" name="Text Box 7"/>
        <xdr:cNvSpPr txBox="1">
          <a:spLocks noChangeArrowheads="1"/>
        </xdr:cNvSpPr>
      </xdr:nvSpPr>
      <xdr:spPr bwMode="auto">
        <a:xfrm>
          <a:off x="4343400" y="2306433"/>
          <a:ext cx="3168881" cy="1080000"/>
        </a:xfrm>
        <a:prstGeom prst="rect">
          <a:avLst/>
        </a:prstGeom>
        <a:solidFill>
          <a:srgbClr val="FFFF99"/>
        </a:solidFill>
        <a:ln w="19050">
          <a:solidFill>
            <a:srgbClr val="800000"/>
          </a:solidFill>
          <a:miter lim="800000"/>
          <a:headEnd/>
          <a:tailEnd/>
        </a:ln>
        <a:effectLst>
          <a:outerShdw dist="107763" dir="2700000" algn="ctr" rotWithShape="0">
            <a:srgbClr val="800000"/>
          </a:outerShdw>
        </a:effectLst>
      </xdr:spPr>
      <xdr:txBody>
        <a:bodyPr wrap="square" lIns="27432" tIns="45720" rIns="0" bIns="45720" anchor="ctr" upright="1">
          <a:noAutofit/>
        </a:bodyPr>
        <a:lstStyle/>
        <a:p>
          <a:pPr rtl="0"/>
          <a:endParaRPr lang="es-PE" sz="1000" b="1" i="0" u="sng" baseline="0">
            <a:solidFill>
              <a:schemeClr val="accent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s-PE" sz="1000" b="1" i="0" u="sng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IZQUIERDA</a:t>
          </a:r>
          <a:r>
            <a:rPr lang="es-PE" sz="1000" b="0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.-Extrae de una cadena de texto un número</a:t>
          </a:r>
          <a:endParaRPr lang="es-PE" sz="1000">
            <a:solidFill>
              <a:schemeClr val="accent2">
                <a:lumMod val="75000"/>
              </a:schemeClr>
            </a:solidFill>
            <a:effectLst/>
          </a:endParaRPr>
        </a:p>
        <a:p>
          <a:pPr rtl="0"/>
          <a:r>
            <a:rPr lang="es-PE" sz="1000" b="0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                  determinado de caracteres iniciando del</a:t>
          </a:r>
          <a:endParaRPr lang="es-PE" sz="1000">
            <a:solidFill>
              <a:schemeClr val="accent2">
                <a:lumMod val="75000"/>
              </a:schemeClr>
            </a:solidFill>
            <a:effectLst/>
          </a:endParaRPr>
        </a:p>
        <a:p>
          <a:pPr rtl="0"/>
          <a:r>
            <a:rPr lang="es-PE" sz="1000" b="0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                  extremo Izquierdo.</a:t>
          </a:r>
          <a:endParaRPr lang="es-PE" sz="1000">
            <a:solidFill>
              <a:schemeClr val="accent2">
                <a:lumMod val="75000"/>
              </a:schemeClr>
            </a:solidFill>
            <a:effectLst/>
          </a:endParaRPr>
        </a:p>
        <a:p>
          <a:pPr rtl="0"/>
          <a:r>
            <a:rPr lang="es-PE" sz="1000" b="0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  Sintaxis:</a:t>
          </a:r>
          <a:endParaRPr lang="es-PE" sz="1000">
            <a:solidFill>
              <a:schemeClr val="accent2">
                <a:lumMod val="75000"/>
              </a:schemeClr>
            </a:solidFill>
            <a:effectLst/>
          </a:endParaRPr>
        </a:p>
        <a:p>
          <a:pPr rtl="0"/>
          <a:r>
            <a:rPr lang="es-PE" sz="1000" b="0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es-PE" sz="1000" b="1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=IZQUIERDA(Texto,Núm_Carateres)</a:t>
          </a:r>
        </a:p>
        <a:p>
          <a:pPr rtl="0"/>
          <a:endParaRPr lang="es-PE" sz="1400">
            <a:solidFill>
              <a:schemeClr val="accent2">
                <a:lumMod val="50000"/>
              </a:schemeClr>
            </a:solidFill>
            <a:effectLst/>
          </a:endParaRPr>
        </a:p>
      </xdr:txBody>
    </xdr:sp>
    <xdr:clientData/>
  </xdr:oneCellAnchor>
  <xdr:oneCellAnchor>
    <xdr:from>
      <xdr:col>8</xdr:col>
      <xdr:colOff>0</xdr:colOff>
      <xdr:row>11</xdr:row>
      <xdr:rowOff>15241</xdr:rowOff>
    </xdr:from>
    <xdr:ext cx="3168881" cy="1080000"/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48600" y="2301241"/>
          <a:ext cx="3168881" cy="1080000"/>
        </a:xfrm>
        <a:prstGeom prst="rect">
          <a:avLst/>
        </a:prstGeom>
        <a:solidFill>
          <a:srgbClr val="FFFF99"/>
        </a:solidFill>
        <a:ln w="19050">
          <a:solidFill>
            <a:srgbClr val="800000"/>
          </a:solidFill>
          <a:miter lim="800000"/>
          <a:headEnd/>
          <a:tailEnd/>
        </a:ln>
        <a:effectLst>
          <a:outerShdw dist="107763" dir="2700000" algn="ctr" rotWithShape="0">
            <a:srgbClr val="800000"/>
          </a:outerShdw>
        </a:effectLst>
      </xdr:spPr>
      <xdr:txBody>
        <a:bodyPr wrap="square" lIns="27432" tIns="45720" rIns="0" bIns="45720" anchor="ctr" upright="1">
          <a:noAutofit/>
        </a:bodyPr>
        <a:lstStyle/>
        <a:p>
          <a:pPr rtl="0"/>
          <a:endParaRPr lang="es-PE" sz="1100" b="1" i="0" u="sng" baseline="0">
            <a:solidFill>
              <a:schemeClr val="accent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s-PE" sz="1000" b="1" i="0" u="sng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DERECHA</a:t>
          </a:r>
          <a:r>
            <a:rPr lang="es-PE" sz="1050" b="0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.-Extrae de una cadena de texto un número</a:t>
          </a:r>
          <a:endParaRPr lang="es-PE" sz="1050">
            <a:solidFill>
              <a:schemeClr val="accent2">
                <a:lumMod val="75000"/>
              </a:schemeClr>
            </a:solidFill>
            <a:effectLst/>
          </a:endParaRPr>
        </a:p>
        <a:p>
          <a:pPr rtl="0"/>
          <a:r>
            <a:rPr lang="es-PE" sz="1050" b="0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                 determinado de caracteres iniciando del</a:t>
          </a:r>
          <a:endParaRPr lang="es-PE" sz="1050">
            <a:solidFill>
              <a:schemeClr val="accent2">
                <a:lumMod val="75000"/>
              </a:schemeClr>
            </a:solidFill>
            <a:effectLst/>
          </a:endParaRPr>
        </a:p>
        <a:p>
          <a:pPr rtl="0"/>
          <a:r>
            <a:rPr lang="es-PE" sz="1050" b="0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                 extremo Derecho.</a:t>
          </a:r>
          <a:endParaRPr lang="es-PE" sz="1050">
            <a:solidFill>
              <a:schemeClr val="accent2">
                <a:lumMod val="75000"/>
              </a:schemeClr>
            </a:solidFill>
            <a:effectLst/>
          </a:endParaRPr>
        </a:p>
        <a:p>
          <a:pPr rtl="0"/>
          <a:r>
            <a:rPr lang="es-PE" sz="1050" b="0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  Sintaxis:</a:t>
          </a:r>
          <a:endParaRPr lang="es-PE" sz="1050">
            <a:solidFill>
              <a:schemeClr val="accent2">
                <a:lumMod val="75000"/>
              </a:schemeClr>
            </a:solidFill>
            <a:effectLst/>
          </a:endParaRPr>
        </a:p>
        <a:p>
          <a:pPr rtl="0"/>
          <a:r>
            <a:rPr lang="es-PE" sz="1050" b="0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es-PE" sz="1050" b="1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=DERECHA(Texto,Núm_Carateres)</a:t>
          </a:r>
          <a:endParaRPr lang="es-PE" sz="1050">
            <a:solidFill>
              <a:schemeClr val="accent2">
                <a:lumMod val="75000"/>
              </a:schemeClr>
            </a:solidFill>
            <a:effectLst/>
          </a:endParaRPr>
        </a:p>
        <a:p>
          <a:pPr rtl="0"/>
          <a:endParaRPr lang="es-PE" sz="1400">
            <a:solidFill>
              <a:schemeClr val="accent2">
                <a:lumMod val="50000"/>
              </a:schemeClr>
            </a:solidFill>
            <a:effectLst/>
          </a:endParaRPr>
        </a:p>
      </xdr:txBody>
    </xdr:sp>
    <xdr:clientData/>
  </xdr:oneCellAnchor>
  <xdr:oneCellAnchor>
    <xdr:from>
      <xdr:col>11</xdr:col>
      <xdr:colOff>8467</xdr:colOff>
      <xdr:row>11</xdr:row>
      <xdr:rowOff>39194</xdr:rowOff>
    </xdr:from>
    <xdr:ext cx="3168881" cy="1080000"/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11362267" y="2325194"/>
          <a:ext cx="3168881" cy="1080000"/>
        </a:xfrm>
        <a:prstGeom prst="rect">
          <a:avLst/>
        </a:prstGeom>
        <a:solidFill>
          <a:srgbClr val="FFFF99"/>
        </a:solidFill>
        <a:ln w="19050">
          <a:solidFill>
            <a:srgbClr val="800000"/>
          </a:solidFill>
          <a:miter lim="800000"/>
          <a:headEnd/>
          <a:tailEnd/>
        </a:ln>
        <a:effectLst>
          <a:outerShdw dist="107763" dir="2700000" algn="ctr" rotWithShape="0">
            <a:srgbClr val="800000"/>
          </a:outerShdw>
        </a:effectLst>
      </xdr:spPr>
      <xdr:txBody>
        <a:bodyPr wrap="square" lIns="27432" tIns="45720" rIns="0" bIns="45720" anchor="ctr" upright="1">
          <a:noAutofit/>
        </a:bodyPr>
        <a:lstStyle/>
        <a:p>
          <a:pPr rtl="0"/>
          <a:endParaRPr lang="es-PE" sz="1100" b="1" i="0" u="sng" baseline="0">
            <a:solidFill>
              <a:schemeClr val="accent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s-PE" sz="1000" b="1" i="0" u="sng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EXTRAE</a:t>
          </a:r>
          <a:r>
            <a:rPr lang="es-PE" sz="1000" b="0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.-Extrae de una cadena de texto un número</a:t>
          </a:r>
          <a:endParaRPr lang="es-PE" sz="1000">
            <a:solidFill>
              <a:schemeClr val="accent2">
                <a:lumMod val="75000"/>
              </a:schemeClr>
            </a:solidFill>
            <a:effectLst/>
          </a:endParaRPr>
        </a:p>
        <a:p>
          <a:pPr rtl="0"/>
          <a:r>
            <a:rPr lang="es-PE" sz="1000" b="0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              determinado de caracteres indicando la posicion</a:t>
          </a:r>
          <a:endParaRPr lang="es-PE" sz="1000">
            <a:solidFill>
              <a:schemeClr val="accent2">
                <a:lumMod val="75000"/>
              </a:schemeClr>
            </a:solidFill>
            <a:effectLst/>
          </a:endParaRPr>
        </a:p>
        <a:p>
          <a:pPr rtl="0"/>
          <a:r>
            <a:rPr lang="es-PE" sz="1000" b="0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              inicial a partir del extremo izquierdo.</a:t>
          </a:r>
          <a:endParaRPr lang="es-PE" sz="1000">
            <a:solidFill>
              <a:schemeClr val="accent2">
                <a:lumMod val="75000"/>
              </a:schemeClr>
            </a:solidFill>
            <a:effectLst/>
          </a:endParaRPr>
        </a:p>
        <a:p>
          <a:pPr rtl="0"/>
          <a:r>
            <a:rPr lang="es-PE" sz="1000" b="0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  Sintaxis:</a:t>
          </a:r>
          <a:endParaRPr lang="es-PE" sz="1000">
            <a:solidFill>
              <a:schemeClr val="accent2">
                <a:lumMod val="75000"/>
              </a:schemeClr>
            </a:solidFill>
            <a:effectLst/>
          </a:endParaRPr>
        </a:p>
        <a:p>
          <a:pPr rtl="0"/>
          <a:r>
            <a:rPr lang="es-PE" sz="1000" b="0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es-PE" sz="1000" b="1" i="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=EXTRAE(Texto,Pos_Inicial,Núm_Carateres)</a:t>
          </a:r>
          <a:endParaRPr lang="es-PE" sz="1000">
            <a:solidFill>
              <a:schemeClr val="accent2">
                <a:lumMod val="75000"/>
              </a:schemeClr>
            </a:solidFill>
            <a:effectLst/>
          </a:endParaRPr>
        </a:p>
        <a:p>
          <a:pPr rtl="0"/>
          <a:endParaRPr lang="es-PE" sz="1400">
            <a:solidFill>
              <a:schemeClr val="accent2">
                <a:lumMod val="50000"/>
              </a:schemeClr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89"/>
  <sheetViews>
    <sheetView showGridLines="0" topLeftCell="A16" workbookViewId="0">
      <selection activeCell="H26" sqref="H26"/>
    </sheetView>
  </sheetViews>
  <sheetFormatPr baseColWidth="10" defaultColWidth="11.5703125" defaultRowHeight="12.75" x14ac:dyDescent="0.2"/>
  <cols>
    <col min="1" max="1" width="2.5703125" style="19" customWidth="1"/>
    <col min="2" max="3" width="25.7109375" style="19" customWidth="1"/>
    <col min="4" max="4" width="5.7109375" style="19" customWidth="1"/>
    <col min="5" max="5" width="26.85546875" style="19" bestFit="1" customWidth="1"/>
    <col min="6" max="6" width="25.7109375" style="19" customWidth="1"/>
    <col min="7" max="7" width="5.7109375" style="19" customWidth="1"/>
    <col min="8" max="9" width="25.7109375" style="19" customWidth="1"/>
    <col min="10" max="10" width="5.7109375" style="19" customWidth="1"/>
    <col min="11" max="12" width="23.7109375" style="19" customWidth="1"/>
    <col min="13" max="13" width="27.7109375" style="19" customWidth="1"/>
    <col min="14" max="14" width="5.7109375" style="19" customWidth="1"/>
    <col min="15" max="15" width="22.7109375" style="19" customWidth="1"/>
    <col min="16" max="16" width="27.7109375" style="19" customWidth="1"/>
    <col min="17" max="16384" width="11.5703125" style="19"/>
  </cols>
  <sheetData>
    <row r="1" spans="2:9" ht="40.15" customHeight="1" x14ac:dyDescent="0.2">
      <c r="B1" s="23"/>
      <c r="C1" s="23"/>
      <c r="E1" s="23"/>
      <c r="F1" s="23"/>
    </row>
    <row r="2" spans="2:9" x14ac:dyDescent="0.2">
      <c r="B2" s="27" t="s">
        <v>1</v>
      </c>
      <c r="C2" s="26" t="s">
        <v>58</v>
      </c>
      <c r="E2" s="27" t="s">
        <v>1</v>
      </c>
      <c r="F2" s="26" t="s">
        <v>57</v>
      </c>
      <c r="H2" s="27" t="s">
        <v>1</v>
      </c>
      <c r="I2" s="26" t="s">
        <v>56</v>
      </c>
    </row>
    <row r="3" spans="2:9" x14ac:dyDescent="0.2">
      <c r="B3" s="25" t="s">
        <v>2</v>
      </c>
      <c r="C3" s="24" t="str">
        <f>UPPER(B3)</f>
        <v>BLAS ALVAREZ, MARÍA</v>
      </c>
      <c r="E3" s="25" t="s">
        <v>2</v>
      </c>
      <c r="F3" s="24" t="str">
        <f>LOWER(E3)</f>
        <v>blas alvarez, maría</v>
      </c>
      <c r="H3" s="25" t="s">
        <v>55</v>
      </c>
      <c r="I3" s="34" t="str">
        <f>PROPER(H3)</f>
        <v>Blas Alvarez, María</v>
      </c>
    </row>
    <row r="4" spans="2:9" x14ac:dyDescent="0.2">
      <c r="B4" s="25" t="s">
        <v>3</v>
      </c>
      <c r="C4" s="24" t="str">
        <f t="shared" ref="C4:C10" si="0">UPPER(B4)</f>
        <v>RAMOS SILVA, CARMEN</v>
      </c>
      <c r="E4" s="25" t="s">
        <v>3</v>
      </c>
      <c r="F4" s="24" t="str">
        <f t="shared" ref="F4:F10" si="1">LOWER(E4)</f>
        <v>ramos silva, carmen</v>
      </c>
      <c r="H4" s="25" t="s">
        <v>54</v>
      </c>
      <c r="I4" s="34" t="str">
        <f t="shared" ref="I4:I10" si="2">PROPER(H4)</f>
        <v>Ramos Silva, Carmen</v>
      </c>
    </row>
    <row r="5" spans="2:9" x14ac:dyDescent="0.2">
      <c r="B5" s="25" t="s">
        <v>4</v>
      </c>
      <c r="C5" s="24" t="str">
        <f t="shared" si="0"/>
        <v>FLORES TINEO, ROSA</v>
      </c>
      <c r="E5" s="25" t="s">
        <v>4</v>
      </c>
      <c r="F5" s="24" t="str">
        <f t="shared" si="1"/>
        <v>flores tineo, rosa</v>
      </c>
      <c r="H5" s="25" t="s">
        <v>53</v>
      </c>
      <c r="I5" s="34" t="str">
        <f t="shared" si="2"/>
        <v>Flores Tineo, Rosa</v>
      </c>
    </row>
    <row r="6" spans="2:9" x14ac:dyDescent="0.2">
      <c r="B6" s="25" t="s">
        <v>5</v>
      </c>
      <c r="C6" s="24" t="str">
        <f t="shared" si="0"/>
        <v>LEVANO QUISPE, TERESA</v>
      </c>
      <c r="E6" s="25" t="s">
        <v>5</v>
      </c>
      <c r="F6" s="24" t="str">
        <f t="shared" si="1"/>
        <v>levano quispe, teresa</v>
      </c>
      <c r="H6" s="25" t="s">
        <v>52</v>
      </c>
      <c r="I6" s="34" t="str">
        <f t="shared" si="2"/>
        <v>Levano Quispe, Teresa</v>
      </c>
    </row>
    <row r="7" spans="2:9" x14ac:dyDescent="0.2">
      <c r="B7" s="25" t="s">
        <v>6</v>
      </c>
      <c r="C7" s="24" t="str">
        <f t="shared" si="0"/>
        <v>MENA BAUTISTA, MILAGROS</v>
      </c>
      <c r="E7" s="25" t="s">
        <v>6</v>
      </c>
      <c r="F7" s="24" t="str">
        <f t="shared" si="1"/>
        <v>mena bautista, milagros</v>
      </c>
      <c r="H7" s="25" t="s">
        <v>51</v>
      </c>
      <c r="I7" s="34" t="str">
        <f t="shared" si="2"/>
        <v>Mena Bautista, Milagros</v>
      </c>
    </row>
    <row r="8" spans="2:9" x14ac:dyDescent="0.2">
      <c r="B8" s="25" t="s">
        <v>7</v>
      </c>
      <c r="C8" s="24" t="str">
        <f t="shared" si="0"/>
        <v>SIHUAY ORE, SANDRA</v>
      </c>
      <c r="E8" s="25" t="s">
        <v>7</v>
      </c>
      <c r="F8" s="24" t="str">
        <f t="shared" si="1"/>
        <v>sihuay ore, sandra</v>
      </c>
      <c r="H8" s="25" t="s">
        <v>50</v>
      </c>
      <c r="I8" s="34" t="str">
        <f t="shared" si="2"/>
        <v>Sihuay Ore, Sandra</v>
      </c>
    </row>
    <row r="9" spans="2:9" x14ac:dyDescent="0.2">
      <c r="B9" s="25" t="s">
        <v>8</v>
      </c>
      <c r="C9" s="24" t="str">
        <f t="shared" si="0"/>
        <v>YACILA LINDO, ROCIO</v>
      </c>
      <c r="E9" s="25" t="s">
        <v>8</v>
      </c>
      <c r="F9" s="24" t="str">
        <f t="shared" si="1"/>
        <v>yacila lindo, rocio</v>
      </c>
      <c r="H9" s="25" t="s">
        <v>49</v>
      </c>
      <c r="I9" s="34" t="str">
        <f t="shared" si="2"/>
        <v>Yacila Lindo, Rocio</v>
      </c>
    </row>
    <row r="10" spans="2:9" x14ac:dyDescent="0.2">
      <c r="B10" s="25" t="s">
        <v>9</v>
      </c>
      <c r="C10" s="24" t="str">
        <f t="shared" si="0"/>
        <v>ARCE ANCIETA, LIZETH</v>
      </c>
      <c r="E10" s="25" t="s">
        <v>9</v>
      </c>
      <c r="F10" s="24" t="str">
        <f t="shared" si="1"/>
        <v>arce ancieta, lizeth</v>
      </c>
      <c r="H10" s="25" t="s">
        <v>48</v>
      </c>
      <c r="I10" s="34" t="str">
        <f t="shared" si="2"/>
        <v>Arce Ancieta, Lizeth</v>
      </c>
    </row>
    <row r="11" spans="2:9" x14ac:dyDescent="0.2">
      <c r="B11" s="23"/>
      <c r="C11" s="23"/>
      <c r="E11" s="23"/>
      <c r="F11" s="23"/>
    </row>
    <row r="21" spans="2:12" ht="19.899999999999999" customHeight="1" thickBot="1" x14ac:dyDescent="0.25"/>
    <row r="22" spans="2:12" ht="14.25" thickTop="1" thickBot="1" x14ac:dyDescent="0.25">
      <c r="B22" s="1" t="s">
        <v>1</v>
      </c>
      <c r="C22" s="2" t="s">
        <v>0</v>
      </c>
      <c r="E22" s="16" t="s">
        <v>11</v>
      </c>
      <c r="F22" s="17" t="s">
        <v>47</v>
      </c>
    </row>
    <row r="23" spans="2:12" ht="13.5" thickTop="1" x14ac:dyDescent="0.2">
      <c r="B23" s="3" t="s">
        <v>2</v>
      </c>
      <c r="C23" s="4">
        <f>LEN(B23)</f>
        <v>19</v>
      </c>
      <c r="E23" s="9" t="s">
        <v>39</v>
      </c>
      <c r="F23" s="18" t="str">
        <f>TRIM(E23)</f>
        <v>Blas Alvarez, María</v>
      </c>
      <c r="H23"/>
      <c r="I23"/>
      <c r="K23"/>
      <c r="L23"/>
    </row>
    <row r="24" spans="2:12" x14ac:dyDescent="0.2">
      <c r="B24" s="3" t="s">
        <v>3</v>
      </c>
      <c r="C24" s="4">
        <f t="shared" ref="C24:C30" si="3">LEN(B24)</f>
        <v>19</v>
      </c>
      <c r="E24" s="9" t="s">
        <v>40</v>
      </c>
      <c r="F24" s="18" t="str">
        <f t="shared" ref="F24:F30" si="4">TRIM(E24)</f>
        <v>Ramos Silva, Carmen</v>
      </c>
      <c r="H24"/>
      <c r="I24"/>
      <c r="K24"/>
      <c r="L24"/>
    </row>
    <row r="25" spans="2:12" x14ac:dyDescent="0.2">
      <c r="B25" s="3" t="s">
        <v>4</v>
      </c>
      <c r="C25" s="4">
        <f t="shared" si="3"/>
        <v>18</v>
      </c>
      <c r="E25" s="9" t="s">
        <v>41</v>
      </c>
      <c r="F25" s="18" t="str">
        <f t="shared" si="4"/>
        <v>Flores Tineo, Rosa</v>
      </c>
      <c r="H25"/>
      <c r="I25"/>
      <c r="K25"/>
      <c r="L25"/>
    </row>
    <row r="26" spans="2:12" ht="14.45" customHeight="1" x14ac:dyDescent="0.2">
      <c r="B26" s="3" t="s">
        <v>5</v>
      </c>
      <c r="C26" s="4">
        <f t="shared" si="3"/>
        <v>21</v>
      </c>
      <c r="E26" s="9" t="s">
        <v>42</v>
      </c>
      <c r="F26" s="18" t="str">
        <f t="shared" si="4"/>
        <v>Levano Quispe, Teresa</v>
      </c>
      <c r="H26"/>
      <c r="I26"/>
      <c r="K26"/>
      <c r="L26"/>
    </row>
    <row r="27" spans="2:12" x14ac:dyDescent="0.2">
      <c r="B27" s="3" t="s">
        <v>6</v>
      </c>
      <c r="C27" s="4">
        <f t="shared" si="3"/>
        <v>23</v>
      </c>
      <c r="E27" s="9" t="s">
        <v>43</v>
      </c>
      <c r="F27" s="18" t="str">
        <f t="shared" si="4"/>
        <v>Mena Bautista, Milagros</v>
      </c>
      <c r="H27"/>
      <c r="I27"/>
      <c r="K27"/>
      <c r="L27"/>
    </row>
    <row r="28" spans="2:12" x14ac:dyDescent="0.2">
      <c r="B28" s="3" t="s">
        <v>7</v>
      </c>
      <c r="C28" s="4">
        <f t="shared" si="3"/>
        <v>18</v>
      </c>
      <c r="E28" s="9" t="s">
        <v>44</v>
      </c>
      <c r="F28" s="18" t="str">
        <f t="shared" si="4"/>
        <v>Sihuay Ore, Sandra</v>
      </c>
      <c r="H28"/>
      <c r="I28"/>
      <c r="K28"/>
      <c r="L28"/>
    </row>
    <row r="29" spans="2:12" x14ac:dyDescent="0.2">
      <c r="B29" s="3" t="s">
        <v>8</v>
      </c>
      <c r="C29" s="4">
        <f t="shared" si="3"/>
        <v>19</v>
      </c>
      <c r="E29" s="9" t="s">
        <v>45</v>
      </c>
      <c r="F29" s="18" t="str">
        <f t="shared" si="4"/>
        <v>Yacila Lindo, Rocio</v>
      </c>
      <c r="H29"/>
      <c r="I29"/>
      <c r="K29"/>
      <c r="L29"/>
    </row>
    <row r="30" spans="2:12" x14ac:dyDescent="0.2">
      <c r="B30" s="3" t="s">
        <v>9</v>
      </c>
      <c r="C30" s="4">
        <f t="shared" si="3"/>
        <v>20</v>
      </c>
      <c r="E30" s="14" t="s">
        <v>46</v>
      </c>
      <c r="F30" s="18" t="str">
        <f t="shared" si="4"/>
        <v>Arce Ancieta, Lizeth</v>
      </c>
      <c r="H30"/>
      <c r="I30"/>
      <c r="K30"/>
      <c r="L30"/>
    </row>
    <row r="31" spans="2:12" x14ac:dyDescent="0.2">
      <c r="B31"/>
      <c r="C31"/>
      <c r="E31"/>
      <c r="F31"/>
      <c r="H31"/>
      <c r="I31"/>
      <c r="K31"/>
      <c r="L31"/>
    </row>
    <row r="32" spans="2:12" x14ac:dyDescent="0.2">
      <c r="B32"/>
      <c r="C32"/>
    </row>
    <row r="33" spans="2:3" x14ac:dyDescent="0.2">
      <c r="B33"/>
      <c r="C33"/>
    </row>
    <row r="34" spans="2:3" x14ac:dyDescent="0.2">
      <c r="B34"/>
      <c r="C34"/>
    </row>
    <row r="35" spans="2:3" x14ac:dyDescent="0.2">
      <c r="B35"/>
      <c r="C35"/>
    </row>
    <row r="36" spans="2:3" x14ac:dyDescent="0.2">
      <c r="B36"/>
      <c r="C36"/>
    </row>
    <row r="37" spans="2:3" x14ac:dyDescent="0.2">
      <c r="B37"/>
      <c r="C37"/>
    </row>
    <row r="38" spans="2:3" x14ac:dyDescent="0.2">
      <c r="B38"/>
      <c r="C38"/>
    </row>
    <row r="39" spans="2:3" x14ac:dyDescent="0.2">
      <c r="B39"/>
      <c r="C39"/>
    </row>
    <row r="182" spans="2:2" ht="13.5" thickBot="1" x14ac:dyDescent="0.25"/>
    <row r="183" spans="2:2" x14ac:dyDescent="0.2">
      <c r="B183" s="22"/>
    </row>
    <row r="184" spans="2:2" x14ac:dyDescent="0.2">
      <c r="B184" s="21"/>
    </row>
    <row r="185" spans="2:2" x14ac:dyDescent="0.2">
      <c r="B185" s="21"/>
    </row>
    <row r="186" spans="2:2" x14ac:dyDescent="0.2">
      <c r="B186" s="21"/>
    </row>
    <row r="187" spans="2:2" x14ac:dyDescent="0.2">
      <c r="B187" s="21"/>
    </row>
    <row r="188" spans="2:2" x14ac:dyDescent="0.2">
      <c r="B188" s="21"/>
    </row>
    <row r="189" spans="2:2" ht="13.5" thickBot="1" x14ac:dyDescent="0.25">
      <c r="B189" s="20"/>
    </row>
  </sheetData>
  <sheetProtection formatCells="0"/>
  <pageMargins left="0.75" right="0.75" top="1" bottom="1" header="0" footer="0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207"/>
  <sheetViews>
    <sheetView showGridLines="0" tabSelected="1" topLeftCell="E16" zoomScale="90" zoomScaleNormal="90" workbookViewId="0">
      <selection activeCell="M36" sqref="M36"/>
    </sheetView>
  </sheetViews>
  <sheetFormatPr baseColWidth="10" defaultColWidth="11.5703125" defaultRowHeight="12.75" x14ac:dyDescent="0.2"/>
  <cols>
    <col min="1" max="1" width="2.5703125" style="6" customWidth="1"/>
    <col min="2" max="2" width="12.7109375" style="6" customWidth="1"/>
    <col min="3" max="3" width="16.7109375" style="6" customWidth="1"/>
    <col min="4" max="4" width="25.7109375" style="6" customWidth="1"/>
    <col min="5" max="5" width="4.7109375" style="6" customWidth="1"/>
    <col min="6" max="7" width="22.7109375" style="6" customWidth="1"/>
    <col min="8" max="8" width="4.7109375" style="6" customWidth="1"/>
    <col min="9" max="10" width="22.7109375" style="6" customWidth="1"/>
    <col min="11" max="11" width="4.7109375" style="6" customWidth="1"/>
    <col min="12" max="13" width="23.7109375" style="6" customWidth="1"/>
    <col min="14" max="14" width="4.7109375" style="6" customWidth="1"/>
    <col min="15" max="15" width="30.7109375" style="6" customWidth="1"/>
    <col min="16" max="16" width="23.7109375" style="6" customWidth="1"/>
    <col min="17" max="17" width="27.7109375" style="6" customWidth="1"/>
    <col min="18" max="16384" width="11.5703125" style="6"/>
  </cols>
  <sheetData>
    <row r="1" spans="2:16" ht="40.15" customHeight="1" x14ac:dyDescent="0.2">
      <c r="B1" s="5"/>
      <c r="C1" s="5"/>
      <c r="D1" s="5"/>
    </row>
    <row r="2" spans="2:16" x14ac:dyDescent="0.2">
      <c r="B2" s="7" t="s">
        <v>10</v>
      </c>
      <c r="C2" s="7" t="s">
        <v>11</v>
      </c>
      <c r="D2" s="8" t="s">
        <v>12</v>
      </c>
      <c r="F2" s="11" t="s">
        <v>10</v>
      </c>
      <c r="G2" s="12" t="s">
        <v>29</v>
      </c>
      <c r="I2" s="11" t="s">
        <v>10</v>
      </c>
      <c r="J2" s="12" t="s">
        <v>30</v>
      </c>
      <c r="L2" s="11" t="s">
        <v>10</v>
      </c>
      <c r="M2" s="12" t="s">
        <v>38</v>
      </c>
    </row>
    <row r="3" spans="2:16" x14ac:dyDescent="0.2">
      <c r="B3" s="9" t="s">
        <v>13</v>
      </c>
      <c r="C3" s="9" t="s">
        <v>14</v>
      </c>
      <c r="D3" s="10" t="str">
        <f>CONCATENATE(C3,", ",B3)</f>
        <v>Blas Alvarez, María</v>
      </c>
      <c r="F3" s="9" t="s">
        <v>13</v>
      </c>
      <c r="G3" s="13" t="str">
        <f>LEFT(F3, 3)</f>
        <v>Mar</v>
      </c>
      <c r="I3" s="9" t="s">
        <v>13</v>
      </c>
      <c r="J3" s="13" t="str">
        <f>RIGHT(I3,3)</f>
        <v>ría</v>
      </c>
      <c r="L3" s="9" t="s">
        <v>13</v>
      </c>
      <c r="M3" s="13" t="str">
        <f>MID(L3,3,1)</f>
        <v>r</v>
      </c>
    </row>
    <row r="4" spans="2:16" x14ac:dyDescent="0.2">
      <c r="B4" s="9" t="s">
        <v>15</v>
      </c>
      <c r="C4" s="9" t="s">
        <v>16</v>
      </c>
      <c r="D4" s="10"/>
      <c r="F4" s="9" t="s">
        <v>15</v>
      </c>
      <c r="G4" s="13" t="str">
        <f t="shared" ref="G4:G10" si="0">LEFT(F4, 3)</f>
        <v>Car</v>
      </c>
      <c r="I4" s="9" t="s">
        <v>15</v>
      </c>
      <c r="J4" s="13" t="str">
        <f t="shared" ref="J4:J10" si="1">RIGHT(I4,3)</f>
        <v>men</v>
      </c>
      <c r="L4" s="9" t="s">
        <v>15</v>
      </c>
      <c r="M4" s="13" t="str">
        <f t="shared" ref="M4:M10" si="2">MID(L4,3,1)</f>
        <v>r</v>
      </c>
    </row>
    <row r="5" spans="2:16" x14ac:dyDescent="0.2">
      <c r="B5" s="9" t="s">
        <v>17</v>
      </c>
      <c r="C5" s="9" t="s">
        <v>18</v>
      </c>
      <c r="D5" s="10"/>
      <c r="F5" s="9" t="s">
        <v>17</v>
      </c>
      <c r="G5" s="13" t="str">
        <f t="shared" si="0"/>
        <v>Ros</v>
      </c>
      <c r="I5" s="9" t="s">
        <v>17</v>
      </c>
      <c r="J5" s="13" t="str">
        <f t="shared" si="1"/>
        <v>osa</v>
      </c>
      <c r="L5" s="9" t="s">
        <v>17</v>
      </c>
      <c r="M5" s="13" t="str">
        <f t="shared" si="2"/>
        <v>s</v>
      </c>
    </row>
    <row r="6" spans="2:16" x14ac:dyDescent="0.2">
      <c r="B6" s="9" t="s">
        <v>19</v>
      </c>
      <c r="C6" s="9" t="s">
        <v>20</v>
      </c>
      <c r="D6" s="10"/>
      <c r="F6" s="9" t="s">
        <v>19</v>
      </c>
      <c r="G6" s="13" t="str">
        <f t="shared" si="0"/>
        <v>Ter</v>
      </c>
      <c r="I6" s="9" t="s">
        <v>19</v>
      </c>
      <c r="J6" s="13" t="str">
        <f t="shared" si="1"/>
        <v>esa</v>
      </c>
      <c r="L6" s="9" t="s">
        <v>19</v>
      </c>
      <c r="M6" s="13" t="str">
        <f t="shared" si="2"/>
        <v>r</v>
      </c>
    </row>
    <row r="7" spans="2:16" x14ac:dyDescent="0.2">
      <c r="B7" s="9" t="s">
        <v>21</v>
      </c>
      <c r="C7" s="9" t="s">
        <v>22</v>
      </c>
      <c r="D7" s="10"/>
      <c r="F7" s="9" t="s">
        <v>21</v>
      </c>
      <c r="G7" s="13" t="str">
        <f t="shared" si="0"/>
        <v>Mil</v>
      </c>
      <c r="I7" s="9" t="s">
        <v>21</v>
      </c>
      <c r="J7" s="13" t="str">
        <f t="shared" si="1"/>
        <v>ros</v>
      </c>
      <c r="L7" s="9" t="s">
        <v>21</v>
      </c>
      <c r="M7" s="13" t="str">
        <f t="shared" si="2"/>
        <v>l</v>
      </c>
    </row>
    <row r="8" spans="2:16" x14ac:dyDescent="0.2">
      <c r="B8" s="9" t="s">
        <v>23</v>
      </c>
      <c r="C8" s="9" t="s">
        <v>24</v>
      </c>
      <c r="D8" s="10"/>
      <c r="F8" s="9" t="s">
        <v>23</v>
      </c>
      <c r="G8" s="13" t="str">
        <f t="shared" si="0"/>
        <v>San</v>
      </c>
      <c r="I8" s="9" t="s">
        <v>23</v>
      </c>
      <c r="J8" s="13" t="str">
        <f t="shared" si="1"/>
        <v>dra</v>
      </c>
      <c r="L8" s="9" t="s">
        <v>23</v>
      </c>
      <c r="M8" s="13" t="str">
        <f t="shared" si="2"/>
        <v>n</v>
      </c>
    </row>
    <row r="9" spans="2:16" x14ac:dyDescent="0.2">
      <c r="B9" s="9" t="s">
        <v>25</v>
      </c>
      <c r="C9" s="9" t="s">
        <v>26</v>
      </c>
      <c r="D9" s="10"/>
      <c r="F9" s="9" t="s">
        <v>25</v>
      </c>
      <c r="G9" s="13" t="str">
        <f t="shared" si="0"/>
        <v>Roc</v>
      </c>
      <c r="I9" s="9" t="s">
        <v>25</v>
      </c>
      <c r="J9" s="13" t="str">
        <f t="shared" si="1"/>
        <v>cio</v>
      </c>
      <c r="L9" s="9" t="s">
        <v>25</v>
      </c>
      <c r="M9" s="13" t="str">
        <f t="shared" si="2"/>
        <v>c</v>
      </c>
    </row>
    <row r="10" spans="2:16" x14ac:dyDescent="0.2">
      <c r="B10" s="9" t="s">
        <v>27</v>
      </c>
      <c r="C10" s="9" t="s">
        <v>28</v>
      </c>
      <c r="D10" s="10"/>
      <c r="F10" s="14" t="s">
        <v>27</v>
      </c>
      <c r="G10" s="13" t="str">
        <f t="shared" si="0"/>
        <v>Liz</v>
      </c>
      <c r="I10" s="14" t="s">
        <v>27</v>
      </c>
      <c r="J10" s="13" t="str">
        <f t="shared" si="1"/>
        <v>eth</v>
      </c>
      <c r="L10" s="14" t="s">
        <v>27</v>
      </c>
      <c r="M10" s="13" t="str">
        <f t="shared" si="2"/>
        <v>z</v>
      </c>
    </row>
    <row r="11" spans="2:16" x14ac:dyDescent="0.2">
      <c r="B11" s="5"/>
      <c r="C11" s="5"/>
      <c r="D11" s="5"/>
      <c r="O11"/>
      <c r="P11"/>
    </row>
    <row r="12" spans="2:16" x14ac:dyDescent="0.2">
      <c r="O12"/>
      <c r="P12"/>
    </row>
    <row r="13" spans="2:16" x14ac:dyDescent="0.2">
      <c r="O13"/>
      <c r="P13"/>
    </row>
    <row r="14" spans="2:16" x14ac:dyDescent="0.2">
      <c r="O14"/>
      <c r="P14"/>
    </row>
    <row r="15" spans="2:16" x14ac:dyDescent="0.2">
      <c r="O15"/>
      <c r="P15"/>
    </row>
    <row r="16" spans="2:16" x14ac:dyDescent="0.2">
      <c r="O16"/>
      <c r="P16"/>
    </row>
    <row r="17" spans="2:16" x14ac:dyDescent="0.2">
      <c r="O17"/>
      <c r="P17"/>
    </row>
    <row r="18" spans="2:16" x14ac:dyDescent="0.2">
      <c r="O18"/>
      <c r="P18"/>
    </row>
    <row r="19" spans="2:16" x14ac:dyDescent="0.2">
      <c r="O19"/>
      <c r="P19"/>
    </row>
    <row r="21" spans="2:16" ht="19.899999999999999" customHeight="1" x14ac:dyDescent="0.2">
      <c r="F21" s="6" t="s">
        <v>59</v>
      </c>
    </row>
    <row r="22" spans="2:16" x14ac:dyDescent="0.2">
      <c r="I22"/>
      <c r="J22"/>
      <c r="L22" s="11" t="s">
        <v>10</v>
      </c>
      <c r="M22" s="12" t="s">
        <v>38</v>
      </c>
    </row>
    <row r="23" spans="2:16" x14ac:dyDescent="0.2">
      <c r="B23" s="7" t="s">
        <v>10</v>
      </c>
      <c r="C23" s="7" t="s">
        <v>11</v>
      </c>
      <c r="D23" s="8" t="s">
        <v>12</v>
      </c>
      <c r="I23"/>
      <c r="J23"/>
      <c r="L23" s="9" t="s">
        <v>13</v>
      </c>
      <c r="M23" s="13" t="str">
        <f>UPPER(CONCATENATE(MID(L23,2,1), MID(L23,4,1)))</f>
        <v>AÍ</v>
      </c>
    </row>
    <row r="24" spans="2:16" x14ac:dyDescent="0.2">
      <c r="B24" s="9" t="s">
        <v>13</v>
      </c>
      <c r="C24" s="9" t="s">
        <v>14</v>
      </c>
      <c r="D24" s="6" t="str">
        <f>CONCATENATE(LEFT(C24,2), MID(B24,3,2), RIGHT(C24,2))</f>
        <v>Blríez</v>
      </c>
      <c r="G24" s="6" t="str">
        <f>CONCATENATE(H24,I24,J24)</f>
        <v>Blríez</v>
      </c>
      <c r="H24" s="13" t="str">
        <f>LEFT(C24,2)</f>
        <v>Bl</v>
      </c>
      <c r="I24" s="6" t="str">
        <f>MID(B24,3,2)</f>
        <v>rí</v>
      </c>
      <c r="J24" s="6" t="str">
        <f>RIGHT(C24,2)</f>
        <v>ez</v>
      </c>
      <c r="L24" s="9" t="s">
        <v>15</v>
      </c>
      <c r="M24" s="13" t="str">
        <f t="shared" ref="M24:M30" si="3">UPPER(CONCATENATE(MID(L24,2,1), MID(L24,4,1)))</f>
        <v>AM</v>
      </c>
      <c r="O24" s="6" t="s">
        <v>60</v>
      </c>
    </row>
    <row r="25" spans="2:16" x14ac:dyDescent="0.2">
      <c r="B25" s="9" t="s">
        <v>15</v>
      </c>
      <c r="C25" s="9" t="s">
        <v>16</v>
      </c>
      <c r="D25" s="6" t="str">
        <f t="shared" ref="D25:D31" si="4">CONCATENATE(LEFT(C25,2), MID(B25,3,2), RIGHT(C25,2))</f>
        <v>Rarmva</v>
      </c>
      <c r="G25" s="6" t="str">
        <f>CONCATENATE(H25,I25,J25)</f>
        <v>Rarmva</v>
      </c>
      <c r="H25" s="13" t="str">
        <f>LEFT(C25,2)</f>
        <v>Ra</v>
      </c>
      <c r="I25" s="6" t="str">
        <f>MID(B25,3,2)</f>
        <v>rm</v>
      </c>
      <c r="J25" s="6" t="str">
        <f>RIGHT(C25,2)</f>
        <v>va</v>
      </c>
      <c r="L25" s="9" t="s">
        <v>17</v>
      </c>
      <c r="M25" s="13" t="str">
        <f t="shared" si="3"/>
        <v>OA</v>
      </c>
    </row>
    <row r="26" spans="2:16" ht="14.45" customHeight="1" x14ac:dyDescent="0.2">
      <c r="B26" s="9" t="s">
        <v>17</v>
      </c>
      <c r="C26" s="9" t="s">
        <v>18</v>
      </c>
      <c r="D26" s="6" t="str">
        <f t="shared" si="4"/>
        <v>Flsaeo</v>
      </c>
      <c r="G26" s="6" t="str">
        <f>CONCATENATE(H26,I26,J26)</f>
        <v>Flsaeo</v>
      </c>
      <c r="H26" s="13" t="str">
        <f>LEFT(C26,2)</f>
        <v>Fl</v>
      </c>
      <c r="I26" s="6" t="str">
        <f>MID(B26,3,2)</f>
        <v>sa</v>
      </c>
      <c r="J26" s="6" t="str">
        <f>RIGHT(C26,2)</f>
        <v>eo</v>
      </c>
      <c r="L26" s="9" t="s">
        <v>19</v>
      </c>
      <c r="M26" s="13" t="str">
        <f t="shared" si="3"/>
        <v>EE</v>
      </c>
    </row>
    <row r="27" spans="2:16" x14ac:dyDescent="0.2">
      <c r="B27" s="9" t="s">
        <v>19</v>
      </c>
      <c r="C27" s="9" t="s">
        <v>20</v>
      </c>
      <c r="D27" s="6" t="str">
        <f t="shared" si="4"/>
        <v>Lerepe</v>
      </c>
      <c r="G27" s="6" t="str">
        <f>CONCATENATE(H27,I27,J27)</f>
        <v>Lerepe</v>
      </c>
      <c r="H27" s="13" t="str">
        <f>LEFT(C27,2)</f>
        <v>Le</v>
      </c>
      <c r="I27" s="6" t="str">
        <f>MID(B27,3,2)</f>
        <v>re</v>
      </c>
      <c r="J27" s="6" t="str">
        <f>RIGHT(C27,2)</f>
        <v>pe</v>
      </c>
      <c r="L27" s="9" t="s">
        <v>21</v>
      </c>
      <c r="M27" s="13" t="str">
        <f t="shared" si="3"/>
        <v>IA</v>
      </c>
    </row>
    <row r="28" spans="2:16" x14ac:dyDescent="0.2">
      <c r="B28" s="9" t="s">
        <v>21</v>
      </c>
      <c r="C28" s="9" t="s">
        <v>22</v>
      </c>
      <c r="D28" s="6" t="str">
        <f t="shared" si="4"/>
        <v>Melata</v>
      </c>
      <c r="G28" s="6" t="str">
        <f>CONCATENATE(H28,I28,J28)</f>
        <v>Melata</v>
      </c>
      <c r="H28" s="13" t="str">
        <f>LEFT(C28,2)</f>
        <v>Me</v>
      </c>
      <c r="I28" s="6" t="str">
        <f>MID(B28,3,2)</f>
        <v>la</v>
      </c>
      <c r="J28" s="6" t="str">
        <f>RIGHT(C28,2)</f>
        <v>ta</v>
      </c>
      <c r="L28" s="9" t="s">
        <v>23</v>
      </c>
      <c r="M28" s="13" t="str">
        <f t="shared" si="3"/>
        <v>AD</v>
      </c>
    </row>
    <row r="29" spans="2:16" x14ac:dyDescent="0.2">
      <c r="B29" s="9" t="s">
        <v>23</v>
      </c>
      <c r="C29" s="9" t="s">
        <v>24</v>
      </c>
      <c r="D29" s="6" t="str">
        <f t="shared" si="4"/>
        <v>Sindre</v>
      </c>
      <c r="G29" s="6" t="str">
        <f>CONCATENATE(H29,I29,J29)</f>
        <v>Sindre</v>
      </c>
      <c r="H29" s="13" t="str">
        <f>LEFT(C29,2)</f>
        <v>Si</v>
      </c>
      <c r="I29" s="6" t="str">
        <f>MID(B29,3,2)</f>
        <v>nd</v>
      </c>
      <c r="J29" s="6" t="str">
        <f>RIGHT(C29,2)</f>
        <v>re</v>
      </c>
      <c r="L29" s="9" t="s">
        <v>25</v>
      </c>
      <c r="M29" s="13" t="str">
        <f t="shared" si="3"/>
        <v>OI</v>
      </c>
    </row>
    <row r="30" spans="2:16" x14ac:dyDescent="0.2">
      <c r="B30" s="9" t="s">
        <v>25</v>
      </c>
      <c r="C30" s="9" t="s">
        <v>26</v>
      </c>
      <c r="D30" s="6" t="str">
        <f t="shared" si="4"/>
        <v>Yacido</v>
      </c>
      <c r="G30" s="6" t="str">
        <f>CONCATENATE(H30,I30,J30)</f>
        <v>Yacido</v>
      </c>
      <c r="H30" s="13" t="str">
        <f>LEFT(C30,2)</f>
        <v>Ya</v>
      </c>
      <c r="I30" s="6" t="str">
        <f>MID(B30,3,2)</f>
        <v>ci</v>
      </c>
      <c r="J30" s="6" t="str">
        <f>RIGHT(C30,2)</f>
        <v>do</v>
      </c>
      <c r="L30" s="14" t="s">
        <v>27</v>
      </c>
      <c r="M30" s="13" t="str">
        <f t="shared" si="3"/>
        <v>IE</v>
      </c>
    </row>
    <row r="31" spans="2:16" x14ac:dyDescent="0.2">
      <c r="B31" s="9" t="s">
        <v>27</v>
      </c>
      <c r="C31" s="9" t="s">
        <v>28</v>
      </c>
      <c r="D31" s="6" t="str">
        <f t="shared" si="4"/>
        <v>Arzeta</v>
      </c>
      <c r="G31" s="6" t="str">
        <f>CONCATENATE(H31,I31,J31)</f>
        <v>Arzeta</v>
      </c>
      <c r="H31" s="13" t="str">
        <f>LEFT(C31,2)</f>
        <v>Ar</v>
      </c>
      <c r="I31" s="6" t="str">
        <f>MID(B31,3,2)</f>
        <v>ze</v>
      </c>
      <c r="J31" s="6" t="str">
        <f>RIGHT(C31,2)</f>
        <v>ta</v>
      </c>
    </row>
    <row r="32" spans="2:16" x14ac:dyDescent="0.2">
      <c r="I32" s="15"/>
      <c r="J32" s="15"/>
    </row>
    <row r="33" spans="9:10" x14ac:dyDescent="0.2">
      <c r="I33" s="15"/>
      <c r="J33" s="15"/>
    </row>
    <row r="34" spans="9:10" x14ac:dyDescent="0.2">
      <c r="I34" s="15"/>
      <c r="J34" s="15"/>
    </row>
    <row r="48" spans="9:10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200" spans="2:3" ht="13.5" thickBot="1" x14ac:dyDescent="0.25"/>
    <row r="201" spans="2:3" x14ac:dyDescent="0.2">
      <c r="B201" s="30" t="s">
        <v>31</v>
      </c>
      <c r="C201" s="31"/>
    </row>
    <row r="202" spans="2:3" x14ac:dyDescent="0.2">
      <c r="B202" s="32" t="s">
        <v>32</v>
      </c>
      <c r="C202" s="33"/>
    </row>
    <row r="203" spans="2:3" x14ac:dyDescent="0.2">
      <c r="B203" s="32" t="s">
        <v>33</v>
      </c>
      <c r="C203" s="33"/>
    </row>
    <row r="204" spans="2:3" x14ac:dyDescent="0.2">
      <c r="B204" s="32" t="s">
        <v>34</v>
      </c>
      <c r="C204" s="33"/>
    </row>
    <row r="205" spans="2:3" x14ac:dyDescent="0.2">
      <c r="B205" s="32" t="s">
        <v>35</v>
      </c>
      <c r="C205" s="33"/>
    </row>
    <row r="206" spans="2:3" x14ac:dyDescent="0.2">
      <c r="B206" s="32" t="s">
        <v>36</v>
      </c>
      <c r="C206" s="33"/>
    </row>
    <row r="207" spans="2:3" ht="13.5" thickBot="1" x14ac:dyDescent="0.25">
      <c r="B207" s="28" t="s">
        <v>37</v>
      </c>
      <c r="C207" s="29"/>
    </row>
  </sheetData>
  <sheetProtection formatCells="0"/>
  <mergeCells count="7">
    <mergeCell ref="B207:C207"/>
    <mergeCell ref="B201:C201"/>
    <mergeCell ref="B202:C202"/>
    <mergeCell ref="B203:C203"/>
    <mergeCell ref="B204:C204"/>
    <mergeCell ref="B205:C205"/>
    <mergeCell ref="B206:C206"/>
  </mergeCells>
  <pageMargins left="0.75" right="0.75" top="1" bottom="1" header="0" footer="0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Texto_1</vt:lpstr>
      <vt:lpstr>Texto-2</vt:lpstr>
    </vt:vector>
  </TitlesOfParts>
  <Company>Sof&amp;Daf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Dionicio Herrera</dc:creator>
  <cp:lastModifiedBy>usuario</cp:lastModifiedBy>
  <dcterms:created xsi:type="dcterms:W3CDTF">2013-06-15T04:29:17Z</dcterms:created>
  <dcterms:modified xsi:type="dcterms:W3CDTF">2017-05-06T15:29:42Z</dcterms:modified>
</cp:coreProperties>
</file>