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11580" windowHeight="6030"/>
  </bookViews>
  <sheets>
    <sheet name="K.esimo" sheetId="1" r:id="rId1"/>
    <sheet name="Redondear" sheetId="4" r:id="rId2"/>
  </sheets>
  <definedNames>
    <definedName name="_xlnm._FilterDatabase" localSheetId="0" hidden="1">K.esimo!$A$1:$J$101</definedName>
    <definedName name="código">K.esimo!#REF!</definedName>
    <definedName name="Costo">K.esimo!$E$2:$E$101</definedName>
    <definedName name="Curso">K.esimo!$C$2:$C$101</definedName>
    <definedName name="Descuento">K.esimo!$F$2:$F$101</definedName>
    <definedName name="Examen_Final">K.esimo!$H$2:$H$101</definedName>
    <definedName name="Examen_Parcial">K.esimo!$D$2:$D$101</definedName>
    <definedName name="Neto_a_Pagar">K.esimo!$G$2:$G$101</definedName>
    <definedName name="Nombre">K.esimo!$A$2:$A$101</definedName>
    <definedName name="Nota">K.esimo!$I$2:$I$101</definedName>
    <definedName name="Región">K.esimo!$B$2:$B$101</definedName>
  </definedNames>
  <calcPr calcId="145621"/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8" i="1"/>
  <c r="L7" i="1"/>
  <c r="L6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<sst xmlns="http://schemas.openxmlformats.org/spreadsheetml/2006/main" count="329" uniqueCount="136">
  <si>
    <t>Nombre</t>
  </si>
  <si>
    <t>Región</t>
  </si>
  <si>
    <t>Curso</t>
  </si>
  <si>
    <t>Examen
Parcial</t>
  </si>
  <si>
    <t>Costo</t>
  </si>
  <si>
    <t>Descuento</t>
  </si>
  <si>
    <t>Neto a
Pagar</t>
  </si>
  <si>
    <t>Examen
Final</t>
  </si>
  <si>
    <t>Nota</t>
  </si>
  <si>
    <t>Alberto</t>
  </si>
  <si>
    <t>Este</t>
  </si>
  <si>
    <t>Access</t>
  </si>
  <si>
    <t>Alejandrina</t>
  </si>
  <si>
    <t>Alejandro</t>
  </si>
  <si>
    <t>Oeste</t>
  </si>
  <si>
    <t>Excel</t>
  </si>
  <si>
    <t>Dagoberto</t>
  </si>
  <si>
    <t>Power Point</t>
  </si>
  <si>
    <t>Fabiola</t>
  </si>
  <si>
    <t>Windows</t>
  </si>
  <si>
    <t>Gertrudis</t>
  </si>
  <si>
    <t>Centro</t>
  </si>
  <si>
    <t>Word</t>
  </si>
  <si>
    <t>Giannina</t>
  </si>
  <si>
    <t>Giovanna</t>
  </si>
  <si>
    <t>Israel</t>
  </si>
  <si>
    <t>Sur</t>
  </si>
  <si>
    <t>Jesús</t>
  </si>
  <si>
    <t>Juan</t>
  </si>
  <si>
    <t>Norte</t>
  </si>
  <si>
    <t>Manuel</t>
  </si>
  <si>
    <t>Mercedes</t>
  </si>
  <si>
    <t>Nancy</t>
  </si>
  <si>
    <t>Ronald</t>
  </si>
  <si>
    <t>Ronaldo</t>
  </si>
  <si>
    <t>Sonia</t>
  </si>
  <si>
    <t>Tania</t>
  </si>
  <si>
    <t>Vanessa</t>
  </si>
  <si>
    <t>Vladimir</t>
  </si>
  <si>
    <t>Alex</t>
  </si>
  <si>
    <t>Alicia</t>
  </si>
  <si>
    <t>Ana</t>
  </si>
  <si>
    <t>Antonio</t>
  </si>
  <si>
    <t>Carmen</t>
  </si>
  <si>
    <t>Diana</t>
  </si>
  <si>
    <t>Florencio</t>
  </si>
  <si>
    <t>Gabriel</t>
  </si>
  <si>
    <t>Heli</t>
  </si>
  <si>
    <t>Inés</t>
  </si>
  <si>
    <t>José</t>
  </si>
  <si>
    <t>Leonidas</t>
  </si>
  <si>
    <t>Marcos</t>
  </si>
  <si>
    <t>Mario</t>
  </si>
  <si>
    <t>Natividad</t>
  </si>
  <si>
    <t>Octavio</t>
  </si>
  <si>
    <t>Renán</t>
  </si>
  <si>
    <t>Ricardo</t>
  </si>
  <si>
    <t>Roberto</t>
  </si>
  <si>
    <t>Viviana</t>
  </si>
  <si>
    <t>Alfredo</t>
  </si>
  <si>
    <t>Amelia</t>
  </si>
  <si>
    <t>Daniel</t>
  </si>
  <si>
    <t>Edson</t>
  </si>
  <si>
    <t>Faustino</t>
  </si>
  <si>
    <t>Iván</t>
  </si>
  <si>
    <t>Javier</t>
  </si>
  <si>
    <t>Joel</t>
  </si>
  <si>
    <t>Jorge</t>
  </si>
  <si>
    <t>Luis</t>
  </si>
  <si>
    <t>Magaly</t>
  </si>
  <si>
    <t>María</t>
  </si>
  <si>
    <t>Moisés</t>
  </si>
  <si>
    <t>Oscar</t>
  </si>
  <si>
    <t>Patricia</t>
  </si>
  <si>
    <t>Raquel</t>
  </si>
  <si>
    <t>Raúl</t>
  </si>
  <si>
    <t>Salomón</t>
  </si>
  <si>
    <t>Teresa</t>
  </si>
  <si>
    <t>Zaida</t>
  </si>
  <si>
    <t>Adán</t>
  </si>
  <si>
    <t>Alcides</t>
  </si>
  <si>
    <t>Alonso</t>
  </si>
  <si>
    <t>Angel</t>
  </si>
  <si>
    <t>Carlos</t>
  </si>
  <si>
    <t>Cynthia</t>
  </si>
  <si>
    <t>Dany</t>
  </si>
  <si>
    <t>Elba</t>
  </si>
  <si>
    <t>Elisa</t>
  </si>
  <si>
    <t>Enrique</t>
  </si>
  <si>
    <t>Irazema</t>
  </si>
  <si>
    <t>Isabel</t>
  </si>
  <si>
    <t>Janeth</t>
  </si>
  <si>
    <t>Josué</t>
  </si>
  <si>
    <t>Marina</t>
  </si>
  <si>
    <t>Marita</t>
  </si>
  <si>
    <t>Maritza</t>
  </si>
  <si>
    <t>Rafael</t>
  </si>
  <si>
    <t>Romell</t>
  </si>
  <si>
    <t>Yenny</t>
  </si>
  <si>
    <t>Alfonso</t>
  </si>
  <si>
    <t>Andrés</t>
  </si>
  <si>
    <t>Armando</t>
  </si>
  <si>
    <t>Arturo</t>
  </si>
  <si>
    <t>Aurelio</t>
  </si>
  <si>
    <t>Dominga</t>
  </si>
  <si>
    <t>Elías</t>
  </si>
  <si>
    <t>Erika</t>
  </si>
  <si>
    <t>Ernesto</t>
  </si>
  <si>
    <t>Jenny</t>
  </si>
  <si>
    <t>Lidia</t>
  </si>
  <si>
    <t>Lizeth</t>
  </si>
  <si>
    <t>Noé</t>
  </si>
  <si>
    <t>Pedro</t>
  </si>
  <si>
    <t>Regina</t>
  </si>
  <si>
    <t>Rubén</t>
  </si>
  <si>
    <t>Ulises</t>
  </si>
  <si>
    <t>Walter</t>
  </si>
  <si>
    <t>William</t>
  </si>
  <si>
    <t>Yesenia</t>
  </si>
  <si>
    <t>Puesto</t>
  </si>
  <si>
    <t>10 Primeros Puestos</t>
  </si>
  <si>
    <t>05 Ultimos Puestos</t>
  </si>
  <si>
    <t>Aleatorio</t>
  </si>
  <si>
    <t>Aleatorio.Entre</t>
  </si>
  <si>
    <t>01 a 20</t>
  </si>
  <si>
    <t>100 a 200</t>
  </si>
  <si>
    <t>-5000 a 5000</t>
  </si>
  <si>
    <r>
      <t xml:space="preserve">Redondear.Mas
</t>
    </r>
    <r>
      <rPr>
        <sz val="8"/>
        <rFont val="Arial"/>
        <family val="2"/>
      </rPr>
      <t>Redondear.mas(J6,-2)</t>
    </r>
  </si>
  <si>
    <r>
      <t xml:space="preserve">Redondear.menos
</t>
    </r>
    <r>
      <rPr>
        <sz val="8"/>
        <rFont val="Arial"/>
        <family val="2"/>
      </rPr>
      <t>REDONDEAR.MENOS(H6,2)</t>
    </r>
  </si>
  <si>
    <r>
      <t xml:space="preserve">Redondear.menos
</t>
    </r>
    <r>
      <rPr>
        <sz val="8"/>
        <rFont val="Arial"/>
        <family val="2"/>
      </rPr>
      <t>REDONDEAR.MENOS(H6,-2)</t>
    </r>
  </si>
  <si>
    <r>
      <t xml:space="preserve">Redondear.Mas
</t>
    </r>
    <r>
      <rPr>
        <sz val="8"/>
        <rFont val="Arial"/>
        <family val="2"/>
      </rPr>
      <t>Redondear.mas(H6,2)</t>
    </r>
  </si>
  <si>
    <t>Aleatorio ()</t>
  </si>
  <si>
    <t>Redondear
2 decimales (H6)</t>
  </si>
  <si>
    <t>Redondear
IMPAR (H6)</t>
  </si>
  <si>
    <t>Redondear
PAR (H6)</t>
  </si>
  <si>
    <t>G6 *2000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</si>
</sst>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S/.&quot;* #,##0.00_-;\-&quot;S/.&quot;* #,##0.00_-;_-&quot;S/.&quot;* &quot;-&quot;??_-;_-@_-"/>
    <numFmt numFmtId="165" formatCode="0.0"/>
  </numFmts>
  <fonts count="13" x14ac:knownFonts="1">
    <font>
      <sz val="10"/>
      <name val="Arial"/>
    </font>
    <font>
      <b/>
      <i/>
      <sz val="11"/>
      <color indexed="9"/>
      <name val="Arial"/>
      <family val="2"/>
    </font>
    <font>
      <b/>
      <i/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i/>
      <sz val="14"/>
      <color indexed="8"/>
      <name val="Arial"/>
      <family val="2"/>
    </font>
    <font>
      <sz val="20"/>
      <name val="Arial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16"/>
        <bgColor indexed="24"/>
      </patternFill>
    </fill>
    <fill>
      <patternFill patternType="solid">
        <fgColor indexed="22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27">
    <xf numFmtId="0" fontId="0" fillId="0" borderId="0" xfId="0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7" borderId="0" xfId="0" quotePrefix="1" applyFont="1" applyFill="1"/>
    <xf numFmtId="0" fontId="6" fillId="9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7" fillId="0" borderId="0" xfId="0" applyFont="1"/>
    <xf numFmtId="0" fontId="7" fillId="5" borderId="0" xfId="0" applyFont="1" applyFill="1" applyAlignment="1">
      <alignment horizontal="center"/>
    </xf>
    <xf numFmtId="165" fontId="7" fillId="0" borderId="0" xfId="0" applyNumberFormat="1" applyFont="1" applyAlignment="1">
      <alignment horizontal="center"/>
    </xf>
    <xf numFmtId="0" fontId="10" fillId="2" borderId="0" xfId="0" applyFont="1" applyFill="1" applyBorder="1" applyAlignment="1">
      <alignment horizontal="left"/>
    </xf>
    <xf numFmtId="165" fontId="9" fillId="2" borderId="0" xfId="0" applyNumberFormat="1" applyFont="1" applyFill="1" applyBorder="1" applyAlignment="1"/>
    <xf numFmtId="2" fontId="9" fillId="2" borderId="0" xfId="0" applyNumberFormat="1" applyFont="1" applyFill="1" applyBorder="1" applyAlignment="1"/>
    <xf numFmtId="165" fontId="9" fillId="4" borderId="0" xfId="0" applyNumberFormat="1" applyFont="1" applyFill="1" applyBorder="1" applyAlignment="1"/>
    <xf numFmtId="0" fontId="11" fillId="5" borderId="0" xfId="0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0" fontId="7" fillId="6" borderId="0" xfId="0" applyFont="1" applyFill="1" applyAlignment="1">
      <alignment horizontal="center"/>
    </xf>
    <xf numFmtId="164" fontId="9" fillId="2" borderId="0" xfId="1" applyFont="1" applyFill="1" applyBorder="1" applyAlignment="1"/>
    <xf numFmtId="0" fontId="3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395122</xdr:colOff>
      <xdr:row>0</xdr:row>
      <xdr:rowOff>116973</xdr:rowOff>
    </xdr:from>
    <xdr:ext cx="3915111" cy="530658"/>
    <xdr:sp macro="" textlink="">
      <xdr:nvSpPr>
        <xdr:cNvPr id="2" name="1 Rectángulo"/>
        <xdr:cNvSpPr/>
      </xdr:nvSpPr>
      <xdr:spPr>
        <a:xfrm>
          <a:off x="8358022" y="116973"/>
          <a:ext cx="391511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=K.esimo.Mayor(Nota,N)</a:t>
          </a:r>
        </a:p>
      </xdr:txBody>
    </xdr:sp>
    <xdr:clientData/>
  </xdr:oneCellAnchor>
  <xdr:oneCellAnchor>
    <xdr:from>
      <xdr:col>9</xdr:col>
      <xdr:colOff>491500</xdr:colOff>
      <xdr:row>16</xdr:row>
      <xdr:rowOff>250322</xdr:rowOff>
    </xdr:from>
    <xdr:ext cx="3385799" cy="468013"/>
    <xdr:sp macro="" textlink="">
      <xdr:nvSpPr>
        <xdr:cNvPr id="3" name="2 Rectángulo"/>
        <xdr:cNvSpPr/>
      </xdr:nvSpPr>
      <xdr:spPr>
        <a:xfrm>
          <a:off x="7952750" y="5171572"/>
          <a:ext cx="3385799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solidFill>
                <a:sysClr val="windowText" lastClr="000000"/>
              </a:solidFill>
              <a:effectLst>
                <a:outerShdw blurRad="50800" algn="tl" rotWithShape="0">
                  <a:srgbClr val="000000"/>
                </a:outerShdw>
              </a:effectLst>
            </a:rPr>
            <a:t>=K.esimo.menor(Nota,N)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01"/>
  <sheetViews>
    <sheetView tabSelected="1" topLeftCell="C1" zoomScale="120" zoomScaleNormal="120" workbookViewId="0">
      <selection activeCell="L22" sqref="L22"/>
    </sheetView>
  </sheetViews>
  <sheetFormatPr baseColWidth="10" defaultRowHeight="20.25" x14ac:dyDescent="0.3"/>
  <cols>
    <col min="2" max="2" width="11.140625" bestFit="1" customWidth="1"/>
    <col min="3" max="3" width="18.28515625" bestFit="1" customWidth="1"/>
    <col min="4" max="4" width="8.7109375" bestFit="1" customWidth="1"/>
    <col min="5" max="5" width="14.85546875" bestFit="1" customWidth="1"/>
    <col min="6" max="6" width="13.28515625" bestFit="1" customWidth="1"/>
    <col min="7" max="7" width="14.85546875" bestFit="1" customWidth="1"/>
    <col min="8" max="8" width="10.7109375" customWidth="1"/>
    <col min="9" max="9" width="6.7109375" bestFit="1" customWidth="1"/>
    <col min="10" max="10" width="7.7109375" customWidth="1"/>
    <col min="11" max="11" width="18.5703125" style="13" customWidth="1"/>
    <col min="12" max="12" width="26.140625" style="13" customWidth="1"/>
    <col min="13" max="19" width="18.5703125" style="13" customWidth="1"/>
  </cols>
  <sheetData>
    <row r="1" spans="1:12" ht="27.75" thickBot="1" x14ac:dyDescent="0.35">
      <c r="A1" s="3" t="s">
        <v>0</v>
      </c>
      <c r="B1" s="3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12" x14ac:dyDescent="0.3">
      <c r="A2" s="16" t="s">
        <v>99</v>
      </c>
      <c r="B2" s="16" t="s">
        <v>14</v>
      </c>
      <c r="C2" s="16" t="s">
        <v>22</v>
      </c>
      <c r="D2" s="17">
        <v>9</v>
      </c>
      <c r="E2" s="23">
        <v>140</v>
      </c>
      <c r="F2" s="23">
        <v>11.2</v>
      </c>
      <c r="G2" s="23">
        <v>128.80000000000001</v>
      </c>
      <c r="H2" s="18">
        <v>19</v>
      </c>
      <c r="I2" s="19">
        <v>14</v>
      </c>
    </row>
    <row r="3" spans="1:12" x14ac:dyDescent="0.3">
      <c r="A3" s="16" t="s">
        <v>71</v>
      </c>
      <c r="B3" s="16" t="s">
        <v>14</v>
      </c>
      <c r="C3" s="16" t="s">
        <v>17</v>
      </c>
      <c r="D3" s="17">
        <v>9</v>
      </c>
      <c r="E3" s="23">
        <v>130</v>
      </c>
      <c r="F3" s="23">
        <v>10.4</v>
      </c>
      <c r="G3" s="23">
        <v>119.6</v>
      </c>
      <c r="H3" s="18">
        <v>16</v>
      </c>
      <c r="I3" s="19">
        <v>12.5</v>
      </c>
    </row>
    <row r="4" spans="1:12" x14ac:dyDescent="0.3">
      <c r="A4" s="16" t="s">
        <v>44</v>
      </c>
      <c r="B4" s="16" t="s">
        <v>10</v>
      </c>
      <c r="C4" s="16" t="s">
        <v>15</v>
      </c>
      <c r="D4" s="17">
        <v>20</v>
      </c>
      <c r="E4" s="23">
        <v>140</v>
      </c>
      <c r="F4" s="23">
        <v>11.2</v>
      </c>
      <c r="G4" s="23">
        <v>128.80000000000001</v>
      </c>
      <c r="H4" s="18">
        <v>15</v>
      </c>
      <c r="I4" s="19">
        <v>17.5</v>
      </c>
      <c r="K4" s="25" t="s">
        <v>120</v>
      </c>
      <c r="L4" s="25"/>
    </row>
    <row r="5" spans="1:12" x14ac:dyDescent="0.3">
      <c r="A5" s="16" t="s">
        <v>68</v>
      </c>
      <c r="B5" s="16" t="s">
        <v>10</v>
      </c>
      <c r="C5" s="16" t="s">
        <v>17</v>
      </c>
      <c r="D5" s="17">
        <v>20</v>
      </c>
      <c r="E5" s="23">
        <v>130</v>
      </c>
      <c r="F5" s="23">
        <v>10.4</v>
      </c>
      <c r="G5" s="23">
        <v>119.6</v>
      </c>
      <c r="H5" s="18">
        <v>13</v>
      </c>
      <c r="I5" s="19">
        <v>16.5</v>
      </c>
      <c r="K5" s="22" t="s">
        <v>119</v>
      </c>
      <c r="L5" s="22" t="s">
        <v>8</v>
      </c>
    </row>
    <row r="6" spans="1:12" ht="25.5" x14ac:dyDescent="0.35">
      <c r="A6" s="16" t="s">
        <v>18</v>
      </c>
      <c r="B6" s="16" t="s">
        <v>14</v>
      </c>
      <c r="C6" s="16" t="s">
        <v>11</v>
      </c>
      <c r="D6" s="17">
        <v>11</v>
      </c>
      <c r="E6" s="23">
        <v>180</v>
      </c>
      <c r="F6" s="23">
        <v>14.4</v>
      </c>
      <c r="G6" s="23">
        <v>165.6</v>
      </c>
      <c r="H6" s="18">
        <v>11</v>
      </c>
      <c r="I6" s="19">
        <v>11</v>
      </c>
      <c r="K6" s="20">
        <v>1</v>
      </c>
      <c r="L6" s="21">
        <f>LARGE(Nota,K6)</f>
        <v>20</v>
      </c>
    </row>
    <row r="7" spans="1:12" ht="25.5" x14ac:dyDescent="0.35">
      <c r="A7" s="16" t="s">
        <v>50</v>
      </c>
      <c r="B7" s="16" t="s">
        <v>26</v>
      </c>
      <c r="C7" s="16" t="s">
        <v>15</v>
      </c>
      <c r="D7" s="17">
        <v>18</v>
      </c>
      <c r="E7" s="23">
        <v>140</v>
      </c>
      <c r="F7" s="23">
        <v>11.2</v>
      </c>
      <c r="G7" s="23">
        <v>128.80000000000001</v>
      </c>
      <c r="H7" s="18">
        <v>13</v>
      </c>
      <c r="I7" s="19">
        <v>15.5</v>
      </c>
      <c r="K7" s="20">
        <v>2</v>
      </c>
      <c r="L7" s="21">
        <f>LARGE(Nota,K7)</f>
        <v>19.5</v>
      </c>
    </row>
    <row r="8" spans="1:12" ht="25.5" x14ac:dyDescent="0.35">
      <c r="A8" s="16" t="s">
        <v>36</v>
      </c>
      <c r="B8" s="16" t="s">
        <v>10</v>
      </c>
      <c r="C8" s="16" t="s">
        <v>11</v>
      </c>
      <c r="D8" s="17">
        <v>20</v>
      </c>
      <c r="E8" s="23">
        <v>180</v>
      </c>
      <c r="F8" s="23">
        <v>14.4</v>
      </c>
      <c r="G8" s="23">
        <v>165.6</v>
      </c>
      <c r="H8" s="18">
        <v>20</v>
      </c>
      <c r="I8" s="19">
        <v>20</v>
      </c>
      <c r="K8" s="20">
        <v>3</v>
      </c>
      <c r="L8" s="21">
        <f>LARGE(Nota,K8)</f>
        <v>19.5</v>
      </c>
    </row>
    <row r="9" spans="1:12" ht="25.5" x14ac:dyDescent="0.35">
      <c r="A9" s="16" t="s">
        <v>37</v>
      </c>
      <c r="B9" s="16" t="s">
        <v>29</v>
      </c>
      <c r="C9" s="16" t="s">
        <v>11</v>
      </c>
      <c r="D9" s="17">
        <v>12</v>
      </c>
      <c r="E9" s="23">
        <v>180</v>
      </c>
      <c r="F9" s="23">
        <v>27</v>
      </c>
      <c r="G9" s="23">
        <v>153</v>
      </c>
      <c r="H9" s="18">
        <v>12</v>
      </c>
      <c r="I9" s="19">
        <v>12</v>
      </c>
      <c r="K9" s="20">
        <v>4</v>
      </c>
      <c r="L9" s="21">
        <f>LARGE(Nota,K9)</f>
        <v>19</v>
      </c>
    </row>
    <row r="10" spans="1:12" ht="25.5" x14ac:dyDescent="0.35">
      <c r="A10" s="16" t="s">
        <v>112</v>
      </c>
      <c r="B10" s="16" t="s">
        <v>26</v>
      </c>
      <c r="C10" s="16" t="s">
        <v>22</v>
      </c>
      <c r="D10" s="17">
        <v>11</v>
      </c>
      <c r="E10" s="23">
        <v>140</v>
      </c>
      <c r="F10" s="23">
        <v>11.2</v>
      </c>
      <c r="G10" s="23">
        <v>128.80000000000001</v>
      </c>
      <c r="H10" s="18">
        <v>11</v>
      </c>
      <c r="I10" s="19">
        <v>11</v>
      </c>
      <c r="K10" s="20">
        <v>5</v>
      </c>
      <c r="L10" s="21">
        <f>LARGE(Nota,K10)</f>
        <v>19</v>
      </c>
    </row>
    <row r="11" spans="1:12" ht="25.5" x14ac:dyDescent="0.35">
      <c r="A11" s="16" t="s">
        <v>87</v>
      </c>
      <c r="B11" s="16" t="s">
        <v>14</v>
      </c>
      <c r="C11" s="16" t="s">
        <v>19</v>
      </c>
      <c r="D11" s="17">
        <v>15</v>
      </c>
      <c r="E11" s="23">
        <v>120</v>
      </c>
      <c r="F11" s="23">
        <v>9.6</v>
      </c>
      <c r="G11" s="23">
        <v>110.4</v>
      </c>
      <c r="H11" s="18">
        <v>9</v>
      </c>
      <c r="I11" s="19">
        <v>12</v>
      </c>
      <c r="K11" s="20">
        <v>6</v>
      </c>
      <c r="L11" s="21">
        <f>LARGE(Nota,K11)</f>
        <v>19</v>
      </c>
    </row>
    <row r="12" spans="1:12" ht="25.5" x14ac:dyDescent="0.35">
      <c r="A12" s="16" t="s">
        <v>33</v>
      </c>
      <c r="B12" s="16" t="s">
        <v>21</v>
      </c>
      <c r="C12" s="16" t="s">
        <v>11</v>
      </c>
      <c r="D12" s="17">
        <v>19</v>
      </c>
      <c r="E12" s="23">
        <v>180</v>
      </c>
      <c r="F12" s="23">
        <v>14.4</v>
      </c>
      <c r="G12" s="23">
        <v>165.6</v>
      </c>
      <c r="H12" s="18">
        <v>15</v>
      </c>
      <c r="I12" s="19">
        <v>17</v>
      </c>
      <c r="K12" s="20">
        <v>7</v>
      </c>
      <c r="L12" s="21">
        <f>LARGE(Nota,K12)</f>
        <v>18.5</v>
      </c>
    </row>
    <row r="13" spans="1:12" ht="25.5" x14ac:dyDescent="0.35">
      <c r="A13" s="16" t="s">
        <v>42</v>
      </c>
      <c r="B13" s="16" t="s">
        <v>10</v>
      </c>
      <c r="C13" s="16" t="s">
        <v>15</v>
      </c>
      <c r="D13" s="17">
        <v>11</v>
      </c>
      <c r="E13" s="23">
        <v>140</v>
      </c>
      <c r="F13" s="23">
        <v>11.2</v>
      </c>
      <c r="G13" s="23">
        <v>128.80000000000001</v>
      </c>
      <c r="H13" s="18">
        <v>17</v>
      </c>
      <c r="I13" s="19">
        <v>14</v>
      </c>
      <c r="K13" s="20">
        <v>8</v>
      </c>
      <c r="L13" s="21">
        <f>LARGE(Nota,K13)</f>
        <v>18.5</v>
      </c>
    </row>
    <row r="14" spans="1:12" ht="25.5" x14ac:dyDescent="0.35">
      <c r="A14" s="16" t="s">
        <v>45</v>
      </c>
      <c r="B14" s="16" t="s">
        <v>14</v>
      </c>
      <c r="C14" s="16" t="s">
        <v>15</v>
      </c>
      <c r="D14" s="17">
        <v>18</v>
      </c>
      <c r="E14" s="23">
        <v>140</v>
      </c>
      <c r="F14" s="23">
        <v>11.2</v>
      </c>
      <c r="G14" s="23">
        <v>128.80000000000001</v>
      </c>
      <c r="H14" s="18">
        <v>13</v>
      </c>
      <c r="I14" s="19">
        <v>15.5</v>
      </c>
      <c r="K14" s="20">
        <v>9</v>
      </c>
      <c r="L14" s="21">
        <f>LARGE(Nota,K14)</f>
        <v>18</v>
      </c>
    </row>
    <row r="15" spans="1:12" ht="25.5" x14ac:dyDescent="0.35">
      <c r="A15" s="16" t="s">
        <v>60</v>
      </c>
      <c r="B15" s="16" t="s">
        <v>21</v>
      </c>
      <c r="C15" s="16" t="s">
        <v>17</v>
      </c>
      <c r="D15" s="17">
        <v>16</v>
      </c>
      <c r="E15" s="23">
        <v>130</v>
      </c>
      <c r="F15" s="23">
        <v>10.4</v>
      </c>
      <c r="G15" s="23">
        <v>119.6</v>
      </c>
      <c r="H15" s="18">
        <v>19</v>
      </c>
      <c r="I15" s="19">
        <v>17.5</v>
      </c>
      <c r="K15" s="20">
        <v>10</v>
      </c>
      <c r="L15" s="21">
        <f>LARGE(Nota,K15)</f>
        <v>17.5</v>
      </c>
    </row>
    <row r="16" spans="1:12" x14ac:dyDescent="0.3">
      <c r="A16" s="16" t="s">
        <v>78</v>
      </c>
      <c r="B16" s="16" t="s">
        <v>29</v>
      </c>
      <c r="C16" s="16" t="s">
        <v>17</v>
      </c>
      <c r="D16" s="17">
        <v>8</v>
      </c>
      <c r="E16" s="23">
        <v>130</v>
      </c>
      <c r="F16" s="23">
        <v>19.5</v>
      </c>
      <c r="G16" s="23">
        <v>110.5</v>
      </c>
      <c r="H16" s="18">
        <v>10</v>
      </c>
      <c r="I16" s="19">
        <v>9</v>
      </c>
    </row>
    <row r="17" spans="1:12" x14ac:dyDescent="0.3">
      <c r="A17" s="16" t="s">
        <v>24</v>
      </c>
      <c r="B17" s="16" t="s">
        <v>14</v>
      </c>
      <c r="C17" s="16" t="s">
        <v>11</v>
      </c>
      <c r="D17" s="17">
        <v>8</v>
      </c>
      <c r="E17" s="23">
        <v>180</v>
      </c>
      <c r="F17" s="23">
        <v>14.4</v>
      </c>
      <c r="G17" s="23">
        <v>165.6</v>
      </c>
      <c r="H17" s="18">
        <v>19</v>
      </c>
      <c r="I17" s="19">
        <v>13.5</v>
      </c>
      <c r="L17" s="15"/>
    </row>
    <row r="18" spans="1:12" x14ac:dyDescent="0.3">
      <c r="A18" s="16" t="s">
        <v>90</v>
      </c>
      <c r="B18" s="16" t="s">
        <v>29</v>
      </c>
      <c r="C18" s="16" t="s">
        <v>19</v>
      </c>
      <c r="D18" s="17">
        <v>14</v>
      </c>
      <c r="E18" s="23">
        <v>120</v>
      </c>
      <c r="F18" s="23">
        <v>18</v>
      </c>
      <c r="G18" s="23">
        <v>102</v>
      </c>
      <c r="H18" s="18">
        <v>10</v>
      </c>
      <c r="I18" s="19">
        <v>12</v>
      </c>
      <c r="L18" s="15"/>
    </row>
    <row r="19" spans="1:12" x14ac:dyDescent="0.3">
      <c r="A19" s="16" t="s">
        <v>69</v>
      </c>
      <c r="B19" s="16" t="s">
        <v>29</v>
      </c>
      <c r="C19" s="16" t="s">
        <v>17</v>
      </c>
      <c r="D19" s="17">
        <v>8</v>
      </c>
      <c r="E19" s="23">
        <v>130</v>
      </c>
      <c r="F19" s="23">
        <v>19.5</v>
      </c>
      <c r="G19" s="23">
        <v>110.5</v>
      </c>
      <c r="H19" s="18">
        <v>11</v>
      </c>
      <c r="I19" s="19">
        <v>9.5</v>
      </c>
      <c r="L19" s="15"/>
    </row>
    <row r="20" spans="1:12" x14ac:dyDescent="0.3">
      <c r="A20" s="16" t="s">
        <v>83</v>
      </c>
      <c r="B20" s="16" t="s">
        <v>10</v>
      </c>
      <c r="C20" s="16" t="s">
        <v>19</v>
      </c>
      <c r="D20" s="17">
        <v>18</v>
      </c>
      <c r="E20" s="23">
        <v>120</v>
      </c>
      <c r="F20" s="23">
        <v>9.6</v>
      </c>
      <c r="G20" s="23">
        <v>110.4</v>
      </c>
      <c r="H20" s="18">
        <v>20</v>
      </c>
      <c r="I20" s="19">
        <v>19</v>
      </c>
      <c r="K20" s="25" t="s">
        <v>121</v>
      </c>
      <c r="L20" s="25"/>
    </row>
    <row r="21" spans="1:12" x14ac:dyDescent="0.3">
      <c r="A21" s="16" t="s">
        <v>108</v>
      </c>
      <c r="B21" s="16" t="s">
        <v>10</v>
      </c>
      <c r="C21" s="16" t="s">
        <v>22</v>
      </c>
      <c r="D21" s="17">
        <v>17</v>
      </c>
      <c r="E21" s="23">
        <v>140</v>
      </c>
      <c r="F21" s="23">
        <v>11.2</v>
      </c>
      <c r="G21" s="23">
        <v>128.80000000000001</v>
      </c>
      <c r="H21" s="18">
        <v>10</v>
      </c>
      <c r="I21" s="19">
        <v>13.5</v>
      </c>
      <c r="K21" s="22" t="s">
        <v>119</v>
      </c>
      <c r="L21" s="22" t="s">
        <v>8</v>
      </c>
    </row>
    <row r="22" spans="1:12" x14ac:dyDescent="0.3">
      <c r="A22" s="16" t="s">
        <v>49</v>
      </c>
      <c r="B22" s="16" t="s">
        <v>26</v>
      </c>
      <c r="C22" s="16" t="s">
        <v>15</v>
      </c>
      <c r="D22" s="17">
        <v>14</v>
      </c>
      <c r="E22" s="23">
        <v>140</v>
      </c>
      <c r="F22" s="23">
        <v>11.2</v>
      </c>
      <c r="G22" s="23">
        <v>128.80000000000001</v>
      </c>
      <c r="H22" s="18">
        <v>13</v>
      </c>
      <c r="I22" s="19">
        <v>13.5</v>
      </c>
      <c r="K22" s="14">
        <v>100</v>
      </c>
      <c r="L22" s="15">
        <f>SMALL(Nota,1)</f>
        <v>8</v>
      </c>
    </row>
    <row r="23" spans="1:12" x14ac:dyDescent="0.3">
      <c r="A23" s="16" t="s">
        <v>91</v>
      </c>
      <c r="B23" s="16" t="s">
        <v>29</v>
      </c>
      <c r="C23" s="16" t="s">
        <v>19</v>
      </c>
      <c r="D23" s="17">
        <v>12</v>
      </c>
      <c r="E23" s="23">
        <v>120</v>
      </c>
      <c r="F23" s="23">
        <v>18</v>
      </c>
      <c r="G23" s="23">
        <v>102</v>
      </c>
      <c r="H23" s="18">
        <v>17</v>
      </c>
      <c r="I23" s="19">
        <v>14.5</v>
      </c>
      <c r="K23" s="14">
        <v>99</v>
      </c>
      <c r="L23" s="15">
        <f>SMALL(Nota,2)</f>
        <v>9</v>
      </c>
    </row>
    <row r="24" spans="1:12" x14ac:dyDescent="0.3">
      <c r="A24" s="16" t="s">
        <v>57</v>
      </c>
      <c r="B24" s="16" t="s">
        <v>14</v>
      </c>
      <c r="C24" s="16" t="s">
        <v>15</v>
      </c>
      <c r="D24" s="17">
        <v>16</v>
      </c>
      <c r="E24" s="23">
        <v>140</v>
      </c>
      <c r="F24" s="23">
        <v>11.2</v>
      </c>
      <c r="G24" s="23">
        <v>128.80000000000001</v>
      </c>
      <c r="H24" s="18">
        <v>12</v>
      </c>
      <c r="I24" s="19">
        <v>14</v>
      </c>
      <c r="K24" s="14">
        <v>98</v>
      </c>
      <c r="L24" s="15">
        <f>SMALL(Nota,3)</f>
        <v>9.5</v>
      </c>
    </row>
    <row r="25" spans="1:12" x14ac:dyDescent="0.3">
      <c r="A25" s="16" t="s">
        <v>51</v>
      </c>
      <c r="B25" s="16" t="s">
        <v>26</v>
      </c>
      <c r="C25" s="16" t="s">
        <v>15</v>
      </c>
      <c r="D25" s="17">
        <v>19</v>
      </c>
      <c r="E25" s="23">
        <v>140</v>
      </c>
      <c r="F25" s="23">
        <v>11.2</v>
      </c>
      <c r="G25" s="23">
        <v>128.80000000000001</v>
      </c>
      <c r="H25" s="18">
        <v>11</v>
      </c>
      <c r="I25" s="19">
        <v>15</v>
      </c>
      <c r="K25" s="14">
        <v>97</v>
      </c>
      <c r="L25" s="15">
        <f>SMALL(Nota,4)</f>
        <v>10</v>
      </c>
    </row>
    <row r="26" spans="1:12" x14ac:dyDescent="0.3">
      <c r="A26" s="16" t="s">
        <v>12</v>
      </c>
      <c r="B26" s="16" t="s">
        <v>10</v>
      </c>
      <c r="C26" s="16" t="s">
        <v>11</v>
      </c>
      <c r="D26" s="17">
        <v>14</v>
      </c>
      <c r="E26" s="23">
        <v>180</v>
      </c>
      <c r="F26" s="23">
        <v>14.4</v>
      </c>
      <c r="G26" s="23">
        <v>165.6</v>
      </c>
      <c r="H26" s="18">
        <v>19</v>
      </c>
      <c r="I26" s="19">
        <v>16.5</v>
      </c>
      <c r="K26" s="14">
        <v>96</v>
      </c>
      <c r="L26" s="15">
        <f>SMALL(Nota,5)</f>
        <v>10</v>
      </c>
    </row>
    <row r="27" spans="1:12" x14ac:dyDescent="0.3">
      <c r="A27" s="16" t="s">
        <v>64</v>
      </c>
      <c r="B27" s="16" t="s">
        <v>29</v>
      </c>
      <c r="C27" s="16" t="s">
        <v>17</v>
      </c>
      <c r="D27" s="17">
        <v>18</v>
      </c>
      <c r="E27" s="23">
        <v>130</v>
      </c>
      <c r="F27" s="23">
        <v>19.5</v>
      </c>
      <c r="G27" s="23">
        <v>110.5</v>
      </c>
      <c r="H27" s="18">
        <v>16</v>
      </c>
      <c r="I27" s="19">
        <v>17</v>
      </c>
    </row>
    <row r="28" spans="1:12" x14ac:dyDescent="0.3">
      <c r="A28" s="16" t="s">
        <v>105</v>
      </c>
      <c r="B28" s="16" t="s">
        <v>21</v>
      </c>
      <c r="C28" s="16" t="s">
        <v>22</v>
      </c>
      <c r="D28" s="17">
        <v>12</v>
      </c>
      <c r="E28" s="23">
        <v>140</v>
      </c>
      <c r="F28" s="23">
        <v>11.2</v>
      </c>
      <c r="G28" s="23">
        <v>128.80000000000001</v>
      </c>
      <c r="H28" s="18">
        <v>9</v>
      </c>
      <c r="I28" s="19">
        <v>10.5</v>
      </c>
    </row>
    <row r="29" spans="1:12" x14ac:dyDescent="0.3">
      <c r="A29" s="16" t="s">
        <v>109</v>
      </c>
      <c r="B29" s="16" t="s">
        <v>14</v>
      </c>
      <c r="C29" s="16" t="s">
        <v>22</v>
      </c>
      <c r="D29" s="17">
        <v>8</v>
      </c>
      <c r="E29" s="23">
        <v>140</v>
      </c>
      <c r="F29" s="23">
        <v>11.2</v>
      </c>
      <c r="G29" s="23">
        <v>128.80000000000001</v>
      </c>
      <c r="H29" s="18">
        <v>17</v>
      </c>
      <c r="I29" s="19">
        <v>12.5</v>
      </c>
    </row>
    <row r="30" spans="1:12" x14ac:dyDescent="0.3">
      <c r="A30" s="16" t="s">
        <v>30</v>
      </c>
      <c r="B30" s="16" t="s">
        <v>29</v>
      </c>
      <c r="C30" s="16" t="s">
        <v>11</v>
      </c>
      <c r="D30" s="17">
        <v>15</v>
      </c>
      <c r="E30" s="23">
        <v>180</v>
      </c>
      <c r="F30" s="23">
        <v>27</v>
      </c>
      <c r="G30" s="23">
        <v>153</v>
      </c>
      <c r="H30" s="18">
        <v>17</v>
      </c>
      <c r="I30" s="19">
        <v>16</v>
      </c>
    </row>
    <row r="31" spans="1:12" x14ac:dyDescent="0.3">
      <c r="A31" s="16" t="s">
        <v>76</v>
      </c>
      <c r="B31" s="16" t="s">
        <v>26</v>
      </c>
      <c r="C31" s="16" t="s">
        <v>17</v>
      </c>
      <c r="D31" s="17">
        <v>18</v>
      </c>
      <c r="E31" s="23">
        <v>130</v>
      </c>
      <c r="F31" s="23">
        <v>10.4</v>
      </c>
      <c r="G31" s="23">
        <v>119.6</v>
      </c>
      <c r="H31" s="18">
        <v>11</v>
      </c>
      <c r="I31" s="19">
        <v>14.5</v>
      </c>
    </row>
    <row r="32" spans="1:12" x14ac:dyDescent="0.3">
      <c r="A32" s="16" t="s">
        <v>117</v>
      </c>
      <c r="B32" s="16" t="s">
        <v>29</v>
      </c>
      <c r="C32" s="16" t="s">
        <v>22</v>
      </c>
      <c r="D32" s="17">
        <v>17</v>
      </c>
      <c r="E32" s="23">
        <v>140</v>
      </c>
      <c r="F32" s="23">
        <v>21</v>
      </c>
      <c r="G32" s="23">
        <v>119</v>
      </c>
      <c r="H32" s="18">
        <v>11</v>
      </c>
      <c r="I32" s="19">
        <v>14</v>
      </c>
    </row>
    <row r="33" spans="1:9" x14ac:dyDescent="0.3">
      <c r="A33" s="16" t="s">
        <v>95</v>
      </c>
      <c r="B33" s="16" t="s">
        <v>10</v>
      </c>
      <c r="C33" s="16" t="s">
        <v>19</v>
      </c>
      <c r="D33" s="17">
        <v>8</v>
      </c>
      <c r="E33" s="23">
        <v>120</v>
      </c>
      <c r="F33" s="23">
        <v>9.6</v>
      </c>
      <c r="G33" s="23">
        <v>110.4</v>
      </c>
      <c r="H33" s="18">
        <v>14</v>
      </c>
      <c r="I33" s="19">
        <v>11</v>
      </c>
    </row>
    <row r="34" spans="1:9" x14ac:dyDescent="0.3">
      <c r="A34" s="16" t="s">
        <v>43</v>
      </c>
      <c r="B34" s="16" t="s">
        <v>29</v>
      </c>
      <c r="C34" s="16" t="s">
        <v>15</v>
      </c>
      <c r="D34" s="17">
        <v>16</v>
      </c>
      <c r="E34" s="23">
        <v>140</v>
      </c>
      <c r="F34" s="23">
        <v>21</v>
      </c>
      <c r="G34" s="23">
        <v>119</v>
      </c>
      <c r="H34" s="18">
        <v>12</v>
      </c>
      <c r="I34" s="19">
        <v>14</v>
      </c>
    </row>
    <row r="35" spans="1:9" x14ac:dyDescent="0.3">
      <c r="A35" s="16" t="s">
        <v>13</v>
      </c>
      <c r="B35" s="16" t="s">
        <v>14</v>
      </c>
      <c r="C35" s="16" t="s">
        <v>11</v>
      </c>
      <c r="D35" s="17">
        <v>17</v>
      </c>
      <c r="E35" s="23">
        <v>180</v>
      </c>
      <c r="F35" s="23">
        <v>14.4</v>
      </c>
      <c r="G35" s="23">
        <v>165.6</v>
      </c>
      <c r="H35" s="18">
        <v>18</v>
      </c>
      <c r="I35" s="19">
        <v>17.5</v>
      </c>
    </row>
    <row r="36" spans="1:9" x14ac:dyDescent="0.3">
      <c r="A36" s="16" t="s">
        <v>84</v>
      </c>
      <c r="B36" s="16" t="s">
        <v>14</v>
      </c>
      <c r="C36" s="16" t="s">
        <v>19</v>
      </c>
      <c r="D36" s="17">
        <v>19</v>
      </c>
      <c r="E36" s="23">
        <v>120</v>
      </c>
      <c r="F36" s="23">
        <v>9.6</v>
      </c>
      <c r="G36" s="23">
        <v>110.4</v>
      </c>
      <c r="H36" s="18">
        <v>15</v>
      </c>
      <c r="I36" s="19">
        <v>17</v>
      </c>
    </row>
    <row r="37" spans="1:9" x14ac:dyDescent="0.3">
      <c r="A37" s="16" t="s">
        <v>58</v>
      </c>
      <c r="B37" s="16" t="s">
        <v>21</v>
      </c>
      <c r="C37" s="16" t="s">
        <v>15</v>
      </c>
      <c r="D37" s="17">
        <v>16</v>
      </c>
      <c r="E37" s="23">
        <v>140</v>
      </c>
      <c r="F37" s="23">
        <v>11.2</v>
      </c>
      <c r="G37" s="23">
        <v>128.80000000000001</v>
      </c>
      <c r="H37" s="18">
        <v>10</v>
      </c>
      <c r="I37" s="19">
        <v>13</v>
      </c>
    </row>
    <row r="38" spans="1:9" x14ac:dyDescent="0.3">
      <c r="A38" s="16" t="s">
        <v>104</v>
      </c>
      <c r="B38" s="16" t="s">
        <v>10</v>
      </c>
      <c r="C38" s="16" t="s">
        <v>22</v>
      </c>
      <c r="D38" s="17">
        <v>9</v>
      </c>
      <c r="E38" s="23">
        <v>140</v>
      </c>
      <c r="F38" s="23">
        <v>11.2</v>
      </c>
      <c r="G38" s="23">
        <v>128.80000000000001</v>
      </c>
      <c r="H38" s="18">
        <v>17</v>
      </c>
      <c r="I38" s="19">
        <v>13</v>
      </c>
    </row>
    <row r="39" spans="1:9" x14ac:dyDescent="0.3">
      <c r="A39" s="16" t="s">
        <v>86</v>
      </c>
      <c r="B39" s="16" t="s">
        <v>14</v>
      </c>
      <c r="C39" s="16" t="s">
        <v>19</v>
      </c>
      <c r="D39" s="17">
        <v>15</v>
      </c>
      <c r="E39" s="23">
        <v>120</v>
      </c>
      <c r="F39" s="23">
        <v>9.6</v>
      </c>
      <c r="G39" s="23">
        <v>110.4</v>
      </c>
      <c r="H39" s="18">
        <v>17</v>
      </c>
      <c r="I39" s="19">
        <v>16</v>
      </c>
    </row>
    <row r="40" spans="1:9" x14ac:dyDescent="0.3">
      <c r="A40" s="16" t="s">
        <v>62</v>
      </c>
      <c r="B40" s="16" t="s">
        <v>10</v>
      </c>
      <c r="C40" s="16" t="s">
        <v>17</v>
      </c>
      <c r="D40" s="17">
        <v>19</v>
      </c>
      <c r="E40" s="23">
        <v>130</v>
      </c>
      <c r="F40" s="23">
        <v>10.4</v>
      </c>
      <c r="G40" s="23">
        <v>119.6</v>
      </c>
      <c r="H40" s="18">
        <v>16</v>
      </c>
      <c r="I40" s="19">
        <v>17.5</v>
      </c>
    </row>
    <row r="41" spans="1:9" x14ac:dyDescent="0.3">
      <c r="A41" s="16" t="s">
        <v>93</v>
      </c>
      <c r="B41" s="16" t="s">
        <v>10</v>
      </c>
      <c r="C41" s="16" t="s">
        <v>19</v>
      </c>
      <c r="D41" s="17">
        <v>14</v>
      </c>
      <c r="E41" s="23">
        <v>120</v>
      </c>
      <c r="F41" s="23">
        <v>9.6</v>
      </c>
      <c r="G41" s="23">
        <v>110.4</v>
      </c>
      <c r="H41" s="18">
        <v>8</v>
      </c>
      <c r="I41" s="19">
        <v>11</v>
      </c>
    </row>
    <row r="42" spans="1:9" x14ac:dyDescent="0.3">
      <c r="A42" s="16" t="s">
        <v>75</v>
      </c>
      <c r="B42" s="16" t="s">
        <v>29</v>
      </c>
      <c r="C42" s="16" t="s">
        <v>17</v>
      </c>
      <c r="D42" s="17">
        <v>17</v>
      </c>
      <c r="E42" s="23">
        <v>130</v>
      </c>
      <c r="F42" s="23">
        <v>19.5</v>
      </c>
      <c r="G42" s="23">
        <v>110.5</v>
      </c>
      <c r="H42" s="18">
        <v>17</v>
      </c>
      <c r="I42" s="19">
        <v>17</v>
      </c>
    </row>
    <row r="43" spans="1:9" x14ac:dyDescent="0.3">
      <c r="A43" s="16" t="s">
        <v>48</v>
      </c>
      <c r="B43" s="16" t="s">
        <v>10</v>
      </c>
      <c r="C43" s="16" t="s">
        <v>15</v>
      </c>
      <c r="D43" s="17">
        <v>19</v>
      </c>
      <c r="E43" s="23">
        <v>140</v>
      </c>
      <c r="F43" s="23">
        <v>11.2</v>
      </c>
      <c r="G43" s="23">
        <v>128.80000000000001</v>
      </c>
      <c r="H43" s="18">
        <v>20</v>
      </c>
      <c r="I43" s="19">
        <v>19.5</v>
      </c>
    </row>
    <row r="44" spans="1:9" x14ac:dyDescent="0.3">
      <c r="A44" s="16" t="s">
        <v>85</v>
      </c>
      <c r="B44" s="16" t="s">
        <v>14</v>
      </c>
      <c r="C44" s="16" t="s">
        <v>19</v>
      </c>
      <c r="D44" s="17">
        <v>10</v>
      </c>
      <c r="E44" s="23">
        <v>120</v>
      </c>
      <c r="F44" s="23">
        <v>9.6</v>
      </c>
      <c r="G44" s="23">
        <v>110.4</v>
      </c>
      <c r="H44" s="18">
        <v>13</v>
      </c>
      <c r="I44" s="19">
        <v>11.5</v>
      </c>
    </row>
    <row r="45" spans="1:9" x14ac:dyDescent="0.3">
      <c r="A45" s="16" t="s">
        <v>65</v>
      </c>
      <c r="B45" s="16" t="s">
        <v>26</v>
      </c>
      <c r="C45" s="16" t="s">
        <v>17</v>
      </c>
      <c r="D45" s="17">
        <v>8</v>
      </c>
      <c r="E45" s="23">
        <v>130</v>
      </c>
      <c r="F45" s="23">
        <v>10.4</v>
      </c>
      <c r="G45" s="23">
        <v>119.6</v>
      </c>
      <c r="H45" s="18">
        <v>8</v>
      </c>
      <c r="I45" s="19">
        <v>8</v>
      </c>
    </row>
    <row r="46" spans="1:9" x14ac:dyDescent="0.3">
      <c r="A46" s="16" t="s">
        <v>100</v>
      </c>
      <c r="B46" s="16" t="s">
        <v>14</v>
      </c>
      <c r="C46" s="16" t="s">
        <v>22</v>
      </c>
      <c r="D46" s="17">
        <v>13</v>
      </c>
      <c r="E46" s="23">
        <v>140</v>
      </c>
      <c r="F46" s="23">
        <v>11.2</v>
      </c>
      <c r="G46" s="23">
        <v>128.80000000000001</v>
      </c>
      <c r="H46" s="18">
        <v>13</v>
      </c>
      <c r="I46" s="19">
        <v>13</v>
      </c>
    </row>
    <row r="47" spans="1:9" x14ac:dyDescent="0.3">
      <c r="A47" s="16" t="s">
        <v>28</v>
      </c>
      <c r="B47" s="16" t="s">
        <v>29</v>
      </c>
      <c r="C47" s="16" t="s">
        <v>11</v>
      </c>
      <c r="D47" s="17">
        <v>20</v>
      </c>
      <c r="E47" s="23">
        <v>180</v>
      </c>
      <c r="F47" s="23">
        <v>27</v>
      </c>
      <c r="G47" s="23">
        <v>153</v>
      </c>
      <c r="H47" s="18">
        <v>11</v>
      </c>
      <c r="I47" s="19">
        <v>15.5</v>
      </c>
    </row>
    <row r="48" spans="1:9" x14ac:dyDescent="0.3">
      <c r="A48" s="16" t="s">
        <v>102</v>
      </c>
      <c r="B48" s="16" t="s">
        <v>14</v>
      </c>
      <c r="C48" s="16" t="s">
        <v>22</v>
      </c>
      <c r="D48" s="17">
        <v>19</v>
      </c>
      <c r="E48" s="23">
        <v>140</v>
      </c>
      <c r="F48" s="23">
        <v>11.2</v>
      </c>
      <c r="G48" s="23">
        <v>128.80000000000001</v>
      </c>
      <c r="H48" s="18">
        <v>16</v>
      </c>
      <c r="I48" s="19">
        <v>17.5</v>
      </c>
    </row>
    <row r="49" spans="1:9" x14ac:dyDescent="0.3">
      <c r="A49" s="16" t="s">
        <v>82</v>
      </c>
      <c r="B49" s="16" t="s">
        <v>26</v>
      </c>
      <c r="C49" s="16" t="s">
        <v>19</v>
      </c>
      <c r="D49" s="17">
        <v>18</v>
      </c>
      <c r="E49" s="23">
        <v>120</v>
      </c>
      <c r="F49" s="23">
        <v>9.6</v>
      </c>
      <c r="G49" s="23">
        <v>110.4</v>
      </c>
      <c r="H49" s="18">
        <v>19</v>
      </c>
      <c r="I49" s="19">
        <v>18.5</v>
      </c>
    </row>
    <row r="50" spans="1:9" x14ac:dyDescent="0.3">
      <c r="A50" s="16" t="s">
        <v>110</v>
      </c>
      <c r="B50" s="16" t="s">
        <v>29</v>
      </c>
      <c r="C50" s="16" t="s">
        <v>22</v>
      </c>
      <c r="D50" s="17">
        <v>20</v>
      </c>
      <c r="E50" s="23">
        <v>140</v>
      </c>
      <c r="F50" s="23">
        <v>21</v>
      </c>
      <c r="G50" s="23">
        <v>119</v>
      </c>
      <c r="H50" s="18">
        <v>10</v>
      </c>
      <c r="I50" s="19">
        <v>15</v>
      </c>
    </row>
    <row r="51" spans="1:9" x14ac:dyDescent="0.3">
      <c r="A51" s="16" t="s">
        <v>98</v>
      </c>
      <c r="B51" s="16" t="s">
        <v>26</v>
      </c>
      <c r="C51" s="16" t="s">
        <v>19</v>
      </c>
      <c r="D51" s="17">
        <v>10</v>
      </c>
      <c r="E51" s="23">
        <v>120</v>
      </c>
      <c r="F51" s="23">
        <v>9.6</v>
      </c>
      <c r="G51" s="23">
        <v>110.4</v>
      </c>
      <c r="H51" s="18">
        <v>11</v>
      </c>
      <c r="I51" s="19">
        <v>10.5</v>
      </c>
    </row>
    <row r="52" spans="1:9" x14ac:dyDescent="0.3">
      <c r="A52" s="16" t="s">
        <v>16</v>
      </c>
      <c r="B52" s="16" t="s">
        <v>14</v>
      </c>
      <c r="C52" s="16" t="s">
        <v>11</v>
      </c>
      <c r="D52" s="17">
        <v>13</v>
      </c>
      <c r="E52" s="23">
        <v>180</v>
      </c>
      <c r="F52" s="23">
        <v>14.4</v>
      </c>
      <c r="G52" s="23">
        <v>165.6</v>
      </c>
      <c r="H52" s="18">
        <v>19</v>
      </c>
      <c r="I52" s="19">
        <v>16</v>
      </c>
    </row>
    <row r="53" spans="1:9" x14ac:dyDescent="0.3">
      <c r="A53" s="16" t="s">
        <v>114</v>
      </c>
      <c r="B53" s="16" t="s">
        <v>29</v>
      </c>
      <c r="C53" s="16" t="s">
        <v>22</v>
      </c>
      <c r="D53" s="17">
        <v>19</v>
      </c>
      <c r="E53" s="23">
        <v>140</v>
      </c>
      <c r="F53" s="23">
        <v>21</v>
      </c>
      <c r="G53" s="23">
        <v>119</v>
      </c>
      <c r="H53" s="18">
        <v>17</v>
      </c>
      <c r="I53" s="19">
        <v>18</v>
      </c>
    </row>
    <row r="54" spans="1:9" x14ac:dyDescent="0.3">
      <c r="A54" s="16" t="s">
        <v>59</v>
      </c>
      <c r="B54" s="16" t="s">
        <v>26</v>
      </c>
      <c r="C54" s="16" t="s">
        <v>17</v>
      </c>
      <c r="D54" s="17">
        <v>15</v>
      </c>
      <c r="E54" s="23">
        <v>130</v>
      </c>
      <c r="F54" s="23">
        <v>10.4</v>
      </c>
      <c r="G54" s="23">
        <v>119.6</v>
      </c>
      <c r="H54" s="18">
        <v>15</v>
      </c>
      <c r="I54" s="19">
        <v>15</v>
      </c>
    </row>
    <row r="55" spans="1:9" x14ac:dyDescent="0.3">
      <c r="A55" s="16" t="s">
        <v>70</v>
      </c>
      <c r="B55" s="16" t="s">
        <v>26</v>
      </c>
      <c r="C55" s="16" t="s">
        <v>17</v>
      </c>
      <c r="D55" s="17">
        <v>13</v>
      </c>
      <c r="E55" s="23">
        <v>130</v>
      </c>
      <c r="F55" s="23">
        <v>10.4</v>
      </c>
      <c r="G55" s="23">
        <v>119.6</v>
      </c>
      <c r="H55" s="18">
        <v>15</v>
      </c>
      <c r="I55" s="19">
        <v>14</v>
      </c>
    </row>
    <row r="56" spans="1:9" x14ac:dyDescent="0.3">
      <c r="A56" s="16" t="s">
        <v>72</v>
      </c>
      <c r="B56" s="16" t="s">
        <v>10</v>
      </c>
      <c r="C56" s="16" t="s">
        <v>17</v>
      </c>
      <c r="D56" s="17">
        <v>12</v>
      </c>
      <c r="E56" s="23">
        <v>130</v>
      </c>
      <c r="F56" s="23">
        <v>10.4</v>
      </c>
      <c r="G56" s="23">
        <v>119.6</v>
      </c>
      <c r="H56" s="18">
        <v>10</v>
      </c>
      <c r="I56" s="19">
        <v>11</v>
      </c>
    </row>
    <row r="57" spans="1:9" x14ac:dyDescent="0.3">
      <c r="A57" s="16" t="s">
        <v>61</v>
      </c>
      <c r="B57" s="16" t="s">
        <v>14</v>
      </c>
      <c r="C57" s="16" t="s">
        <v>17</v>
      </c>
      <c r="D57" s="17">
        <v>15</v>
      </c>
      <c r="E57" s="23">
        <v>130</v>
      </c>
      <c r="F57" s="23">
        <v>10.4</v>
      </c>
      <c r="G57" s="23">
        <v>119.6</v>
      </c>
      <c r="H57" s="18">
        <v>17</v>
      </c>
      <c r="I57" s="19">
        <v>16</v>
      </c>
    </row>
    <row r="58" spans="1:9" x14ac:dyDescent="0.3">
      <c r="A58" s="16" t="s">
        <v>74</v>
      </c>
      <c r="B58" s="16" t="s">
        <v>14</v>
      </c>
      <c r="C58" s="16" t="s">
        <v>17</v>
      </c>
      <c r="D58" s="17">
        <v>13</v>
      </c>
      <c r="E58" s="23">
        <v>130</v>
      </c>
      <c r="F58" s="23">
        <v>10.4</v>
      </c>
      <c r="G58" s="23">
        <v>119.6</v>
      </c>
      <c r="H58" s="18">
        <v>16</v>
      </c>
      <c r="I58" s="19">
        <v>14.5</v>
      </c>
    </row>
    <row r="59" spans="1:9" x14ac:dyDescent="0.3">
      <c r="A59" s="16" t="s">
        <v>31</v>
      </c>
      <c r="B59" s="16" t="s">
        <v>14</v>
      </c>
      <c r="C59" s="16" t="s">
        <v>11</v>
      </c>
      <c r="D59" s="17">
        <v>10</v>
      </c>
      <c r="E59" s="23">
        <v>180</v>
      </c>
      <c r="F59" s="23">
        <v>14.4</v>
      </c>
      <c r="G59" s="23">
        <v>165.6</v>
      </c>
      <c r="H59" s="18">
        <v>17</v>
      </c>
      <c r="I59" s="19">
        <v>13.5</v>
      </c>
    </row>
    <row r="60" spans="1:9" x14ac:dyDescent="0.3">
      <c r="A60" s="16" t="s">
        <v>66</v>
      </c>
      <c r="B60" s="16" t="s">
        <v>29</v>
      </c>
      <c r="C60" s="16" t="s">
        <v>17</v>
      </c>
      <c r="D60" s="17">
        <v>10</v>
      </c>
      <c r="E60" s="23">
        <v>130</v>
      </c>
      <c r="F60" s="23">
        <v>19.5</v>
      </c>
      <c r="G60" s="23">
        <v>110.5</v>
      </c>
      <c r="H60" s="18">
        <v>18</v>
      </c>
      <c r="I60" s="19">
        <v>14</v>
      </c>
    </row>
    <row r="61" spans="1:9" x14ac:dyDescent="0.3">
      <c r="A61" s="16" t="s">
        <v>113</v>
      </c>
      <c r="B61" s="16" t="s">
        <v>29</v>
      </c>
      <c r="C61" s="16" t="s">
        <v>22</v>
      </c>
      <c r="D61" s="17">
        <v>14</v>
      </c>
      <c r="E61" s="23">
        <v>140</v>
      </c>
      <c r="F61" s="23">
        <v>21</v>
      </c>
      <c r="G61" s="23">
        <v>119</v>
      </c>
      <c r="H61" s="18">
        <v>18</v>
      </c>
      <c r="I61" s="19">
        <v>16</v>
      </c>
    </row>
    <row r="62" spans="1:9" x14ac:dyDescent="0.3">
      <c r="A62" s="16" t="s">
        <v>94</v>
      </c>
      <c r="B62" s="16" t="s">
        <v>21</v>
      </c>
      <c r="C62" s="16" t="s">
        <v>19</v>
      </c>
      <c r="D62" s="17">
        <v>19</v>
      </c>
      <c r="E62" s="23">
        <v>120</v>
      </c>
      <c r="F62" s="23">
        <v>9.6</v>
      </c>
      <c r="G62" s="23">
        <v>110.4</v>
      </c>
      <c r="H62" s="18">
        <v>8</v>
      </c>
      <c r="I62" s="19">
        <v>13.5</v>
      </c>
    </row>
    <row r="63" spans="1:9" x14ac:dyDescent="0.3">
      <c r="A63" s="16" t="s">
        <v>53</v>
      </c>
      <c r="B63" s="16" t="s">
        <v>10</v>
      </c>
      <c r="C63" s="16" t="s">
        <v>15</v>
      </c>
      <c r="D63" s="17">
        <v>16</v>
      </c>
      <c r="E63" s="23">
        <v>140</v>
      </c>
      <c r="F63" s="23">
        <v>11.2</v>
      </c>
      <c r="G63" s="23">
        <v>128.80000000000001</v>
      </c>
      <c r="H63" s="18">
        <v>17</v>
      </c>
      <c r="I63" s="19">
        <v>16.5</v>
      </c>
    </row>
    <row r="64" spans="1:9" x14ac:dyDescent="0.3">
      <c r="A64" s="16" t="s">
        <v>63</v>
      </c>
      <c r="B64" s="16" t="s">
        <v>26</v>
      </c>
      <c r="C64" s="16" t="s">
        <v>17</v>
      </c>
      <c r="D64" s="17">
        <v>19</v>
      </c>
      <c r="E64" s="23">
        <v>130</v>
      </c>
      <c r="F64" s="23">
        <v>10.4</v>
      </c>
      <c r="G64" s="23">
        <v>119.6</v>
      </c>
      <c r="H64" s="18">
        <v>15</v>
      </c>
      <c r="I64" s="19">
        <v>17</v>
      </c>
    </row>
    <row r="65" spans="1:9" x14ac:dyDescent="0.3">
      <c r="A65" s="16" t="s">
        <v>103</v>
      </c>
      <c r="B65" s="16" t="s">
        <v>21</v>
      </c>
      <c r="C65" s="16" t="s">
        <v>22</v>
      </c>
      <c r="D65" s="17">
        <v>9</v>
      </c>
      <c r="E65" s="23">
        <v>140</v>
      </c>
      <c r="F65" s="23">
        <v>11.2</v>
      </c>
      <c r="G65" s="23">
        <v>128.80000000000001</v>
      </c>
      <c r="H65" s="18">
        <v>16</v>
      </c>
      <c r="I65" s="19">
        <v>12.5</v>
      </c>
    </row>
    <row r="66" spans="1:9" x14ac:dyDescent="0.3">
      <c r="A66" s="16" t="s">
        <v>89</v>
      </c>
      <c r="B66" s="16" t="s">
        <v>29</v>
      </c>
      <c r="C66" s="16" t="s">
        <v>19</v>
      </c>
      <c r="D66" s="17">
        <v>19</v>
      </c>
      <c r="E66" s="23">
        <v>120</v>
      </c>
      <c r="F66" s="23">
        <v>18</v>
      </c>
      <c r="G66" s="23">
        <v>102</v>
      </c>
      <c r="H66" s="18">
        <v>10</v>
      </c>
      <c r="I66" s="19">
        <v>14.5</v>
      </c>
    </row>
    <row r="67" spans="1:9" x14ac:dyDescent="0.3">
      <c r="A67" s="16" t="s">
        <v>35</v>
      </c>
      <c r="B67" s="16" t="s">
        <v>26</v>
      </c>
      <c r="C67" s="16" t="s">
        <v>11</v>
      </c>
      <c r="D67" s="17">
        <v>14</v>
      </c>
      <c r="E67" s="23">
        <v>180</v>
      </c>
      <c r="F67" s="23">
        <v>14.4</v>
      </c>
      <c r="G67" s="23">
        <v>165.6</v>
      </c>
      <c r="H67" s="18">
        <v>17</v>
      </c>
      <c r="I67" s="19">
        <v>15.5</v>
      </c>
    </row>
    <row r="68" spans="1:9" x14ac:dyDescent="0.3">
      <c r="A68" s="16" t="s">
        <v>88</v>
      </c>
      <c r="B68" s="16" t="s">
        <v>14</v>
      </c>
      <c r="C68" s="16" t="s">
        <v>19</v>
      </c>
      <c r="D68" s="17">
        <v>20</v>
      </c>
      <c r="E68" s="23">
        <v>120</v>
      </c>
      <c r="F68" s="23">
        <v>9.6</v>
      </c>
      <c r="G68" s="23">
        <v>110.4</v>
      </c>
      <c r="H68" s="18">
        <v>18</v>
      </c>
      <c r="I68" s="19">
        <v>19</v>
      </c>
    </row>
    <row r="69" spans="1:9" x14ac:dyDescent="0.3">
      <c r="A69" s="16" t="s">
        <v>27</v>
      </c>
      <c r="B69" s="16" t="s">
        <v>26</v>
      </c>
      <c r="C69" s="16" t="s">
        <v>11</v>
      </c>
      <c r="D69" s="17">
        <v>19</v>
      </c>
      <c r="E69" s="23">
        <v>180</v>
      </c>
      <c r="F69" s="23">
        <v>14.4</v>
      </c>
      <c r="G69" s="23">
        <v>165.6</v>
      </c>
      <c r="H69" s="18">
        <v>14</v>
      </c>
      <c r="I69" s="19">
        <v>16.5</v>
      </c>
    </row>
    <row r="70" spans="1:9" x14ac:dyDescent="0.3">
      <c r="A70" s="16" t="s">
        <v>77</v>
      </c>
      <c r="B70" s="16" t="s">
        <v>14</v>
      </c>
      <c r="C70" s="16" t="s">
        <v>17</v>
      </c>
      <c r="D70" s="17">
        <v>17</v>
      </c>
      <c r="E70" s="23">
        <v>130</v>
      </c>
      <c r="F70" s="23">
        <v>10.4</v>
      </c>
      <c r="G70" s="23">
        <v>119.6</v>
      </c>
      <c r="H70" s="18">
        <v>16</v>
      </c>
      <c r="I70" s="19">
        <v>16.5</v>
      </c>
    </row>
    <row r="71" spans="1:9" x14ac:dyDescent="0.3">
      <c r="A71" s="16" t="s">
        <v>55</v>
      </c>
      <c r="B71" s="16" t="s">
        <v>26</v>
      </c>
      <c r="C71" s="16" t="s">
        <v>15</v>
      </c>
      <c r="D71" s="17">
        <v>16</v>
      </c>
      <c r="E71" s="23">
        <v>140</v>
      </c>
      <c r="F71" s="23">
        <v>11.2</v>
      </c>
      <c r="G71" s="23">
        <v>128.80000000000001</v>
      </c>
      <c r="H71" s="18">
        <v>16</v>
      </c>
      <c r="I71" s="19">
        <v>16</v>
      </c>
    </row>
    <row r="72" spans="1:9" x14ac:dyDescent="0.3">
      <c r="A72" s="16" t="s">
        <v>54</v>
      </c>
      <c r="B72" s="16" t="s">
        <v>29</v>
      </c>
      <c r="C72" s="16" t="s">
        <v>15</v>
      </c>
      <c r="D72" s="17">
        <v>11</v>
      </c>
      <c r="E72" s="23">
        <v>140</v>
      </c>
      <c r="F72" s="23">
        <v>21</v>
      </c>
      <c r="G72" s="23">
        <v>119</v>
      </c>
      <c r="H72" s="18">
        <v>14</v>
      </c>
      <c r="I72" s="19">
        <v>12.5</v>
      </c>
    </row>
    <row r="73" spans="1:9" x14ac:dyDescent="0.3">
      <c r="A73" s="16" t="s">
        <v>52</v>
      </c>
      <c r="B73" s="16" t="s">
        <v>14</v>
      </c>
      <c r="C73" s="16" t="s">
        <v>15</v>
      </c>
      <c r="D73" s="17">
        <v>9</v>
      </c>
      <c r="E73" s="23">
        <v>140</v>
      </c>
      <c r="F73" s="23">
        <v>11.2</v>
      </c>
      <c r="G73" s="23">
        <v>128.80000000000001</v>
      </c>
      <c r="H73" s="18">
        <v>11</v>
      </c>
      <c r="I73" s="19">
        <v>10</v>
      </c>
    </row>
    <row r="74" spans="1:9" x14ac:dyDescent="0.3">
      <c r="A74" s="16" t="s">
        <v>67</v>
      </c>
      <c r="B74" s="16" t="s">
        <v>21</v>
      </c>
      <c r="C74" s="16" t="s">
        <v>17</v>
      </c>
      <c r="D74" s="17">
        <v>15</v>
      </c>
      <c r="E74" s="23">
        <v>130</v>
      </c>
      <c r="F74" s="23">
        <v>10.4</v>
      </c>
      <c r="G74" s="23">
        <v>119.6</v>
      </c>
      <c r="H74" s="18">
        <v>19</v>
      </c>
      <c r="I74" s="19">
        <v>17</v>
      </c>
    </row>
    <row r="75" spans="1:9" x14ac:dyDescent="0.3">
      <c r="A75" s="16" t="s">
        <v>47</v>
      </c>
      <c r="B75" s="16" t="s">
        <v>29</v>
      </c>
      <c r="C75" s="16" t="s">
        <v>15</v>
      </c>
      <c r="D75" s="17">
        <v>18</v>
      </c>
      <c r="E75" s="23">
        <v>140</v>
      </c>
      <c r="F75" s="23">
        <v>21</v>
      </c>
      <c r="G75" s="23">
        <v>119</v>
      </c>
      <c r="H75" s="18">
        <v>15</v>
      </c>
      <c r="I75" s="19">
        <v>16.5</v>
      </c>
    </row>
    <row r="76" spans="1:9" x14ac:dyDescent="0.3">
      <c r="A76" s="16" t="s">
        <v>9</v>
      </c>
      <c r="B76" s="16" t="s">
        <v>10</v>
      </c>
      <c r="C76" s="16" t="s">
        <v>11</v>
      </c>
      <c r="D76" s="17">
        <v>14</v>
      </c>
      <c r="E76" s="23">
        <v>180</v>
      </c>
      <c r="F76" s="23">
        <v>14.4</v>
      </c>
      <c r="G76" s="23">
        <v>165.6</v>
      </c>
      <c r="H76" s="18">
        <v>11</v>
      </c>
      <c r="I76" s="19">
        <v>12.5</v>
      </c>
    </row>
    <row r="77" spans="1:9" x14ac:dyDescent="0.3">
      <c r="A77" s="16" t="s">
        <v>34</v>
      </c>
      <c r="B77" s="16" t="s">
        <v>26</v>
      </c>
      <c r="C77" s="16" t="s">
        <v>11</v>
      </c>
      <c r="D77" s="17">
        <v>15</v>
      </c>
      <c r="E77" s="23">
        <v>180</v>
      </c>
      <c r="F77" s="23">
        <v>14.4</v>
      </c>
      <c r="G77" s="23">
        <v>165.6</v>
      </c>
      <c r="H77" s="18">
        <v>11</v>
      </c>
      <c r="I77" s="19">
        <v>13</v>
      </c>
    </row>
    <row r="78" spans="1:9" x14ac:dyDescent="0.3">
      <c r="A78" s="16" t="s">
        <v>25</v>
      </c>
      <c r="B78" s="16" t="s">
        <v>26</v>
      </c>
      <c r="C78" s="16" t="s">
        <v>11</v>
      </c>
      <c r="D78" s="17">
        <v>8</v>
      </c>
      <c r="E78" s="23">
        <v>180</v>
      </c>
      <c r="F78" s="23">
        <v>14.4</v>
      </c>
      <c r="G78" s="23">
        <v>165.6</v>
      </c>
      <c r="H78" s="18">
        <v>16</v>
      </c>
      <c r="I78" s="19">
        <v>12</v>
      </c>
    </row>
    <row r="79" spans="1:9" x14ac:dyDescent="0.3">
      <c r="A79" s="16" t="s">
        <v>56</v>
      </c>
      <c r="B79" s="16" t="s">
        <v>29</v>
      </c>
      <c r="C79" s="16" t="s">
        <v>15</v>
      </c>
      <c r="D79" s="17">
        <v>11</v>
      </c>
      <c r="E79" s="23">
        <v>140</v>
      </c>
      <c r="F79" s="23">
        <v>21</v>
      </c>
      <c r="G79" s="23">
        <v>119</v>
      </c>
      <c r="H79" s="18">
        <v>17</v>
      </c>
      <c r="I79" s="19">
        <v>14</v>
      </c>
    </row>
    <row r="80" spans="1:9" x14ac:dyDescent="0.3">
      <c r="A80" s="16" t="s">
        <v>101</v>
      </c>
      <c r="B80" s="16" t="s">
        <v>26</v>
      </c>
      <c r="C80" s="16" t="s">
        <v>22</v>
      </c>
      <c r="D80" s="17">
        <v>20</v>
      </c>
      <c r="E80" s="23">
        <v>140</v>
      </c>
      <c r="F80" s="23">
        <v>11.2</v>
      </c>
      <c r="G80" s="23">
        <v>128.80000000000001</v>
      </c>
      <c r="H80" s="18">
        <v>8</v>
      </c>
      <c r="I80" s="19">
        <v>14</v>
      </c>
    </row>
    <row r="81" spans="1:9" x14ac:dyDescent="0.3">
      <c r="A81" s="16" t="s">
        <v>40</v>
      </c>
      <c r="B81" s="16" t="s">
        <v>21</v>
      </c>
      <c r="C81" s="16" t="s">
        <v>15</v>
      </c>
      <c r="D81" s="17">
        <v>14</v>
      </c>
      <c r="E81" s="23">
        <v>140</v>
      </c>
      <c r="F81" s="23">
        <v>11.2</v>
      </c>
      <c r="G81" s="23">
        <v>128.80000000000001</v>
      </c>
      <c r="H81" s="18">
        <v>20</v>
      </c>
      <c r="I81" s="19">
        <v>17</v>
      </c>
    </row>
    <row r="82" spans="1:9" x14ac:dyDescent="0.3">
      <c r="A82" s="16" t="s">
        <v>38</v>
      </c>
      <c r="B82" s="16" t="s">
        <v>26</v>
      </c>
      <c r="C82" s="16" t="s">
        <v>11</v>
      </c>
      <c r="D82" s="17">
        <v>20</v>
      </c>
      <c r="E82" s="23">
        <v>180</v>
      </c>
      <c r="F82" s="23">
        <v>14.4</v>
      </c>
      <c r="G82" s="23">
        <v>165.6</v>
      </c>
      <c r="H82" s="18">
        <v>19</v>
      </c>
      <c r="I82" s="19">
        <v>19.5</v>
      </c>
    </row>
    <row r="83" spans="1:9" x14ac:dyDescent="0.3">
      <c r="A83" s="16" t="s">
        <v>97</v>
      </c>
      <c r="B83" s="16" t="s">
        <v>29</v>
      </c>
      <c r="C83" s="16" t="s">
        <v>19</v>
      </c>
      <c r="D83" s="17">
        <v>11</v>
      </c>
      <c r="E83" s="23">
        <v>120</v>
      </c>
      <c r="F83" s="23">
        <v>18</v>
      </c>
      <c r="G83" s="23">
        <v>102</v>
      </c>
      <c r="H83" s="18">
        <v>16</v>
      </c>
      <c r="I83" s="19">
        <v>13.5</v>
      </c>
    </row>
    <row r="84" spans="1:9" x14ac:dyDescent="0.3">
      <c r="A84" s="16" t="s">
        <v>79</v>
      </c>
      <c r="B84" s="16" t="s">
        <v>10</v>
      </c>
      <c r="C84" s="16" t="s">
        <v>19</v>
      </c>
      <c r="D84" s="17">
        <v>8</v>
      </c>
      <c r="E84" s="23">
        <v>120</v>
      </c>
      <c r="F84" s="23">
        <v>9.6</v>
      </c>
      <c r="G84" s="23">
        <v>110.4</v>
      </c>
      <c r="H84" s="18">
        <v>16</v>
      </c>
      <c r="I84" s="19">
        <v>12</v>
      </c>
    </row>
    <row r="85" spans="1:9" x14ac:dyDescent="0.3">
      <c r="A85" s="16" t="s">
        <v>80</v>
      </c>
      <c r="B85" s="16" t="s">
        <v>26</v>
      </c>
      <c r="C85" s="16" t="s">
        <v>19</v>
      </c>
      <c r="D85" s="17">
        <v>12</v>
      </c>
      <c r="E85" s="23">
        <v>120</v>
      </c>
      <c r="F85" s="23">
        <v>9.6</v>
      </c>
      <c r="G85" s="23">
        <v>110.4</v>
      </c>
      <c r="H85" s="18">
        <v>9</v>
      </c>
      <c r="I85" s="19">
        <v>10.5</v>
      </c>
    </row>
    <row r="86" spans="1:9" x14ac:dyDescent="0.3">
      <c r="A86" s="16" t="s">
        <v>92</v>
      </c>
      <c r="B86" s="16" t="s">
        <v>26</v>
      </c>
      <c r="C86" s="16" t="s">
        <v>19</v>
      </c>
      <c r="D86" s="17">
        <v>9</v>
      </c>
      <c r="E86" s="23">
        <v>120</v>
      </c>
      <c r="F86" s="23">
        <v>9.6</v>
      </c>
      <c r="G86" s="23">
        <v>110.4</v>
      </c>
      <c r="H86" s="18">
        <v>16</v>
      </c>
      <c r="I86" s="19">
        <v>12.5</v>
      </c>
    </row>
    <row r="87" spans="1:9" x14ac:dyDescent="0.3">
      <c r="A87" s="16" t="s">
        <v>118</v>
      </c>
      <c r="B87" s="16" t="s">
        <v>10</v>
      </c>
      <c r="C87" s="16" t="s">
        <v>22</v>
      </c>
      <c r="D87" s="17">
        <v>15</v>
      </c>
      <c r="E87" s="23">
        <v>140</v>
      </c>
      <c r="F87" s="23">
        <v>11.2</v>
      </c>
      <c r="G87" s="23">
        <v>128.80000000000001</v>
      </c>
      <c r="H87" s="18">
        <v>14</v>
      </c>
      <c r="I87" s="19">
        <v>14.5</v>
      </c>
    </row>
    <row r="88" spans="1:9" x14ac:dyDescent="0.3">
      <c r="A88" s="16" t="s">
        <v>96</v>
      </c>
      <c r="B88" s="16" t="s">
        <v>26</v>
      </c>
      <c r="C88" s="16" t="s">
        <v>19</v>
      </c>
      <c r="D88" s="17">
        <v>19</v>
      </c>
      <c r="E88" s="23">
        <v>120</v>
      </c>
      <c r="F88" s="23">
        <v>9.6</v>
      </c>
      <c r="G88" s="23">
        <v>110.4</v>
      </c>
      <c r="H88" s="18">
        <v>8</v>
      </c>
      <c r="I88" s="19">
        <v>13.5</v>
      </c>
    </row>
    <row r="89" spans="1:9" x14ac:dyDescent="0.3">
      <c r="A89" s="16" t="s">
        <v>20</v>
      </c>
      <c r="B89" s="16" t="s">
        <v>21</v>
      </c>
      <c r="C89" s="16" t="s">
        <v>11</v>
      </c>
      <c r="D89" s="17">
        <v>8</v>
      </c>
      <c r="E89" s="23">
        <v>180</v>
      </c>
      <c r="F89" s="23">
        <v>14.4</v>
      </c>
      <c r="G89" s="23">
        <v>165.6</v>
      </c>
      <c r="H89" s="18">
        <v>12</v>
      </c>
      <c r="I89" s="19">
        <v>10</v>
      </c>
    </row>
    <row r="90" spans="1:9" x14ac:dyDescent="0.3">
      <c r="A90" s="16" t="s">
        <v>81</v>
      </c>
      <c r="B90" s="16" t="s">
        <v>29</v>
      </c>
      <c r="C90" s="16" t="s">
        <v>19</v>
      </c>
      <c r="D90" s="17">
        <v>14</v>
      </c>
      <c r="E90" s="23">
        <v>120</v>
      </c>
      <c r="F90" s="23">
        <v>18</v>
      </c>
      <c r="G90" s="23">
        <v>102</v>
      </c>
      <c r="H90" s="18">
        <v>15</v>
      </c>
      <c r="I90" s="19">
        <v>14.5</v>
      </c>
    </row>
    <row r="91" spans="1:9" x14ac:dyDescent="0.3">
      <c r="A91" s="16" t="s">
        <v>46</v>
      </c>
      <c r="B91" s="16" t="s">
        <v>26</v>
      </c>
      <c r="C91" s="16" t="s">
        <v>15</v>
      </c>
      <c r="D91" s="17">
        <v>16</v>
      </c>
      <c r="E91" s="23">
        <v>140</v>
      </c>
      <c r="F91" s="23">
        <v>11.2</v>
      </c>
      <c r="G91" s="23">
        <v>128.80000000000001</v>
      </c>
      <c r="H91" s="18">
        <v>17</v>
      </c>
      <c r="I91" s="19">
        <v>16.5</v>
      </c>
    </row>
    <row r="92" spans="1:9" x14ac:dyDescent="0.3">
      <c r="A92" s="16" t="s">
        <v>39</v>
      </c>
      <c r="B92" s="16" t="s">
        <v>14</v>
      </c>
      <c r="C92" s="16" t="s">
        <v>15</v>
      </c>
      <c r="D92" s="17">
        <v>12</v>
      </c>
      <c r="E92" s="23">
        <v>140</v>
      </c>
      <c r="F92" s="23">
        <v>11.2</v>
      </c>
      <c r="G92" s="23">
        <v>128.80000000000001</v>
      </c>
      <c r="H92" s="18">
        <v>20</v>
      </c>
      <c r="I92" s="19">
        <v>16</v>
      </c>
    </row>
    <row r="93" spans="1:9" x14ac:dyDescent="0.3">
      <c r="A93" s="16" t="s">
        <v>115</v>
      </c>
      <c r="B93" s="16" t="s">
        <v>26</v>
      </c>
      <c r="C93" s="16" t="s">
        <v>22</v>
      </c>
      <c r="D93" s="17">
        <v>9</v>
      </c>
      <c r="E93" s="23">
        <v>140</v>
      </c>
      <c r="F93" s="23">
        <v>11.2</v>
      </c>
      <c r="G93" s="23">
        <v>128.80000000000001</v>
      </c>
      <c r="H93" s="18">
        <v>15</v>
      </c>
      <c r="I93" s="19">
        <v>12</v>
      </c>
    </row>
    <row r="94" spans="1:9" x14ac:dyDescent="0.3">
      <c r="A94" s="16" t="s">
        <v>73</v>
      </c>
      <c r="B94" s="16" t="s">
        <v>21</v>
      </c>
      <c r="C94" s="16" t="s">
        <v>17</v>
      </c>
      <c r="D94" s="17">
        <v>19</v>
      </c>
      <c r="E94" s="23">
        <v>130</v>
      </c>
      <c r="F94" s="23">
        <v>10.4</v>
      </c>
      <c r="G94" s="23">
        <v>119.6</v>
      </c>
      <c r="H94" s="18">
        <v>9</v>
      </c>
      <c r="I94" s="19">
        <v>14</v>
      </c>
    </row>
    <row r="95" spans="1:9" x14ac:dyDescent="0.3">
      <c r="A95" s="16" t="s">
        <v>111</v>
      </c>
      <c r="B95" s="16" t="s">
        <v>21</v>
      </c>
      <c r="C95" s="16" t="s">
        <v>22</v>
      </c>
      <c r="D95" s="17">
        <v>13</v>
      </c>
      <c r="E95" s="23">
        <v>140</v>
      </c>
      <c r="F95" s="23">
        <v>11.2</v>
      </c>
      <c r="G95" s="23">
        <v>128.80000000000001</v>
      </c>
      <c r="H95" s="18">
        <v>11</v>
      </c>
      <c r="I95" s="19">
        <v>12</v>
      </c>
    </row>
    <row r="96" spans="1:9" x14ac:dyDescent="0.3">
      <c r="A96" s="16" t="s">
        <v>116</v>
      </c>
      <c r="B96" s="16" t="s">
        <v>10</v>
      </c>
      <c r="C96" s="16" t="s">
        <v>22</v>
      </c>
      <c r="D96" s="17">
        <v>12</v>
      </c>
      <c r="E96" s="23">
        <v>140</v>
      </c>
      <c r="F96" s="23">
        <v>11.2</v>
      </c>
      <c r="G96" s="23">
        <v>128.80000000000001</v>
      </c>
      <c r="H96" s="18">
        <v>11</v>
      </c>
      <c r="I96" s="19">
        <v>11.5</v>
      </c>
    </row>
    <row r="97" spans="1:9" x14ac:dyDescent="0.3">
      <c r="A97" s="16" t="s">
        <v>32</v>
      </c>
      <c r="B97" s="16" t="s">
        <v>26</v>
      </c>
      <c r="C97" s="16" t="s">
        <v>11</v>
      </c>
      <c r="D97" s="17">
        <v>19</v>
      </c>
      <c r="E97" s="23">
        <v>180</v>
      </c>
      <c r="F97" s="23">
        <v>14.4</v>
      </c>
      <c r="G97" s="23">
        <v>165.6</v>
      </c>
      <c r="H97" s="18">
        <v>18</v>
      </c>
      <c r="I97" s="19">
        <v>18.5</v>
      </c>
    </row>
    <row r="98" spans="1:9" x14ac:dyDescent="0.3">
      <c r="A98" s="16" t="s">
        <v>23</v>
      </c>
      <c r="B98" s="16" t="s">
        <v>21</v>
      </c>
      <c r="C98" s="16" t="s">
        <v>11</v>
      </c>
      <c r="D98" s="17">
        <v>20</v>
      </c>
      <c r="E98" s="23">
        <v>180</v>
      </c>
      <c r="F98" s="23">
        <v>14.4</v>
      </c>
      <c r="G98" s="23">
        <v>165.6</v>
      </c>
      <c r="H98" s="18">
        <v>18</v>
      </c>
      <c r="I98" s="19">
        <v>19</v>
      </c>
    </row>
    <row r="99" spans="1:9" x14ac:dyDescent="0.3">
      <c r="A99" s="16" t="s">
        <v>107</v>
      </c>
      <c r="B99" s="16" t="s">
        <v>14</v>
      </c>
      <c r="C99" s="16" t="s">
        <v>22</v>
      </c>
      <c r="D99" s="17">
        <v>12</v>
      </c>
      <c r="E99" s="23">
        <v>140</v>
      </c>
      <c r="F99" s="23">
        <v>11.2</v>
      </c>
      <c r="G99" s="23">
        <v>128.80000000000001</v>
      </c>
      <c r="H99" s="18">
        <v>19</v>
      </c>
      <c r="I99" s="19">
        <v>15.5</v>
      </c>
    </row>
    <row r="100" spans="1:9" x14ac:dyDescent="0.3">
      <c r="A100" s="16" t="s">
        <v>106</v>
      </c>
      <c r="B100" s="16" t="s">
        <v>26</v>
      </c>
      <c r="C100" s="16" t="s">
        <v>22</v>
      </c>
      <c r="D100" s="17">
        <v>16</v>
      </c>
      <c r="E100" s="23">
        <v>140</v>
      </c>
      <c r="F100" s="23">
        <v>11.2</v>
      </c>
      <c r="G100" s="23">
        <v>128.80000000000001</v>
      </c>
      <c r="H100" s="18">
        <v>18</v>
      </c>
      <c r="I100" s="19">
        <v>17</v>
      </c>
    </row>
    <row r="101" spans="1:9" x14ac:dyDescent="0.3">
      <c r="A101" s="16" t="s">
        <v>41</v>
      </c>
      <c r="B101" s="16" t="s">
        <v>21</v>
      </c>
      <c r="C101" s="16" t="s">
        <v>15</v>
      </c>
      <c r="D101" s="17">
        <v>13</v>
      </c>
      <c r="E101" s="23">
        <v>140</v>
      </c>
      <c r="F101" s="23">
        <v>11.2</v>
      </c>
      <c r="G101" s="23">
        <v>128.80000000000001</v>
      </c>
      <c r="H101" s="18">
        <v>13</v>
      </c>
      <c r="I101" s="19">
        <v>13</v>
      </c>
    </row>
  </sheetData>
  <mergeCells count="2">
    <mergeCell ref="K4:L4"/>
    <mergeCell ref="K20:L20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O25"/>
  <sheetViews>
    <sheetView workbookViewId="0">
      <selection activeCell="H6" sqref="H6"/>
    </sheetView>
  </sheetViews>
  <sheetFormatPr baseColWidth="10" defaultRowHeight="12.75" x14ac:dyDescent="0.2"/>
  <cols>
    <col min="1" max="1" width="3.42578125" customWidth="1"/>
    <col min="2" max="2" width="5" customWidth="1"/>
    <col min="3" max="3" width="7.140625" bestFit="1" customWidth="1"/>
    <col min="4" max="4" width="9.140625" bestFit="1" customWidth="1"/>
    <col min="5" max="5" width="11.7109375" bestFit="1" customWidth="1"/>
    <col min="6" max="6" width="23.5703125" customWidth="1"/>
    <col min="7" max="7" width="15" customWidth="1"/>
    <col min="8" max="8" width="17.140625" customWidth="1"/>
    <col min="9" max="9" width="18.28515625" customWidth="1"/>
    <col min="10" max="10" width="19.7109375" bestFit="1" customWidth="1"/>
    <col min="11" max="11" width="20.28515625" bestFit="1" customWidth="1"/>
    <col min="12" max="12" width="19.7109375" bestFit="1" customWidth="1"/>
    <col min="13" max="13" width="20.28515625" bestFit="1" customWidth="1"/>
  </cols>
  <sheetData>
    <row r="3" spans="2:15" ht="18" x14ac:dyDescent="0.2">
      <c r="C3" s="26" t="s">
        <v>123</v>
      </c>
      <c r="D3" s="26"/>
      <c r="E3" s="26"/>
      <c r="G3" s="26" t="s">
        <v>122</v>
      </c>
      <c r="H3" s="26"/>
      <c r="I3" s="26"/>
      <c r="J3" s="26"/>
      <c r="K3" s="26"/>
      <c r="L3" s="26"/>
      <c r="M3" s="26"/>
      <c r="N3" s="26"/>
      <c r="O3" s="26"/>
    </row>
    <row r="5" spans="2:15" ht="35.25" x14ac:dyDescent="0.2">
      <c r="C5" s="6" t="s">
        <v>124</v>
      </c>
      <c r="D5" s="6" t="s">
        <v>125</v>
      </c>
      <c r="E5" s="10" t="s">
        <v>126</v>
      </c>
      <c r="F5" s="8"/>
      <c r="G5" s="12" t="s">
        <v>131</v>
      </c>
      <c r="H5" s="24" t="s">
        <v>135</v>
      </c>
      <c r="I5" s="7" t="s">
        <v>132</v>
      </c>
      <c r="J5" s="7" t="s">
        <v>128</v>
      </c>
      <c r="K5" s="7" t="s">
        <v>129</v>
      </c>
      <c r="L5" s="7" t="s">
        <v>130</v>
      </c>
      <c r="M5" s="7" t="s">
        <v>127</v>
      </c>
      <c r="N5" s="9" t="s">
        <v>133</v>
      </c>
      <c r="O5" s="9" t="s">
        <v>134</v>
      </c>
    </row>
    <row r="6" spans="2:15" x14ac:dyDescent="0.2">
      <c r="B6" s="5">
        <v>1</v>
      </c>
      <c r="C6" s="4"/>
      <c r="D6" s="4"/>
      <c r="E6" s="4"/>
      <c r="G6" s="11"/>
      <c r="H6" s="8"/>
      <c r="I6" s="8"/>
      <c r="J6" s="8"/>
      <c r="K6" s="8"/>
      <c r="L6" s="8"/>
      <c r="M6" s="8"/>
      <c r="N6" s="8"/>
      <c r="O6" s="4"/>
    </row>
    <row r="7" spans="2:15" x14ac:dyDescent="0.2">
      <c r="B7" s="5">
        <v>2</v>
      </c>
      <c r="C7" s="4"/>
      <c r="D7" s="4"/>
      <c r="E7" s="4"/>
      <c r="G7" s="11"/>
      <c r="H7" s="8"/>
      <c r="I7" s="8"/>
      <c r="J7" s="8"/>
      <c r="K7" s="8"/>
      <c r="L7" s="8"/>
      <c r="M7" s="8"/>
      <c r="N7" s="8"/>
      <c r="O7" s="4"/>
    </row>
    <row r="8" spans="2:15" x14ac:dyDescent="0.2">
      <c r="B8" s="5">
        <v>3</v>
      </c>
      <c r="C8" s="4"/>
      <c r="D8" s="4"/>
      <c r="E8" s="4"/>
      <c r="G8" s="11"/>
      <c r="H8" s="8"/>
      <c r="I8" s="8"/>
      <c r="J8" s="8"/>
      <c r="K8" s="8"/>
      <c r="L8" s="8"/>
      <c r="M8" s="8"/>
      <c r="N8" s="8"/>
      <c r="O8" s="4"/>
    </row>
    <row r="9" spans="2:15" x14ac:dyDescent="0.2">
      <c r="B9" s="5">
        <v>4</v>
      </c>
      <c r="C9" s="4"/>
      <c r="D9" s="4"/>
      <c r="E9" s="4"/>
      <c r="G9" s="11"/>
      <c r="H9" s="8"/>
      <c r="I9" s="8"/>
      <c r="N9" s="8"/>
      <c r="O9" s="4"/>
    </row>
    <row r="10" spans="2:15" x14ac:dyDescent="0.2">
      <c r="B10" s="5">
        <v>5</v>
      </c>
      <c r="C10" s="4"/>
      <c r="D10" s="4"/>
      <c r="E10" s="4"/>
      <c r="G10" s="11"/>
      <c r="H10" s="8"/>
      <c r="I10" s="8"/>
      <c r="N10" s="8"/>
      <c r="O10" s="4"/>
    </row>
    <row r="11" spans="2:15" x14ac:dyDescent="0.2">
      <c r="B11" s="5">
        <v>6</v>
      </c>
      <c r="C11" s="4"/>
      <c r="D11" s="4"/>
      <c r="E11" s="4"/>
      <c r="G11" s="11"/>
      <c r="H11" s="8"/>
      <c r="I11" s="8"/>
      <c r="N11" s="8"/>
      <c r="O11" s="4"/>
    </row>
    <row r="12" spans="2:15" x14ac:dyDescent="0.2">
      <c r="B12" s="5">
        <v>7</v>
      </c>
      <c r="C12" s="4"/>
      <c r="D12" s="4"/>
      <c r="E12" s="4"/>
      <c r="G12" s="11"/>
      <c r="H12" s="8"/>
      <c r="I12" s="8"/>
      <c r="N12" s="8"/>
      <c r="O12" s="4"/>
    </row>
    <row r="13" spans="2:15" x14ac:dyDescent="0.2">
      <c r="B13" s="5">
        <v>8</v>
      </c>
      <c r="C13" s="4"/>
      <c r="D13" s="4"/>
      <c r="E13" s="4"/>
      <c r="G13" s="11"/>
      <c r="H13" s="8"/>
      <c r="I13" s="8"/>
      <c r="N13" s="8"/>
      <c r="O13" s="4"/>
    </row>
    <row r="14" spans="2:15" x14ac:dyDescent="0.2">
      <c r="B14" s="5">
        <v>9</v>
      </c>
      <c r="C14" s="4"/>
      <c r="D14" s="4"/>
      <c r="E14" s="4"/>
      <c r="G14" s="11"/>
      <c r="H14" s="8"/>
      <c r="I14" s="8"/>
      <c r="N14" s="8"/>
      <c r="O14" s="4"/>
    </row>
    <row r="15" spans="2:15" x14ac:dyDescent="0.2">
      <c r="B15" s="5">
        <v>10</v>
      </c>
      <c r="C15" s="4"/>
      <c r="D15" s="4"/>
      <c r="E15" s="4"/>
      <c r="G15" s="11"/>
      <c r="H15" s="8"/>
      <c r="I15" s="8"/>
      <c r="N15" s="8"/>
      <c r="O15" s="4"/>
    </row>
    <row r="16" spans="2:15" x14ac:dyDescent="0.2">
      <c r="B16" s="5">
        <v>11</v>
      </c>
      <c r="C16" s="4"/>
      <c r="D16" s="4"/>
      <c r="E16" s="4"/>
      <c r="G16" s="11"/>
      <c r="H16" s="8"/>
      <c r="I16" s="8"/>
      <c r="N16" s="8"/>
      <c r="O16" s="4"/>
    </row>
    <row r="17" spans="2:15" x14ac:dyDescent="0.2">
      <c r="B17" s="5">
        <v>12</v>
      </c>
      <c r="C17" s="4"/>
      <c r="D17" s="4"/>
      <c r="E17" s="4"/>
      <c r="G17" s="11"/>
      <c r="H17" s="8"/>
      <c r="I17" s="8"/>
      <c r="N17" s="8"/>
      <c r="O17" s="4"/>
    </row>
    <row r="18" spans="2:15" x14ac:dyDescent="0.2">
      <c r="B18" s="5">
        <v>13</v>
      </c>
      <c r="C18" s="4"/>
      <c r="D18" s="4"/>
      <c r="E18" s="4"/>
      <c r="G18" s="11"/>
      <c r="H18" s="8"/>
      <c r="I18" s="8"/>
      <c r="N18" s="8"/>
      <c r="O18" s="4"/>
    </row>
    <row r="19" spans="2:15" x14ac:dyDescent="0.2">
      <c r="B19" s="5">
        <v>14</v>
      </c>
      <c r="C19" s="4"/>
      <c r="D19" s="4"/>
      <c r="E19" s="4"/>
      <c r="G19" s="11"/>
      <c r="H19" s="8"/>
      <c r="I19" s="8"/>
      <c r="N19" s="8"/>
      <c r="O19" s="4"/>
    </row>
    <row r="20" spans="2:15" x14ac:dyDescent="0.2">
      <c r="B20" s="5">
        <v>15</v>
      </c>
      <c r="C20" s="4"/>
      <c r="D20" s="4"/>
      <c r="E20" s="4"/>
      <c r="G20" s="11"/>
      <c r="H20" s="8"/>
      <c r="I20" s="8"/>
      <c r="N20" s="8"/>
      <c r="O20" s="4"/>
    </row>
    <row r="21" spans="2:15" x14ac:dyDescent="0.2">
      <c r="B21" s="5">
        <v>16</v>
      </c>
      <c r="C21" s="4"/>
      <c r="D21" s="4"/>
      <c r="E21" s="4"/>
      <c r="G21" s="11"/>
      <c r="H21" s="8"/>
      <c r="I21" s="8"/>
      <c r="N21" s="8"/>
      <c r="O21" s="4"/>
    </row>
    <row r="22" spans="2:15" x14ac:dyDescent="0.2">
      <c r="B22" s="5">
        <v>17</v>
      </c>
      <c r="C22" s="4"/>
      <c r="D22" s="4"/>
      <c r="E22" s="4"/>
      <c r="G22" s="11"/>
      <c r="H22" s="8"/>
      <c r="I22" s="8"/>
      <c r="J22" s="8"/>
      <c r="K22" s="8"/>
      <c r="L22" s="8"/>
      <c r="M22" s="8"/>
      <c r="N22" s="8"/>
      <c r="O22" s="4"/>
    </row>
    <row r="23" spans="2:15" x14ac:dyDescent="0.2">
      <c r="B23" s="5">
        <v>18</v>
      </c>
      <c r="C23" s="4"/>
      <c r="D23" s="4"/>
      <c r="E23" s="4"/>
      <c r="G23" s="11"/>
      <c r="H23" s="8"/>
      <c r="I23" s="8"/>
      <c r="J23" s="8"/>
      <c r="K23" s="8"/>
      <c r="L23" s="8"/>
      <c r="M23" s="8"/>
      <c r="N23" s="8"/>
      <c r="O23" s="4"/>
    </row>
    <row r="24" spans="2:15" x14ac:dyDescent="0.2">
      <c r="B24" s="5">
        <v>19</v>
      </c>
      <c r="C24" s="4"/>
      <c r="D24" s="4"/>
      <c r="E24" s="4"/>
      <c r="G24" s="11"/>
      <c r="H24" s="8"/>
      <c r="I24" s="8"/>
      <c r="J24" s="8"/>
      <c r="K24" s="8"/>
      <c r="L24" s="8"/>
      <c r="M24" s="8"/>
      <c r="N24" s="8"/>
      <c r="O24" s="4"/>
    </row>
    <row r="25" spans="2:15" x14ac:dyDescent="0.2">
      <c r="B25" s="5">
        <v>20</v>
      </c>
      <c r="C25" s="4"/>
      <c r="D25" s="4"/>
      <c r="E25" s="4"/>
      <c r="G25" s="11"/>
      <c r="H25" s="8"/>
      <c r="I25" s="8"/>
      <c r="J25" s="8"/>
      <c r="K25" s="8"/>
      <c r="L25" s="8"/>
      <c r="M25" s="8"/>
      <c r="N25" s="8"/>
      <c r="O25" s="4"/>
    </row>
  </sheetData>
  <mergeCells count="2">
    <mergeCell ref="C3:E3"/>
    <mergeCell ref="G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K.esimo</vt:lpstr>
      <vt:lpstr>Redondear</vt:lpstr>
      <vt:lpstr>Costo</vt:lpstr>
      <vt:lpstr>Curso</vt:lpstr>
      <vt:lpstr>Descuento</vt:lpstr>
      <vt:lpstr>Examen_Final</vt:lpstr>
      <vt:lpstr>Examen_Parcial</vt:lpstr>
      <vt:lpstr>Neto_a_Pagar</vt:lpstr>
      <vt:lpstr>Nombre</vt:lpstr>
      <vt:lpstr>Nota</vt:lpstr>
      <vt:lpstr>Región</vt:lpstr>
    </vt:vector>
  </TitlesOfParts>
  <Company>CEPS-UNI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user</cp:lastModifiedBy>
  <dcterms:created xsi:type="dcterms:W3CDTF">2003-04-11T00:40:11Z</dcterms:created>
  <dcterms:modified xsi:type="dcterms:W3CDTF">2017-03-11T04:39:47Z</dcterms:modified>
</cp:coreProperties>
</file>