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600" yWindow="90" windowWidth="14115" windowHeight="9270" activeTab="6"/>
  </bookViews>
  <sheets>
    <sheet name="Ingreso" sheetId="1" r:id="rId1"/>
    <sheet name="formatos" sheetId="2" r:id="rId2"/>
    <sheet name="funciones" sheetId="3" r:id="rId3"/>
    <sheet name="Periodos" sheetId="11" r:id="rId4"/>
    <sheet name="dia.lab" sheetId="4" r:id="rId5"/>
    <sheet name="texto" sheetId="10" r:id="rId6"/>
    <sheet name="horas" sheetId="5" r:id="rId7"/>
    <sheet name="fechas" sheetId="6" r:id="rId8"/>
    <sheet name="varios" sheetId="8" r:id="rId9"/>
  </sheets>
  <definedNames>
    <definedName name="FERIADOS">dia.lab!$A$1:$A$13</definedName>
    <definedName name="TABLA">funciones!$C$10:$E$21</definedName>
  </definedNames>
  <calcPr calcId="152511"/>
</workbook>
</file>

<file path=xl/calcChain.xml><?xml version="1.0" encoding="utf-8"?>
<calcChain xmlns="http://schemas.openxmlformats.org/spreadsheetml/2006/main">
  <c r="AJ3" i="5" l="1"/>
  <c r="AJ4" i="5"/>
  <c r="AJ5" i="5"/>
  <c r="AJ6" i="5"/>
  <c r="AJ7" i="5"/>
  <c r="AJ2" i="5"/>
  <c r="AI2" i="5"/>
  <c r="AI7" i="5"/>
  <c r="AI6" i="5"/>
  <c r="AI5" i="5"/>
  <c r="AI4" i="5"/>
  <c r="AI3" i="5"/>
  <c r="AD2" i="5"/>
  <c r="AD7" i="5"/>
  <c r="AD6" i="5"/>
  <c r="AD5" i="5"/>
  <c r="AD4" i="5"/>
  <c r="AD3" i="5"/>
  <c r="X3" i="5"/>
  <c r="X4" i="5"/>
  <c r="Y4" i="5" s="1"/>
  <c r="X5" i="5"/>
  <c r="X6" i="5"/>
  <c r="X7" i="5"/>
  <c r="X2" i="5"/>
  <c r="Y3" i="5"/>
  <c r="Y5" i="5"/>
  <c r="Y6" i="5"/>
  <c r="Y7" i="5"/>
  <c r="Y2" i="5"/>
  <c r="O3" i="5"/>
  <c r="P3" i="5" s="1"/>
  <c r="R3" i="5"/>
  <c r="S3" i="5"/>
  <c r="O4" i="5"/>
  <c r="P4" i="5"/>
  <c r="Q4" i="5"/>
  <c r="R4" i="5"/>
  <c r="S4" i="5"/>
  <c r="O5" i="5"/>
  <c r="P5" i="5"/>
  <c r="Q5" i="5"/>
  <c r="R5" i="5"/>
  <c r="S5" i="5"/>
  <c r="O6" i="5"/>
  <c r="P6" i="5" s="1"/>
  <c r="O7" i="5"/>
  <c r="P7" i="5" s="1"/>
  <c r="R7" i="5"/>
  <c r="Q2" i="5"/>
  <c r="P2" i="5"/>
  <c r="S2" i="5"/>
  <c r="R2" i="5"/>
  <c r="O2" i="5"/>
  <c r="J7" i="5"/>
  <c r="J6" i="5"/>
  <c r="J5" i="5"/>
  <c r="J4" i="5"/>
  <c r="J3" i="5"/>
  <c r="J2" i="5"/>
  <c r="E8" i="5"/>
  <c r="F3" i="5"/>
  <c r="F4" i="5"/>
  <c r="F5" i="5"/>
  <c r="F6" i="5"/>
  <c r="F7" i="5"/>
  <c r="F2" i="5"/>
  <c r="B7" i="5"/>
  <c r="A7" i="5"/>
  <c r="D3" i="10"/>
  <c r="E3" i="10"/>
  <c r="F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D4" i="10"/>
  <c r="E4" i="10"/>
  <c r="F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D5" i="10"/>
  <c r="E5" i="10"/>
  <c r="F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D6" i="10"/>
  <c r="E6" i="10"/>
  <c r="F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D7" i="10"/>
  <c r="E7" i="10"/>
  <c r="F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D8" i="10"/>
  <c r="E8" i="10"/>
  <c r="F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T2" i="10"/>
  <c r="S2" i="10"/>
  <c r="R2" i="10"/>
  <c r="Q2" i="10"/>
  <c r="P2" i="10"/>
  <c r="O2" i="10"/>
  <c r="M2" i="10"/>
  <c r="N2" i="10"/>
  <c r="L2" i="10"/>
  <c r="K2" i="10"/>
  <c r="J2" i="10"/>
  <c r="I2" i="10"/>
  <c r="H2" i="10"/>
  <c r="F2" i="10"/>
  <c r="E2" i="10"/>
  <c r="D2" i="10"/>
  <c r="C2" i="10"/>
  <c r="C8" i="10"/>
  <c r="C7" i="10"/>
  <c r="C6" i="10"/>
  <c r="C5" i="10"/>
  <c r="C4" i="10"/>
  <c r="C3" i="10"/>
  <c r="B2" i="10"/>
  <c r="B8" i="10"/>
  <c r="B7" i="10"/>
  <c r="B6" i="10"/>
  <c r="B5" i="10"/>
  <c r="B4" i="10"/>
  <c r="B3" i="10"/>
  <c r="D3" i="4"/>
  <c r="D4" i="4"/>
  <c r="D5" i="4"/>
  <c r="D6" i="4"/>
  <c r="D7" i="4"/>
  <c r="D8" i="4"/>
  <c r="D9" i="4"/>
  <c r="D10" i="4"/>
  <c r="D11" i="4"/>
  <c r="D12" i="4"/>
  <c r="D13" i="4"/>
  <c r="E3" i="4"/>
  <c r="E4" i="4"/>
  <c r="E5" i="4"/>
  <c r="E6" i="4"/>
  <c r="E7" i="4"/>
  <c r="E8" i="4"/>
  <c r="E9" i="4"/>
  <c r="E10" i="4"/>
  <c r="E11" i="4"/>
  <c r="E12" i="4"/>
  <c r="E13" i="4"/>
  <c r="F3" i="4"/>
  <c r="F4" i="4"/>
  <c r="F5" i="4"/>
  <c r="F6" i="4"/>
  <c r="F7" i="4"/>
  <c r="F8" i="4"/>
  <c r="F9" i="4"/>
  <c r="F10" i="4"/>
  <c r="F11" i="4"/>
  <c r="F12" i="4"/>
  <c r="F13" i="4"/>
  <c r="F2" i="4"/>
  <c r="E2" i="4"/>
  <c r="D2" i="4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H3" i="3"/>
  <c r="H4" i="3"/>
  <c r="H5" i="3"/>
  <c r="H6" i="3"/>
  <c r="H7" i="3"/>
  <c r="H8" i="3"/>
  <c r="H2" i="3"/>
  <c r="G8" i="3"/>
  <c r="G7" i="3"/>
  <c r="G6" i="3"/>
  <c r="G5" i="3"/>
  <c r="G4" i="3"/>
  <c r="G3" i="3"/>
  <c r="G2" i="3"/>
  <c r="F3" i="3"/>
  <c r="F4" i="3"/>
  <c r="F5" i="3"/>
  <c r="F6" i="3"/>
  <c r="F7" i="3"/>
  <c r="F8" i="3"/>
  <c r="F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E2" i="3"/>
  <c r="D2" i="3"/>
  <c r="C2" i="3"/>
  <c r="B9" i="3"/>
  <c r="B4" i="3"/>
  <c r="B5" i="3"/>
  <c r="B6" i="3"/>
  <c r="B7" i="3"/>
  <c r="B8" i="3"/>
  <c r="B3" i="3"/>
  <c r="B2" i="3"/>
  <c r="AA11" i="1"/>
  <c r="AA10" i="1"/>
  <c r="AA9" i="1"/>
  <c r="AA8" i="1"/>
  <c r="AA7" i="1"/>
  <c r="AA6" i="1"/>
  <c r="AA5" i="1"/>
  <c r="AA4" i="1"/>
  <c r="AA3" i="1"/>
  <c r="AA2" i="1"/>
  <c r="V11" i="1"/>
  <c r="V10" i="1"/>
  <c r="V9" i="1"/>
  <c r="V8" i="1"/>
  <c r="V7" i="1"/>
  <c r="V6" i="1"/>
  <c r="V5" i="1"/>
  <c r="V4" i="1"/>
  <c r="V3" i="1"/>
  <c r="V2" i="1"/>
  <c r="Q11" i="1"/>
  <c r="Q10" i="1"/>
  <c r="Q9" i="1"/>
  <c r="Q8" i="1"/>
  <c r="Q7" i="1"/>
  <c r="Q6" i="1"/>
  <c r="Q5" i="1"/>
  <c r="Q4" i="1"/>
  <c r="Q3" i="1"/>
  <c r="Q2" i="1"/>
  <c r="A6" i="1"/>
  <c r="S7" i="5" l="1"/>
  <c r="Q7" i="5"/>
  <c r="S6" i="5"/>
  <c r="R6" i="5"/>
  <c r="Q3" i="5"/>
  <c r="Q6" i="5"/>
  <c r="G8" i="11"/>
  <c r="G7" i="11"/>
  <c r="G6" i="11"/>
  <c r="G5" i="11"/>
  <c r="G4" i="11"/>
  <c r="G3" i="11"/>
  <c r="G2" i="11"/>
  <c r="F8" i="11"/>
  <c r="F7" i="11"/>
  <c r="F6" i="11"/>
  <c r="F5" i="11"/>
  <c r="F4" i="11"/>
  <c r="F3" i="11"/>
  <c r="F2" i="11"/>
  <c r="E2" i="11"/>
  <c r="E3" i="11"/>
  <c r="D4" i="11"/>
  <c r="D3" i="11"/>
  <c r="E4" i="11"/>
  <c r="D5" i="11"/>
  <c r="E5" i="11"/>
  <c r="D6" i="11"/>
  <c r="E6" i="11"/>
  <c r="D7" i="11"/>
  <c r="E7" i="11"/>
  <c r="D8" i="11"/>
  <c r="E8" i="11"/>
  <c r="D2" i="11"/>
  <c r="D1100" i="8"/>
  <c r="C1100" i="8"/>
  <c r="D1099" i="8"/>
  <c r="C1099" i="8"/>
  <c r="D1098" i="8"/>
  <c r="C1098" i="8"/>
  <c r="D1097" i="8"/>
  <c r="C1097" i="8"/>
  <c r="D1096" i="8"/>
  <c r="C1096" i="8"/>
  <c r="D1095" i="8"/>
  <c r="C1095" i="8"/>
  <c r="D1094" i="8"/>
  <c r="C1094" i="8"/>
  <c r="D1093" i="8"/>
  <c r="C1093" i="8"/>
  <c r="D1092" i="8"/>
  <c r="C1092" i="8"/>
  <c r="D1091" i="8"/>
  <c r="C1091" i="8"/>
  <c r="D1090" i="8"/>
  <c r="C1090" i="8"/>
  <c r="D1089" i="8"/>
  <c r="C1089" i="8"/>
  <c r="D1088" i="8"/>
  <c r="C1088" i="8"/>
  <c r="D1087" i="8"/>
  <c r="C1087" i="8"/>
  <c r="D1086" i="8"/>
  <c r="C1086" i="8"/>
  <c r="D1085" i="8"/>
  <c r="C1085" i="8"/>
  <c r="D1084" i="8"/>
  <c r="C1084" i="8"/>
  <c r="D1083" i="8"/>
  <c r="C1083" i="8"/>
  <c r="D1082" i="8"/>
  <c r="C1082" i="8"/>
  <c r="D1081" i="8"/>
  <c r="C1081" i="8"/>
  <c r="D1080" i="8"/>
  <c r="C1080" i="8"/>
  <c r="D1079" i="8"/>
  <c r="C1079" i="8"/>
  <c r="D1078" i="8"/>
  <c r="C1078" i="8"/>
  <c r="D1077" i="8"/>
  <c r="C1077" i="8"/>
  <c r="D1076" i="8"/>
  <c r="C1076" i="8"/>
  <c r="D1075" i="8"/>
  <c r="C1075" i="8"/>
  <c r="D1074" i="8"/>
  <c r="C1074" i="8"/>
  <c r="D1073" i="8"/>
  <c r="C1073" i="8"/>
  <c r="D1072" i="8"/>
  <c r="C1072" i="8"/>
  <c r="D1071" i="8"/>
  <c r="C1071" i="8"/>
  <c r="D1070" i="8"/>
  <c r="C1070" i="8"/>
  <c r="D1069" i="8"/>
  <c r="C1069" i="8"/>
  <c r="D1068" i="8"/>
  <c r="C1068" i="8"/>
  <c r="D1067" i="8"/>
  <c r="C1067" i="8"/>
  <c r="D1066" i="8"/>
  <c r="C1066" i="8"/>
  <c r="D1065" i="8"/>
  <c r="C1065" i="8"/>
  <c r="D1064" i="8"/>
  <c r="C1064" i="8"/>
  <c r="D1063" i="8"/>
  <c r="C1063" i="8"/>
  <c r="D1062" i="8"/>
  <c r="C1062" i="8"/>
  <c r="D1061" i="8"/>
  <c r="C1061" i="8"/>
  <c r="D1060" i="8"/>
  <c r="C1060" i="8"/>
  <c r="D1059" i="8"/>
  <c r="C1059" i="8"/>
  <c r="D1058" i="8"/>
  <c r="C1058" i="8"/>
  <c r="D1057" i="8"/>
  <c r="C1057" i="8"/>
  <c r="D1056" i="8"/>
  <c r="C1056" i="8"/>
  <c r="D1055" i="8"/>
  <c r="C1055" i="8"/>
  <c r="D1054" i="8"/>
  <c r="C1054" i="8"/>
  <c r="D1053" i="8"/>
  <c r="C1053" i="8"/>
  <c r="D1052" i="8"/>
  <c r="C1052" i="8"/>
  <c r="D1051" i="8"/>
  <c r="C1051" i="8"/>
  <c r="D1050" i="8"/>
  <c r="C1050" i="8"/>
  <c r="D1049" i="8"/>
  <c r="C1049" i="8"/>
  <c r="D1048" i="8"/>
  <c r="C1048" i="8"/>
  <c r="D1047" i="8"/>
  <c r="C1047" i="8"/>
  <c r="D1046" i="8"/>
  <c r="C1046" i="8"/>
  <c r="D1045" i="8"/>
  <c r="C1045" i="8"/>
  <c r="D1044" i="8"/>
  <c r="C1044" i="8"/>
  <c r="D1043" i="8"/>
  <c r="C1043" i="8"/>
  <c r="D1042" i="8"/>
  <c r="C1042" i="8"/>
  <c r="D1041" i="8"/>
  <c r="C1041" i="8"/>
  <c r="D1040" i="8"/>
  <c r="C1040" i="8"/>
  <c r="D1039" i="8"/>
  <c r="C1039" i="8"/>
  <c r="D1038" i="8"/>
  <c r="C1038" i="8"/>
  <c r="D1037" i="8"/>
  <c r="C1037" i="8"/>
  <c r="D1036" i="8"/>
  <c r="C1036" i="8"/>
  <c r="D1035" i="8"/>
  <c r="C1035" i="8"/>
  <c r="D1034" i="8"/>
  <c r="C1034" i="8"/>
  <c r="D1033" i="8"/>
  <c r="C1033" i="8"/>
  <c r="D1032" i="8"/>
  <c r="C1032" i="8"/>
  <c r="D1031" i="8"/>
  <c r="C1031" i="8"/>
  <c r="D1030" i="8"/>
  <c r="C1030" i="8"/>
  <c r="D1029" i="8"/>
  <c r="C1029" i="8"/>
  <c r="D1028" i="8"/>
  <c r="C1028" i="8"/>
  <c r="D1027" i="8"/>
  <c r="C1027" i="8"/>
  <c r="D1026" i="8"/>
  <c r="C1026" i="8"/>
  <c r="D1025" i="8"/>
  <c r="C1025" i="8"/>
  <c r="D1024" i="8"/>
  <c r="C1024" i="8"/>
  <c r="D1023" i="8"/>
  <c r="C1023" i="8"/>
  <c r="D1022" i="8"/>
  <c r="C1022" i="8"/>
  <c r="D1021" i="8"/>
  <c r="C1021" i="8"/>
  <c r="D1020" i="8"/>
  <c r="C1020" i="8"/>
  <c r="D1019" i="8"/>
  <c r="C1019" i="8"/>
  <c r="D1018" i="8"/>
  <c r="C1018" i="8"/>
  <c r="D1017" i="8"/>
  <c r="C1017" i="8"/>
  <c r="D1016" i="8"/>
  <c r="C1016" i="8"/>
  <c r="D1015" i="8"/>
  <c r="C1015" i="8"/>
  <c r="D1014" i="8"/>
  <c r="C1014" i="8"/>
  <c r="D1013" i="8"/>
  <c r="C1013" i="8"/>
  <c r="D1012" i="8"/>
  <c r="C1012" i="8"/>
  <c r="D1011" i="8"/>
  <c r="C1011" i="8"/>
  <c r="D1010" i="8"/>
  <c r="C1010" i="8"/>
  <c r="D1009" i="8"/>
  <c r="C1009" i="8"/>
  <c r="D1008" i="8"/>
  <c r="C1008" i="8"/>
  <c r="D1007" i="8"/>
  <c r="C1007" i="8"/>
  <c r="D1006" i="8"/>
  <c r="C1006" i="8"/>
  <c r="D1005" i="8"/>
  <c r="C1005" i="8"/>
  <c r="D1004" i="8"/>
  <c r="C1004" i="8"/>
  <c r="D1003" i="8"/>
  <c r="C1003" i="8"/>
  <c r="D1002" i="8"/>
  <c r="C1002" i="8"/>
  <c r="D1001" i="8"/>
  <c r="C1001" i="8"/>
  <c r="D1000" i="8"/>
  <c r="C1000" i="8"/>
  <c r="D999" i="8"/>
  <c r="C999" i="8"/>
  <c r="D998" i="8"/>
  <c r="C998" i="8"/>
  <c r="D997" i="8"/>
  <c r="C997" i="8"/>
  <c r="D996" i="8"/>
  <c r="C996" i="8"/>
  <c r="D995" i="8"/>
  <c r="C995" i="8"/>
  <c r="D994" i="8"/>
  <c r="C994" i="8"/>
  <c r="D993" i="8"/>
  <c r="C993" i="8"/>
  <c r="D992" i="8"/>
  <c r="C992" i="8"/>
  <c r="D991" i="8"/>
  <c r="C991" i="8"/>
  <c r="D990" i="8"/>
  <c r="C990" i="8"/>
  <c r="D989" i="8"/>
  <c r="C989" i="8"/>
  <c r="D988" i="8"/>
  <c r="C988" i="8"/>
  <c r="D987" i="8"/>
  <c r="C987" i="8"/>
  <c r="D986" i="8"/>
  <c r="C986" i="8"/>
  <c r="D985" i="8"/>
  <c r="C985" i="8"/>
  <c r="D984" i="8"/>
  <c r="C984" i="8"/>
  <c r="D983" i="8"/>
  <c r="C983" i="8"/>
  <c r="D982" i="8"/>
  <c r="C982" i="8"/>
  <c r="D981" i="8"/>
  <c r="C981" i="8"/>
  <c r="D980" i="8"/>
  <c r="C980" i="8"/>
  <c r="D979" i="8"/>
  <c r="C979" i="8"/>
  <c r="D978" i="8"/>
  <c r="C978" i="8"/>
  <c r="D977" i="8"/>
  <c r="C977" i="8"/>
  <c r="D976" i="8"/>
  <c r="C976" i="8"/>
  <c r="D975" i="8"/>
  <c r="C975" i="8"/>
  <c r="D974" i="8"/>
  <c r="C974" i="8"/>
  <c r="D973" i="8"/>
  <c r="C973" i="8"/>
  <c r="D972" i="8"/>
  <c r="C972" i="8"/>
  <c r="D971" i="8"/>
  <c r="C971" i="8"/>
  <c r="D970" i="8"/>
  <c r="C970" i="8"/>
  <c r="D969" i="8"/>
  <c r="C969" i="8"/>
  <c r="D968" i="8"/>
  <c r="C968" i="8"/>
  <c r="D967" i="8"/>
  <c r="C967" i="8"/>
  <c r="D966" i="8"/>
  <c r="C966" i="8"/>
  <c r="D965" i="8"/>
  <c r="C965" i="8"/>
  <c r="D964" i="8"/>
  <c r="C964" i="8"/>
  <c r="D963" i="8"/>
  <c r="C963" i="8"/>
  <c r="D962" i="8"/>
  <c r="C962" i="8"/>
  <c r="D961" i="8"/>
  <c r="C961" i="8"/>
  <c r="D960" i="8"/>
  <c r="C960" i="8"/>
  <c r="D959" i="8"/>
  <c r="C959" i="8"/>
  <c r="D958" i="8"/>
  <c r="C958" i="8"/>
  <c r="D957" i="8"/>
  <c r="C957" i="8"/>
  <c r="D956" i="8"/>
  <c r="C956" i="8"/>
  <c r="D955" i="8"/>
  <c r="C955" i="8"/>
  <c r="D954" i="8"/>
  <c r="C954" i="8"/>
  <c r="D953" i="8"/>
  <c r="C953" i="8"/>
  <c r="D952" i="8"/>
  <c r="C952" i="8"/>
  <c r="D951" i="8"/>
  <c r="C951" i="8"/>
  <c r="D950" i="8"/>
  <c r="C950" i="8"/>
  <c r="D949" i="8"/>
  <c r="C949" i="8"/>
  <c r="D948" i="8"/>
  <c r="C948" i="8"/>
  <c r="D947" i="8"/>
  <c r="C947" i="8"/>
  <c r="D946" i="8"/>
  <c r="C946" i="8"/>
  <c r="D945" i="8"/>
  <c r="C945" i="8"/>
  <c r="D944" i="8"/>
  <c r="C944" i="8"/>
  <c r="D943" i="8"/>
  <c r="C943" i="8"/>
  <c r="D942" i="8"/>
  <c r="C942" i="8"/>
  <c r="D941" i="8"/>
  <c r="C941" i="8"/>
  <c r="D940" i="8"/>
  <c r="C940" i="8"/>
  <c r="D939" i="8"/>
  <c r="C939" i="8"/>
  <c r="D938" i="8"/>
  <c r="C938" i="8"/>
  <c r="D937" i="8"/>
  <c r="C937" i="8"/>
  <c r="D936" i="8"/>
  <c r="C936" i="8"/>
  <c r="D935" i="8"/>
  <c r="C935" i="8"/>
  <c r="D934" i="8"/>
  <c r="C934" i="8"/>
  <c r="D933" i="8"/>
  <c r="C933" i="8"/>
  <c r="D932" i="8"/>
  <c r="C932" i="8"/>
  <c r="D931" i="8"/>
  <c r="C931" i="8"/>
  <c r="D930" i="8"/>
  <c r="C930" i="8"/>
  <c r="D929" i="8"/>
  <c r="C929" i="8"/>
  <c r="D928" i="8"/>
  <c r="C928" i="8"/>
  <c r="D927" i="8"/>
  <c r="C927" i="8"/>
  <c r="D926" i="8"/>
  <c r="C926" i="8"/>
  <c r="D925" i="8"/>
  <c r="C925" i="8"/>
  <c r="D924" i="8"/>
  <c r="C924" i="8"/>
  <c r="D923" i="8"/>
  <c r="C923" i="8"/>
  <c r="D922" i="8"/>
  <c r="C922" i="8"/>
  <c r="D921" i="8"/>
  <c r="C921" i="8"/>
  <c r="D920" i="8"/>
  <c r="C920" i="8"/>
  <c r="D919" i="8"/>
  <c r="C919" i="8"/>
  <c r="D918" i="8"/>
  <c r="C918" i="8"/>
  <c r="D917" i="8"/>
  <c r="C917" i="8"/>
  <c r="D916" i="8"/>
  <c r="C916" i="8"/>
  <c r="D915" i="8"/>
  <c r="C915" i="8"/>
  <c r="D914" i="8"/>
  <c r="C914" i="8"/>
  <c r="D913" i="8"/>
  <c r="C913" i="8"/>
  <c r="D912" i="8"/>
  <c r="C912" i="8"/>
  <c r="D911" i="8"/>
  <c r="C911" i="8"/>
  <c r="D910" i="8"/>
  <c r="C910" i="8"/>
  <c r="D909" i="8"/>
  <c r="C909" i="8"/>
  <c r="D908" i="8"/>
  <c r="C908" i="8"/>
  <c r="D907" i="8"/>
  <c r="C907" i="8"/>
  <c r="D906" i="8"/>
  <c r="C906" i="8"/>
  <c r="D905" i="8"/>
  <c r="C905" i="8"/>
  <c r="D904" i="8"/>
  <c r="C904" i="8"/>
  <c r="D903" i="8"/>
  <c r="C903" i="8"/>
  <c r="D902" i="8"/>
  <c r="C902" i="8"/>
  <c r="D901" i="8"/>
  <c r="C901" i="8"/>
  <c r="D900" i="8"/>
  <c r="C900" i="8"/>
  <c r="D899" i="8"/>
  <c r="C899" i="8"/>
  <c r="D898" i="8"/>
  <c r="C898" i="8"/>
  <c r="D897" i="8"/>
  <c r="C897" i="8"/>
  <c r="D896" i="8"/>
  <c r="C896" i="8"/>
  <c r="D895" i="8"/>
  <c r="C895" i="8"/>
  <c r="D894" i="8"/>
  <c r="C894" i="8"/>
  <c r="D893" i="8"/>
  <c r="C893" i="8"/>
  <c r="D892" i="8"/>
  <c r="C892" i="8"/>
  <c r="D891" i="8"/>
  <c r="C891" i="8"/>
  <c r="D890" i="8"/>
  <c r="C890" i="8"/>
  <c r="D889" i="8"/>
  <c r="C889" i="8"/>
  <c r="D888" i="8"/>
  <c r="C888" i="8"/>
  <c r="D887" i="8"/>
  <c r="C887" i="8"/>
  <c r="D886" i="8"/>
  <c r="C886" i="8"/>
  <c r="D885" i="8"/>
  <c r="C885" i="8"/>
  <c r="D884" i="8"/>
  <c r="C884" i="8"/>
  <c r="D883" i="8"/>
  <c r="C883" i="8"/>
  <c r="D882" i="8"/>
  <c r="C882" i="8"/>
  <c r="D881" i="8"/>
  <c r="C881" i="8"/>
  <c r="D880" i="8"/>
  <c r="C880" i="8"/>
  <c r="D879" i="8"/>
  <c r="C879" i="8"/>
  <c r="D878" i="8"/>
  <c r="C878" i="8"/>
  <c r="D877" i="8"/>
  <c r="C877" i="8"/>
  <c r="D876" i="8"/>
  <c r="C876" i="8"/>
  <c r="D875" i="8"/>
  <c r="C875" i="8"/>
  <c r="D874" i="8"/>
  <c r="C874" i="8"/>
  <c r="D873" i="8"/>
  <c r="C873" i="8"/>
  <c r="D872" i="8"/>
  <c r="C872" i="8"/>
  <c r="D871" i="8"/>
  <c r="C871" i="8"/>
  <c r="D870" i="8"/>
  <c r="C870" i="8"/>
  <c r="D869" i="8"/>
  <c r="C869" i="8"/>
  <c r="D868" i="8"/>
  <c r="C868" i="8"/>
  <c r="D867" i="8"/>
  <c r="C867" i="8"/>
  <c r="D866" i="8"/>
  <c r="C866" i="8"/>
  <c r="D865" i="8"/>
  <c r="C865" i="8"/>
  <c r="D864" i="8"/>
  <c r="C864" i="8"/>
  <c r="D863" i="8"/>
  <c r="C863" i="8"/>
  <c r="D862" i="8"/>
  <c r="C862" i="8"/>
  <c r="D861" i="8"/>
  <c r="C861" i="8"/>
  <c r="D860" i="8"/>
  <c r="C860" i="8"/>
  <c r="D859" i="8"/>
  <c r="C859" i="8"/>
  <c r="D858" i="8"/>
  <c r="C858" i="8"/>
  <c r="D857" i="8"/>
  <c r="C857" i="8"/>
  <c r="D856" i="8"/>
  <c r="C856" i="8"/>
  <c r="D855" i="8"/>
  <c r="C855" i="8"/>
  <c r="D854" i="8"/>
  <c r="C854" i="8"/>
  <c r="D853" i="8"/>
  <c r="C853" i="8"/>
  <c r="D852" i="8"/>
  <c r="C852" i="8"/>
  <c r="D851" i="8"/>
  <c r="C851" i="8"/>
  <c r="D850" i="8"/>
  <c r="C850" i="8"/>
  <c r="D849" i="8"/>
  <c r="C849" i="8"/>
  <c r="D848" i="8"/>
  <c r="C848" i="8"/>
  <c r="D847" i="8"/>
  <c r="C847" i="8"/>
  <c r="D846" i="8"/>
  <c r="C846" i="8"/>
  <c r="D845" i="8"/>
  <c r="C845" i="8"/>
  <c r="D844" i="8"/>
  <c r="C844" i="8"/>
  <c r="D843" i="8"/>
  <c r="C843" i="8"/>
  <c r="D842" i="8"/>
  <c r="C842" i="8"/>
  <c r="D841" i="8"/>
  <c r="C841" i="8"/>
  <c r="D840" i="8"/>
  <c r="C840" i="8"/>
  <c r="D839" i="8"/>
  <c r="C839" i="8"/>
  <c r="D838" i="8"/>
  <c r="C838" i="8"/>
  <c r="D837" i="8"/>
  <c r="C837" i="8"/>
  <c r="D836" i="8"/>
  <c r="C836" i="8"/>
  <c r="D835" i="8"/>
  <c r="C835" i="8"/>
  <c r="D834" i="8"/>
  <c r="C834" i="8"/>
  <c r="D833" i="8"/>
  <c r="C833" i="8"/>
  <c r="D832" i="8"/>
  <c r="C832" i="8"/>
  <c r="D831" i="8"/>
  <c r="C831" i="8"/>
  <c r="D830" i="8"/>
  <c r="C830" i="8"/>
  <c r="D829" i="8"/>
  <c r="C829" i="8"/>
  <c r="D828" i="8"/>
  <c r="C828" i="8"/>
  <c r="D827" i="8"/>
  <c r="C827" i="8"/>
  <c r="D826" i="8"/>
  <c r="C826" i="8"/>
  <c r="D825" i="8"/>
  <c r="C825" i="8"/>
  <c r="D824" i="8"/>
  <c r="C824" i="8"/>
  <c r="D823" i="8"/>
  <c r="C823" i="8"/>
  <c r="D822" i="8"/>
  <c r="C822" i="8"/>
  <c r="D821" i="8"/>
  <c r="C821" i="8"/>
  <c r="D820" i="8"/>
  <c r="C820" i="8"/>
  <c r="D819" i="8"/>
  <c r="C819" i="8"/>
  <c r="D818" i="8"/>
  <c r="C818" i="8"/>
  <c r="D817" i="8"/>
  <c r="C817" i="8"/>
  <c r="D816" i="8"/>
  <c r="C816" i="8"/>
  <c r="D815" i="8"/>
  <c r="C815" i="8"/>
  <c r="D814" i="8"/>
  <c r="C814" i="8"/>
  <c r="D813" i="8"/>
  <c r="C813" i="8"/>
  <c r="D812" i="8"/>
  <c r="C812" i="8"/>
  <c r="D811" i="8"/>
  <c r="C811" i="8"/>
  <c r="D810" i="8"/>
  <c r="C810" i="8"/>
  <c r="D809" i="8"/>
  <c r="C809" i="8"/>
  <c r="D808" i="8"/>
  <c r="C808" i="8"/>
  <c r="D807" i="8"/>
  <c r="C807" i="8"/>
  <c r="D806" i="8"/>
  <c r="C806" i="8"/>
  <c r="D805" i="8"/>
  <c r="C805" i="8"/>
  <c r="D804" i="8"/>
  <c r="C804" i="8"/>
  <c r="D803" i="8"/>
  <c r="C803" i="8"/>
  <c r="D802" i="8"/>
  <c r="C802" i="8"/>
  <c r="D801" i="8"/>
  <c r="C801" i="8"/>
  <c r="D800" i="8"/>
  <c r="C800" i="8"/>
  <c r="D799" i="8"/>
  <c r="C799" i="8"/>
  <c r="D798" i="8"/>
  <c r="C798" i="8"/>
  <c r="D797" i="8"/>
  <c r="C797" i="8"/>
  <c r="D796" i="8"/>
  <c r="C796" i="8"/>
  <c r="D795" i="8"/>
  <c r="C795" i="8"/>
  <c r="D794" i="8"/>
  <c r="C794" i="8"/>
  <c r="D793" i="8"/>
  <c r="C793" i="8"/>
  <c r="D792" i="8"/>
  <c r="C792" i="8"/>
  <c r="D791" i="8"/>
  <c r="C791" i="8"/>
  <c r="D790" i="8"/>
  <c r="C790" i="8"/>
  <c r="D789" i="8"/>
  <c r="C789" i="8"/>
  <c r="D788" i="8"/>
  <c r="C788" i="8"/>
  <c r="D787" i="8"/>
  <c r="C787" i="8"/>
  <c r="D786" i="8"/>
  <c r="C786" i="8"/>
  <c r="D785" i="8"/>
  <c r="C785" i="8"/>
  <c r="D784" i="8"/>
  <c r="C784" i="8"/>
  <c r="D783" i="8"/>
  <c r="C783" i="8"/>
  <c r="D782" i="8"/>
  <c r="C782" i="8"/>
  <c r="D781" i="8"/>
  <c r="C781" i="8"/>
  <c r="D780" i="8"/>
  <c r="C780" i="8"/>
  <c r="D779" i="8"/>
  <c r="C779" i="8"/>
  <c r="D778" i="8"/>
  <c r="C778" i="8"/>
  <c r="D777" i="8"/>
  <c r="C777" i="8"/>
  <c r="D776" i="8"/>
  <c r="C776" i="8"/>
  <c r="D775" i="8"/>
  <c r="C775" i="8"/>
  <c r="D774" i="8"/>
  <c r="C774" i="8"/>
  <c r="D773" i="8"/>
  <c r="C773" i="8"/>
  <c r="D772" i="8"/>
  <c r="C772" i="8"/>
  <c r="D771" i="8"/>
  <c r="C771" i="8"/>
  <c r="D770" i="8"/>
  <c r="C770" i="8"/>
  <c r="D769" i="8"/>
  <c r="C769" i="8"/>
  <c r="D768" i="8"/>
  <c r="C768" i="8"/>
  <c r="D767" i="8"/>
  <c r="C767" i="8"/>
  <c r="D766" i="8"/>
  <c r="C766" i="8"/>
  <c r="D765" i="8"/>
  <c r="C765" i="8"/>
  <c r="D764" i="8"/>
  <c r="C764" i="8"/>
  <c r="D763" i="8"/>
  <c r="C763" i="8"/>
  <c r="D762" i="8"/>
  <c r="C762" i="8"/>
  <c r="D761" i="8"/>
  <c r="C761" i="8"/>
  <c r="D760" i="8"/>
  <c r="C760" i="8"/>
  <c r="D759" i="8"/>
  <c r="C759" i="8"/>
  <c r="D758" i="8"/>
  <c r="C758" i="8"/>
  <c r="D757" i="8"/>
  <c r="C757" i="8"/>
  <c r="D756" i="8"/>
  <c r="C756" i="8"/>
  <c r="D755" i="8"/>
  <c r="C755" i="8"/>
  <c r="D754" i="8"/>
  <c r="C754" i="8"/>
  <c r="D753" i="8"/>
  <c r="C753" i="8"/>
  <c r="D752" i="8"/>
  <c r="C752" i="8"/>
  <c r="D751" i="8"/>
  <c r="C751" i="8"/>
  <c r="D750" i="8"/>
  <c r="C750" i="8"/>
  <c r="D749" i="8"/>
  <c r="C749" i="8"/>
  <c r="D748" i="8"/>
  <c r="C748" i="8"/>
  <c r="D747" i="8"/>
  <c r="C747" i="8"/>
  <c r="D746" i="8"/>
  <c r="C746" i="8"/>
  <c r="D745" i="8"/>
  <c r="C745" i="8"/>
  <c r="D744" i="8"/>
  <c r="C744" i="8"/>
  <c r="D743" i="8"/>
  <c r="C743" i="8"/>
  <c r="D742" i="8"/>
  <c r="C742" i="8"/>
  <c r="D741" i="8"/>
  <c r="C741" i="8"/>
  <c r="D740" i="8"/>
  <c r="C740" i="8"/>
  <c r="D739" i="8"/>
  <c r="C739" i="8"/>
  <c r="D738" i="8"/>
  <c r="C738" i="8"/>
  <c r="D737" i="8"/>
  <c r="C737" i="8"/>
  <c r="D736" i="8"/>
  <c r="C736" i="8"/>
  <c r="D735" i="8"/>
  <c r="C735" i="8"/>
  <c r="D734" i="8"/>
  <c r="C734" i="8"/>
  <c r="D733" i="8"/>
  <c r="C733" i="8"/>
  <c r="D732" i="8"/>
  <c r="C732" i="8"/>
  <c r="D731" i="8"/>
  <c r="C731" i="8"/>
  <c r="D730" i="8"/>
  <c r="C730" i="8"/>
  <c r="D729" i="8"/>
  <c r="C729" i="8"/>
  <c r="D728" i="8"/>
  <c r="C728" i="8"/>
  <c r="D727" i="8"/>
  <c r="C727" i="8"/>
  <c r="D726" i="8"/>
  <c r="C726" i="8"/>
  <c r="D725" i="8"/>
  <c r="C725" i="8"/>
  <c r="D724" i="8"/>
  <c r="C724" i="8"/>
  <c r="D723" i="8"/>
  <c r="C723" i="8"/>
  <c r="D722" i="8"/>
  <c r="C722" i="8"/>
  <c r="D721" i="8"/>
  <c r="C721" i="8"/>
  <c r="D720" i="8"/>
  <c r="C720" i="8"/>
  <c r="D719" i="8"/>
  <c r="C719" i="8"/>
  <c r="D718" i="8"/>
  <c r="C718" i="8"/>
  <c r="D717" i="8"/>
  <c r="C717" i="8"/>
  <c r="D716" i="8"/>
  <c r="C716" i="8"/>
  <c r="D715" i="8"/>
  <c r="C715" i="8"/>
  <c r="D714" i="8"/>
  <c r="C714" i="8"/>
  <c r="D713" i="8"/>
  <c r="C713" i="8"/>
  <c r="D712" i="8"/>
  <c r="C712" i="8"/>
  <c r="D711" i="8"/>
  <c r="C711" i="8"/>
  <c r="D710" i="8"/>
  <c r="C710" i="8"/>
  <c r="D709" i="8"/>
  <c r="C709" i="8"/>
  <c r="D708" i="8"/>
  <c r="C708" i="8"/>
  <c r="D707" i="8"/>
  <c r="C707" i="8"/>
  <c r="D706" i="8"/>
  <c r="C706" i="8"/>
  <c r="D705" i="8"/>
  <c r="C705" i="8"/>
  <c r="D704" i="8"/>
  <c r="C704" i="8"/>
  <c r="D703" i="8"/>
  <c r="C703" i="8"/>
  <c r="D702" i="8"/>
  <c r="C702" i="8"/>
  <c r="D701" i="8"/>
  <c r="C701" i="8"/>
  <c r="D700" i="8"/>
  <c r="C700" i="8"/>
  <c r="D699" i="8"/>
  <c r="C699" i="8"/>
  <c r="D698" i="8"/>
  <c r="C698" i="8"/>
  <c r="D697" i="8"/>
  <c r="C697" i="8"/>
  <c r="D696" i="8"/>
  <c r="C696" i="8"/>
  <c r="D695" i="8"/>
  <c r="C695" i="8"/>
  <c r="D694" i="8"/>
  <c r="C694" i="8"/>
  <c r="D693" i="8"/>
  <c r="C693" i="8"/>
  <c r="D692" i="8"/>
  <c r="C692" i="8"/>
  <c r="D691" i="8"/>
  <c r="C691" i="8"/>
  <c r="D690" i="8"/>
  <c r="C690" i="8"/>
  <c r="D689" i="8"/>
  <c r="C689" i="8"/>
  <c r="D688" i="8"/>
  <c r="C688" i="8"/>
  <c r="D687" i="8"/>
  <c r="C687" i="8"/>
  <c r="D686" i="8"/>
  <c r="C686" i="8"/>
  <c r="D685" i="8"/>
  <c r="C685" i="8"/>
  <c r="D684" i="8"/>
  <c r="C684" i="8"/>
  <c r="D683" i="8"/>
  <c r="C683" i="8"/>
  <c r="D682" i="8"/>
  <c r="C682" i="8"/>
  <c r="D681" i="8"/>
  <c r="C681" i="8"/>
  <c r="D680" i="8"/>
  <c r="C680" i="8"/>
  <c r="D679" i="8"/>
  <c r="C679" i="8"/>
  <c r="D678" i="8"/>
  <c r="C678" i="8"/>
  <c r="D677" i="8"/>
  <c r="C677" i="8"/>
  <c r="D676" i="8"/>
  <c r="C676" i="8"/>
  <c r="D675" i="8"/>
  <c r="C675" i="8"/>
  <c r="D674" i="8"/>
  <c r="C674" i="8"/>
  <c r="D673" i="8"/>
  <c r="C673" i="8"/>
  <c r="D672" i="8"/>
  <c r="C672" i="8"/>
  <c r="D671" i="8"/>
  <c r="C671" i="8"/>
  <c r="D670" i="8"/>
  <c r="C670" i="8"/>
  <c r="D669" i="8"/>
  <c r="C669" i="8"/>
  <c r="D668" i="8"/>
  <c r="C668" i="8"/>
  <c r="D667" i="8"/>
  <c r="C667" i="8"/>
  <c r="D666" i="8"/>
  <c r="C666" i="8"/>
  <c r="D665" i="8"/>
  <c r="C665" i="8"/>
  <c r="D664" i="8"/>
  <c r="C664" i="8"/>
  <c r="D663" i="8"/>
  <c r="C663" i="8"/>
  <c r="D662" i="8"/>
  <c r="C662" i="8"/>
  <c r="D661" i="8"/>
  <c r="C661" i="8"/>
  <c r="D660" i="8"/>
  <c r="C660" i="8"/>
  <c r="D659" i="8"/>
  <c r="C659" i="8"/>
  <c r="D658" i="8"/>
  <c r="C658" i="8"/>
  <c r="D657" i="8"/>
  <c r="C657" i="8"/>
  <c r="D656" i="8"/>
  <c r="C656" i="8"/>
  <c r="D655" i="8"/>
  <c r="C655" i="8"/>
  <c r="D654" i="8"/>
  <c r="C654" i="8"/>
  <c r="D653" i="8"/>
  <c r="C653" i="8"/>
  <c r="D652" i="8"/>
  <c r="C652" i="8"/>
  <c r="D651" i="8"/>
  <c r="C651" i="8"/>
  <c r="D650" i="8"/>
  <c r="C650" i="8"/>
  <c r="D649" i="8"/>
  <c r="C649" i="8"/>
  <c r="D648" i="8"/>
  <c r="C648" i="8"/>
  <c r="D647" i="8"/>
  <c r="C647" i="8"/>
  <c r="D646" i="8"/>
  <c r="C646" i="8"/>
  <c r="D645" i="8"/>
  <c r="C645" i="8"/>
  <c r="D644" i="8"/>
  <c r="C644" i="8"/>
  <c r="D643" i="8"/>
  <c r="C643" i="8"/>
  <c r="D642" i="8"/>
  <c r="C642" i="8"/>
  <c r="D641" i="8"/>
  <c r="C641" i="8"/>
  <c r="D640" i="8"/>
  <c r="C640" i="8"/>
  <c r="D639" i="8"/>
  <c r="C639" i="8"/>
  <c r="D638" i="8"/>
  <c r="C638" i="8"/>
  <c r="D637" i="8"/>
  <c r="C637" i="8"/>
  <c r="D636" i="8"/>
  <c r="C636" i="8"/>
  <c r="D635" i="8"/>
  <c r="C635" i="8"/>
  <c r="D634" i="8"/>
  <c r="C634" i="8"/>
  <c r="D633" i="8"/>
  <c r="C633" i="8"/>
  <c r="D632" i="8"/>
  <c r="C632" i="8"/>
  <c r="D631" i="8"/>
  <c r="C631" i="8"/>
  <c r="D630" i="8"/>
  <c r="C630" i="8"/>
  <c r="D629" i="8"/>
  <c r="C629" i="8"/>
  <c r="D628" i="8"/>
  <c r="C628" i="8"/>
  <c r="D627" i="8"/>
  <c r="C627" i="8"/>
  <c r="D626" i="8"/>
  <c r="C626" i="8"/>
  <c r="D625" i="8"/>
  <c r="C625" i="8"/>
  <c r="D624" i="8"/>
  <c r="C624" i="8"/>
  <c r="D623" i="8"/>
  <c r="C623" i="8"/>
  <c r="D622" i="8"/>
  <c r="C622" i="8"/>
  <c r="D621" i="8"/>
  <c r="C621" i="8"/>
  <c r="D620" i="8"/>
  <c r="C620" i="8"/>
  <c r="D619" i="8"/>
  <c r="C619" i="8"/>
  <c r="D618" i="8"/>
  <c r="C618" i="8"/>
  <c r="D617" i="8"/>
  <c r="C617" i="8"/>
  <c r="D616" i="8"/>
  <c r="C616" i="8"/>
  <c r="D615" i="8"/>
  <c r="C615" i="8"/>
  <c r="D614" i="8"/>
  <c r="C614" i="8"/>
  <c r="D613" i="8"/>
  <c r="C613" i="8"/>
  <c r="D612" i="8"/>
  <c r="C612" i="8"/>
  <c r="D611" i="8"/>
  <c r="C611" i="8"/>
  <c r="D610" i="8"/>
  <c r="C610" i="8"/>
  <c r="D609" i="8"/>
  <c r="C609" i="8"/>
  <c r="D608" i="8"/>
  <c r="C608" i="8"/>
  <c r="D607" i="8"/>
  <c r="C607" i="8"/>
  <c r="D606" i="8"/>
  <c r="C606" i="8"/>
  <c r="D605" i="8"/>
  <c r="C605" i="8"/>
  <c r="D604" i="8"/>
  <c r="C604" i="8"/>
  <c r="D603" i="8"/>
  <c r="C603" i="8"/>
  <c r="D602" i="8"/>
  <c r="C602" i="8"/>
  <c r="D601" i="8"/>
  <c r="C601" i="8"/>
  <c r="D600" i="8"/>
  <c r="C600" i="8"/>
  <c r="D599" i="8"/>
  <c r="C599" i="8"/>
  <c r="D598" i="8"/>
  <c r="C598" i="8"/>
  <c r="D597" i="8"/>
  <c r="C597" i="8"/>
  <c r="D596" i="8"/>
  <c r="C596" i="8"/>
  <c r="D595" i="8"/>
  <c r="C595" i="8"/>
  <c r="D594" i="8"/>
  <c r="C594" i="8"/>
  <c r="D593" i="8"/>
  <c r="C593" i="8"/>
  <c r="D592" i="8"/>
  <c r="C592" i="8"/>
  <c r="D591" i="8"/>
  <c r="C591" i="8"/>
  <c r="D590" i="8"/>
  <c r="C590" i="8"/>
  <c r="D589" i="8"/>
  <c r="C589" i="8"/>
  <c r="D588" i="8"/>
  <c r="C588" i="8"/>
  <c r="D587" i="8"/>
  <c r="C587" i="8"/>
  <c r="D586" i="8"/>
  <c r="C586" i="8"/>
  <c r="D585" i="8"/>
  <c r="C585" i="8"/>
  <c r="D584" i="8"/>
  <c r="C584" i="8"/>
  <c r="D583" i="8"/>
  <c r="C583" i="8"/>
  <c r="D582" i="8"/>
  <c r="C582" i="8"/>
  <c r="D581" i="8"/>
  <c r="C581" i="8"/>
  <c r="D580" i="8"/>
  <c r="C580" i="8"/>
  <c r="D579" i="8"/>
  <c r="C579" i="8"/>
  <c r="D578" i="8"/>
  <c r="C578" i="8"/>
  <c r="D577" i="8"/>
  <c r="C577" i="8"/>
  <c r="D576" i="8"/>
  <c r="C576" i="8"/>
  <c r="D575" i="8"/>
  <c r="C575" i="8"/>
  <c r="D574" i="8"/>
  <c r="C574" i="8"/>
  <c r="D573" i="8"/>
  <c r="C573" i="8"/>
  <c r="D572" i="8"/>
  <c r="C572" i="8"/>
  <c r="D571" i="8"/>
  <c r="C571" i="8"/>
  <c r="D570" i="8"/>
  <c r="C570" i="8"/>
  <c r="D569" i="8"/>
  <c r="C569" i="8"/>
  <c r="D568" i="8"/>
  <c r="C568" i="8"/>
  <c r="D567" i="8"/>
  <c r="C567" i="8"/>
  <c r="D566" i="8"/>
  <c r="C566" i="8"/>
  <c r="D565" i="8"/>
  <c r="C565" i="8"/>
  <c r="D564" i="8"/>
  <c r="C564" i="8"/>
  <c r="D563" i="8"/>
  <c r="C563" i="8"/>
  <c r="D562" i="8"/>
  <c r="C562" i="8"/>
  <c r="D561" i="8"/>
  <c r="C561" i="8"/>
  <c r="D560" i="8"/>
  <c r="C560" i="8"/>
  <c r="D559" i="8"/>
  <c r="C559" i="8"/>
  <c r="D558" i="8"/>
  <c r="C558" i="8"/>
  <c r="D557" i="8"/>
  <c r="C557" i="8"/>
  <c r="D556" i="8"/>
  <c r="C556" i="8"/>
  <c r="D555" i="8"/>
  <c r="C555" i="8"/>
  <c r="D554" i="8"/>
  <c r="C554" i="8"/>
  <c r="D553" i="8"/>
  <c r="C553" i="8"/>
  <c r="D552" i="8"/>
  <c r="C552" i="8"/>
  <c r="D551" i="8"/>
  <c r="C551" i="8"/>
  <c r="D550" i="8"/>
  <c r="C550" i="8"/>
  <c r="D549" i="8"/>
  <c r="C549" i="8"/>
  <c r="D548" i="8"/>
  <c r="C548" i="8"/>
  <c r="D547" i="8"/>
  <c r="C547" i="8"/>
  <c r="D546" i="8"/>
  <c r="C546" i="8"/>
  <c r="D545" i="8"/>
  <c r="C545" i="8"/>
  <c r="D544" i="8"/>
  <c r="C544" i="8"/>
  <c r="D543" i="8"/>
  <c r="C543" i="8"/>
  <c r="D542" i="8"/>
  <c r="C542" i="8"/>
  <c r="D541" i="8"/>
  <c r="C541" i="8"/>
  <c r="D540" i="8"/>
  <c r="C540" i="8"/>
  <c r="D539" i="8"/>
  <c r="C539" i="8"/>
  <c r="D538" i="8"/>
  <c r="C538" i="8"/>
  <c r="D537" i="8"/>
  <c r="C537" i="8"/>
  <c r="D536" i="8"/>
  <c r="C536" i="8"/>
  <c r="D535" i="8"/>
  <c r="C535" i="8"/>
  <c r="D534" i="8"/>
  <c r="C534" i="8"/>
  <c r="D533" i="8"/>
  <c r="C533" i="8"/>
  <c r="D532" i="8"/>
  <c r="C532" i="8"/>
  <c r="D531" i="8"/>
  <c r="C531" i="8"/>
  <c r="D530" i="8"/>
  <c r="C530" i="8"/>
  <c r="D529" i="8"/>
  <c r="C529" i="8"/>
  <c r="D528" i="8"/>
  <c r="C528" i="8"/>
  <c r="D527" i="8"/>
  <c r="C527" i="8"/>
  <c r="D526" i="8"/>
  <c r="C526" i="8"/>
  <c r="D525" i="8"/>
  <c r="C525" i="8"/>
  <c r="D524" i="8"/>
  <c r="C524" i="8"/>
  <c r="D523" i="8"/>
  <c r="C523" i="8"/>
  <c r="D522" i="8"/>
  <c r="C522" i="8"/>
  <c r="D521" i="8"/>
  <c r="C521" i="8"/>
  <c r="D520" i="8"/>
  <c r="C520" i="8"/>
  <c r="D519" i="8"/>
  <c r="C519" i="8"/>
  <c r="D518" i="8"/>
  <c r="C518" i="8"/>
  <c r="D517" i="8"/>
  <c r="C517" i="8"/>
  <c r="D516" i="8"/>
  <c r="C516" i="8"/>
  <c r="D515" i="8"/>
  <c r="C515" i="8"/>
  <c r="D514" i="8"/>
  <c r="C514" i="8"/>
  <c r="D513" i="8"/>
  <c r="C513" i="8"/>
  <c r="D512" i="8"/>
  <c r="C512" i="8"/>
  <c r="D511" i="8"/>
  <c r="C511" i="8"/>
  <c r="D510" i="8"/>
  <c r="C510" i="8"/>
  <c r="D509" i="8"/>
  <c r="C509" i="8"/>
  <c r="D508" i="8"/>
  <c r="C508" i="8"/>
  <c r="D507" i="8"/>
  <c r="C507" i="8"/>
  <c r="D506" i="8"/>
  <c r="C506" i="8"/>
  <c r="D505" i="8"/>
  <c r="C505" i="8"/>
  <c r="D504" i="8"/>
  <c r="C504" i="8"/>
  <c r="D503" i="8"/>
  <c r="C503" i="8"/>
  <c r="D502" i="8"/>
  <c r="C502" i="8"/>
  <c r="D501" i="8"/>
  <c r="C501" i="8"/>
  <c r="D500" i="8"/>
  <c r="C500" i="8"/>
  <c r="D499" i="8"/>
  <c r="C499" i="8"/>
  <c r="D498" i="8"/>
  <c r="C498" i="8"/>
  <c r="D497" i="8"/>
  <c r="C497" i="8"/>
  <c r="D496" i="8"/>
  <c r="C496" i="8"/>
  <c r="D495" i="8"/>
  <c r="C495" i="8"/>
  <c r="D494" i="8"/>
  <c r="C494" i="8"/>
  <c r="D493" i="8"/>
  <c r="C493" i="8"/>
  <c r="D492" i="8"/>
  <c r="C492" i="8"/>
  <c r="D491" i="8"/>
  <c r="C491" i="8"/>
  <c r="D490" i="8"/>
  <c r="C490" i="8"/>
  <c r="D489" i="8"/>
  <c r="C489" i="8"/>
  <c r="D488" i="8"/>
  <c r="C488" i="8"/>
  <c r="D487" i="8"/>
  <c r="C487" i="8"/>
  <c r="D486" i="8"/>
  <c r="C486" i="8"/>
  <c r="D485" i="8"/>
  <c r="C485" i="8"/>
  <c r="D484" i="8"/>
  <c r="C484" i="8"/>
  <c r="D483" i="8"/>
  <c r="C483" i="8"/>
  <c r="D482" i="8"/>
  <c r="C482" i="8"/>
  <c r="D481" i="8"/>
  <c r="C481" i="8"/>
  <c r="D480" i="8"/>
  <c r="C480" i="8"/>
  <c r="D479" i="8"/>
  <c r="C479" i="8"/>
  <c r="D478" i="8"/>
  <c r="C478" i="8"/>
  <c r="D477" i="8"/>
  <c r="C477" i="8"/>
  <c r="D476" i="8"/>
  <c r="C476" i="8"/>
  <c r="D475" i="8"/>
  <c r="C475" i="8"/>
  <c r="D474" i="8"/>
  <c r="C474" i="8"/>
  <c r="D473" i="8"/>
  <c r="C473" i="8"/>
  <c r="D472" i="8"/>
  <c r="C472" i="8"/>
  <c r="D471" i="8"/>
  <c r="C471" i="8"/>
  <c r="D470" i="8"/>
  <c r="C470" i="8"/>
  <c r="D469" i="8"/>
  <c r="C469" i="8"/>
  <c r="D468" i="8"/>
  <c r="C468" i="8"/>
  <c r="D467" i="8"/>
  <c r="C467" i="8"/>
  <c r="D466" i="8"/>
  <c r="C466" i="8"/>
  <c r="D465" i="8"/>
  <c r="C465" i="8"/>
  <c r="D464" i="8"/>
  <c r="C464" i="8"/>
  <c r="D463" i="8"/>
  <c r="C463" i="8"/>
  <c r="D462" i="8"/>
  <c r="C462" i="8"/>
  <c r="D461" i="8"/>
  <c r="C461" i="8"/>
  <c r="D460" i="8"/>
  <c r="C460" i="8"/>
  <c r="D459" i="8"/>
  <c r="C459" i="8"/>
  <c r="D458" i="8"/>
  <c r="C458" i="8"/>
  <c r="D457" i="8"/>
  <c r="C457" i="8"/>
  <c r="D456" i="8"/>
  <c r="C456" i="8"/>
  <c r="D455" i="8"/>
  <c r="C455" i="8"/>
  <c r="D454" i="8"/>
  <c r="C454" i="8"/>
  <c r="D453" i="8"/>
  <c r="C453" i="8"/>
  <c r="D452" i="8"/>
  <c r="C452" i="8"/>
  <c r="D451" i="8"/>
  <c r="C451" i="8"/>
  <c r="D450" i="8"/>
  <c r="C450" i="8"/>
  <c r="D449" i="8"/>
  <c r="C449" i="8"/>
  <c r="D448" i="8"/>
  <c r="C448" i="8"/>
  <c r="D447" i="8"/>
  <c r="C447" i="8"/>
  <c r="D446" i="8"/>
  <c r="C446" i="8"/>
  <c r="D445" i="8"/>
  <c r="C445" i="8"/>
  <c r="D444" i="8"/>
  <c r="C444" i="8"/>
  <c r="D443" i="8"/>
  <c r="C443" i="8"/>
  <c r="D442" i="8"/>
  <c r="C442" i="8"/>
  <c r="D441" i="8"/>
  <c r="C441" i="8"/>
  <c r="D440" i="8"/>
  <c r="C440" i="8"/>
  <c r="D439" i="8"/>
  <c r="C439" i="8"/>
  <c r="D438" i="8"/>
  <c r="C438" i="8"/>
  <c r="D437" i="8"/>
  <c r="C437" i="8"/>
  <c r="D436" i="8"/>
  <c r="C436" i="8"/>
  <c r="D435" i="8"/>
  <c r="C435" i="8"/>
  <c r="D434" i="8"/>
  <c r="C434" i="8"/>
  <c r="D433" i="8"/>
  <c r="C433" i="8"/>
  <c r="D432" i="8"/>
  <c r="C432" i="8"/>
  <c r="D431" i="8"/>
  <c r="C431" i="8"/>
  <c r="D430" i="8"/>
  <c r="C430" i="8"/>
  <c r="D429" i="8"/>
  <c r="C429" i="8"/>
  <c r="D428" i="8"/>
  <c r="C428" i="8"/>
  <c r="D427" i="8"/>
  <c r="C427" i="8"/>
  <c r="D426" i="8"/>
  <c r="C426" i="8"/>
  <c r="D425" i="8"/>
  <c r="C425" i="8"/>
  <c r="D424" i="8"/>
  <c r="C424" i="8"/>
  <c r="D423" i="8"/>
  <c r="C423" i="8"/>
  <c r="D422" i="8"/>
  <c r="C422" i="8"/>
  <c r="D421" i="8"/>
  <c r="C421" i="8"/>
  <c r="D420" i="8"/>
  <c r="C420" i="8"/>
  <c r="D419" i="8"/>
  <c r="C419" i="8"/>
  <c r="D418" i="8"/>
  <c r="C418" i="8"/>
  <c r="D417" i="8"/>
  <c r="C417" i="8"/>
  <c r="D416" i="8"/>
  <c r="C416" i="8"/>
  <c r="D415" i="8"/>
  <c r="C415" i="8"/>
  <c r="D414" i="8"/>
  <c r="C414" i="8"/>
  <c r="D413" i="8"/>
  <c r="C413" i="8"/>
  <c r="D412" i="8"/>
  <c r="C412" i="8"/>
  <c r="D411" i="8"/>
  <c r="C411" i="8"/>
  <c r="D410" i="8"/>
  <c r="C410" i="8"/>
  <c r="D409" i="8"/>
  <c r="C409" i="8"/>
  <c r="D408" i="8"/>
  <c r="C408" i="8"/>
  <c r="D407" i="8"/>
  <c r="C407" i="8"/>
  <c r="D406" i="8"/>
  <c r="C406" i="8"/>
  <c r="D405" i="8"/>
  <c r="C405" i="8"/>
  <c r="D404" i="8"/>
  <c r="C404" i="8"/>
  <c r="D403" i="8"/>
  <c r="C403" i="8"/>
  <c r="D402" i="8"/>
  <c r="C402" i="8"/>
  <c r="D401" i="8"/>
  <c r="C401" i="8"/>
  <c r="D400" i="8"/>
  <c r="C400" i="8"/>
  <c r="D399" i="8"/>
  <c r="C399" i="8"/>
  <c r="D398" i="8"/>
  <c r="C398" i="8"/>
  <c r="D397" i="8"/>
  <c r="C397" i="8"/>
  <c r="D396" i="8"/>
  <c r="C396" i="8"/>
  <c r="D395" i="8"/>
  <c r="C395" i="8"/>
  <c r="D394" i="8"/>
  <c r="C394" i="8"/>
  <c r="D393" i="8"/>
  <c r="C393" i="8"/>
  <c r="D392" i="8"/>
  <c r="C392" i="8"/>
  <c r="D391" i="8"/>
  <c r="C391" i="8"/>
  <c r="D390" i="8"/>
  <c r="C390" i="8"/>
  <c r="D389" i="8"/>
  <c r="C389" i="8"/>
  <c r="D388" i="8"/>
  <c r="C388" i="8"/>
  <c r="D387" i="8"/>
  <c r="C387" i="8"/>
  <c r="D386" i="8"/>
  <c r="C386" i="8"/>
  <c r="D385" i="8"/>
  <c r="C385" i="8"/>
  <c r="D384" i="8"/>
  <c r="C384" i="8"/>
  <c r="D383" i="8"/>
  <c r="C383" i="8"/>
  <c r="D382" i="8"/>
  <c r="C382" i="8"/>
  <c r="D381" i="8"/>
  <c r="C381" i="8"/>
  <c r="D380" i="8"/>
  <c r="C380" i="8"/>
  <c r="D379" i="8"/>
  <c r="C379" i="8"/>
  <c r="D378" i="8"/>
  <c r="C378" i="8"/>
  <c r="D377" i="8"/>
  <c r="C377" i="8"/>
  <c r="D376" i="8"/>
  <c r="C376" i="8"/>
  <c r="D375" i="8"/>
  <c r="C375" i="8"/>
  <c r="D374" i="8"/>
  <c r="C374" i="8"/>
  <c r="D373" i="8"/>
  <c r="C373" i="8"/>
  <c r="D372" i="8"/>
  <c r="C372" i="8"/>
  <c r="D371" i="8"/>
  <c r="C371" i="8"/>
  <c r="D370" i="8"/>
  <c r="C370" i="8"/>
  <c r="D369" i="8"/>
  <c r="C369" i="8"/>
  <c r="D368" i="8"/>
  <c r="C368" i="8"/>
  <c r="D367" i="8"/>
  <c r="C367" i="8"/>
  <c r="D366" i="8"/>
  <c r="C366" i="8"/>
  <c r="D365" i="8"/>
  <c r="C365" i="8"/>
  <c r="D364" i="8"/>
  <c r="C364" i="8"/>
  <c r="D363" i="8"/>
  <c r="C363" i="8"/>
  <c r="D362" i="8"/>
  <c r="C362" i="8"/>
  <c r="D361" i="8"/>
  <c r="C361" i="8"/>
  <c r="D360" i="8"/>
  <c r="C360" i="8"/>
  <c r="D359" i="8"/>
  <c r="C359" i="8"/>
  <c r="D358" i="8"/>
  <c r="C358" i="8"/>
  <c r="D357" i="8"/>
  <c r="C357" i="8"/>
  <c r="D356" i="8"/>
  <c r="C356" i="8"/>
  <c r="D355" i="8"/>
  <c r="C355" i="8"/>
  <c r="D354" i="8"/>
  <c r="C354" i="8"/>
  <c r="D353" i="8"/>
  <c r="C353" i="8"/>
  <c r="D352" i="8"/>
  <c r="C352" i="8"/>
  <c r="D351" i="8"/>
  <c r="C351" i="8"/>
  <c r="D350" i="8"/>
  <c r="C350" i="8"/>
  <c r="D349" i="8"/>
  <c r="C349" i="8"/>
  <c r="D348" i="8"/>
  <c r="C348" i="8"/>
  <c r="D347" i="8"/>
  <c r="C347" i="8"/>
  <c r="D346" i="8"/>
  <c r="C346" i="8"/>
  <c r="D345" i="8"/>
  <c r="C345" i="8"/>
  <c r="D344" i="8"/>
  <c r="C344" i="8"/>
  <c r="D343" i="8"/>
  <c r="C343" i="8"/>
  <c r="D342" i="8"/>
  <c r="C342" i="8"/>
  <c r="D341" i="8"/>
  <c r="C341" i="8"/>
  <c r="D340" i="8"/>
  <c r="C340" i="8"/>
  <c r="D339" i="8"/>
  <c r="C339" i="8"/>
  <c r="D338" i="8"/>
  <c r="C338" i="8"/>
  <c r="D337" i="8"/>
  <c r="C337" i="8"/>
  <c r="D336" i="8"/>
  <c r="C336" i="8"/>
  <c r="D335" i="8"/>
  <c r="C335" i="8"/>
  <c r="D334" i="8"/>
  <c r="C334" i="8"/>
  <c r="D333" i="8"/>
  <c r="C333" i="8"/>
  <c r="D332" i="8"/>
  <c r="C332" i="8"/>
  <c r="D331" i="8"/>
  <c r="C331" i="8"/>
  <c r="D330" i="8"/>
  <c r="C330" i="8"/>
  <c r="D329" i="8"/>
  <c r="C329" i="8"/>
  <c r="D328" i="8"/>
  <c r="C328" i="8"/>
  <c r="D327" i="8"/>
  <c r="C327" i="8"/>
  <c r="D326" i="8"/>
  <c r="C326" i="8"/>
  <c r="D325" i="8"/>
  <c r="C325" i="8"/>
  <c r="D324" i="8"/>
  <c r="C324" i="8"/>
  <c r="D323" i="8"/>
  <c r="C323" i="8"/>
  <c r="D322" i="8"/>
  <c r="C322" i="8"/>
  <c r="D321" i="8"/>
  <c r="C321" i="8"/>
  <c r="D320" i="8"/>
  <c r="C320" i="8"/>
  <c r="D319" i="8"/>
  <c r="C319" i="8"/>
  <c r="D318" i="8"/>
  <c r="C318" i="8"/>
  <c r="D317" i="8"/>
  <c r="C317" i="8"/>
  <c r="D316" i="8"/>
  <c r="C316" i="8"/>
  <c r="D315" i="8"/>
  <c r="C315" i="8"/>
  <c r="D314" i="8"/>
  <c r="C314" i="8"/>
  <c r="D313" i="8"/>
  <c r="C313" i="8"/>
  <c r="D312" i="8"/>
  <c r="C312" i="8"/>
  <c r="D311" i="8"/>
  <c r="C311" i="8"/>
  <c r="D310" i="8"/>
  <c r="C310" i="8"/>
  <c r="D309" i="8"/>
  <c r="C309" i="8"/>
  <c r="D308" i="8"/>
  <c r="C308" i="8"/>
  <c r="D307" i="8"/>
  <c r="C307" i="8"/>
  <c r="D306" i="8"/>
  <c r="C306" i="8"/>
  <c r="D305" i="8"/>
  <c r="C305" i="8"/>
  <c r="D304" i="8"/>
  <c r="C304" i="8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H7" i="11" l="1"/>
  <c r="H8" i="11"/>
  <c r="H2" i="11"/>
  <c r="H6" i="11"/>
  <c r="H5" i="11"/>
  <c r="H3" i="11"/>
  <c r="H4" i="11"/>
</calcChain>
</file>

<file path=xl/comments1.xml><?xml version="1.0" encoding="utf-8"?>
<comments xmlns="http://schemas.openxmlformats.org/spreadsheetml/2006/main">
  <authors>
    <author>Jorge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Usando la función DIA(..) mostrar el 
Número de día de la Fecha de nacimiento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Mostrar el número de mes de su fecha de nacimiento
Use la función MES(…)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Mostrar el año de Nacimiento
Use la función AÑO(…)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Mostrar el número de día de la semana de la fecha de nacimiento
1: Lunes
2: Martes
3: Miércoles
4: Jueves
5: Viernes
6: Sábado
7: Domingo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Solo mostrar el NOMBRE completo del mes de la Fecha de Nacimiento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Mostrar el nombre completo del día de la semana de la Fecha de Nacimiento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Calcular la EDAD exacta de cada persona.
Prohibido asumir que el año tiene 365 días
Utilice la función SI(…)</t>
        </r>
      </text>
    </comment>
  </commentList>
</comments>
</file>

<file path=xl/sharedStrings.xml><?xml version="1.0" encoding="utf-8"?>
<sst xmlns="http://schemas.openxmlformats.org/spreadsheetml/2006/main" count="1346" uniqueCount="1270">
  <si>
    <t>Fechas</t>
  </si>
  <si>
    <t>escriba 10/1/14</t>
  </si>
  <si>
    <t>use [Control]+[,]</t>
  </si>
  <si>
    <t>escriba =hoy()</t>
  </si>
  <si>
    <t>escriba 15-4</t>
  </si>
  <si>
    <t>escriba 7/8</t>
  </si>
  <si>
    <t>escriba 28-jun</t>
  </si>
  <si>
    <t>escriba 1/4</t>
  </si>
  <si>
    <t>escriba 0 1/4</t>
  </si>
  <si>
    <t>escriba 08-10</t>
  </si>
  <si>
    <t>escriba '08-10</t>
  </si>
  <si>
    <t>arrastre</t>
  </si>
  <si>
    <t>rellenar dias</t>
  </si>
  <si>
    <t>de la semana</t>
  </si>
  <si>
    <t>rellenar</t>
  </si>
  <si>
    <t>meses</t>
  </si>
  <si>
    <t>años</t>
  </si>
  <si>
    <t>fecha</t>
  </si>
  <si>
    <t>General</t>
  </si>
  <si>
    <t>Actividades</t>
  </si>
  <si>
    <t>Actividad1</t>
  </si>
  <si>
    <t>Actividad2</t>
  </si>
  <si>
    <t>Actividad3</t>
  </si>
  <si>
    <t>Actividad4</t>
  </si>
  <si>
    <t>Actividad5</t>
  </si>
  <si>
    <t>Actividad6</t>
  </si>
  <si>
    <t>Actividad7</t>
  </si>
  <si>
    <t>Actividad8</t>
  </si>
  <si>
    <t>Actividad9</t>
  </si>
  <si>
    <t>Actividad10</t>
  </si>
  <si>
    <t>Inicio</t>
  </si>
  <si>
    <t>Duración
(en días)</t>
  </si>
  <si>
    <t>final</t>
  </si>
  <si>
    <t>Tareas</t>
  </si>
  <si>
    <t>Tarea1</t>
  </si>
  <si>
    <t>Tarea2</t>
  </si>
  <si>
    <t>Tarea3</t>
  </si>
  <si>
    <t>Tarea4</t>
  </si>
  <si>
    <t>Tarea5</t>
  </si>
  <si>
    <t>Tarea6</t>
  </si>
  <si>
    <t>Tarea7</t>
  </si>
  <si>
    <t>Tarea8</t>
  </si>
  <si>
    <t>Tarea9</t>
  </si>
  <si>
    <t>Tarea10</t>
  </si>
  <si>
    <t>Duración
( en semanas)</t>
  </si>
  <si>
    <t>Proceso</t>
  </si>
  <si>
    <t>Proceso1</t>
  </si>
  <si>
    <t>Proceso2</t>
  </si>
  <si>
    <t>Proceso3</t>
  </si>
  <si>
    <t>Proceso4</t>
  </si>
  <si>
    <t>Proceso5</t>
  </si>
  <si>
    <t>Proceso6</t>
  </si>
  <si>
    <t>Proceso7</t>
  </si>
  <si>
    <t>Proceso8</t>
  </si>
  <si>
    <t>Proceso9</t>
  </si>
  <si>
    <t>Proceso10</t>
  </si>
  <si>
    <t>Fecha
Final</t>
  </si>
  <si>
    <t>Fecha
de Inicio</t>
  </si>
  <si>
    <t>Duración</t>
  </si>
  <si>
    <t>Fecha</t>
  </si>
  <si>
    <t>d</t>
  </si>
  <si>
    <t>dd</t>
  </si>
  <si>
    <t>ddd</t>
  </si>
  <si>
    <t>dddd</t>
  </si>
  <si>
    <t>dddd dd</t>
  </si>
  <si>
    <t>"dia: " dddd</t>
  </si>
  <si>
    <t>dia(a2)</t>
  </si>
  <si>
    <t>mes(a2)</t>
  </si>
  <si>
    <t>año(a2)</t>
  </si>
  <si>
    <t>diasem(a2)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</si>
  <si>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</si>
  <si>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</si>
  <si>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</si>
  <si>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</si>
  <si>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</si>
  <si>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</si>
  <si>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</si>
  <si>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</si>
  <si>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</si>
  <si>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</si>
  <si>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</si>
  <si>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</si>
  <si>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Domingo</t>
  </si>
  <si>
    <t>Lunes</t>
  </si>
  <si>
    <t>Martes</t>
  </si>
  <si>
    <t>Miércoles</t>
  </si>
  <si>
    <t>Jueves</t>
  </si>
  <si>
    <t>Viernes</t>
  </si>
  <si>
    <t>Sábado</t>
  </si>
  <si>
    <t>Nombre del mes</t>
  </si>
  <si>
    <t>Nombre del Dia</t>
  </si>
  <si>
    <t>fin.mes 0</t>
  </si>
  <si>
    <t>fin.mes -1</t>
  </si>
  <si>
    <t>fin.mes 3</t>
  </si>
  <si>
    <t>hoy()</t>
  </si>
  <si>
    <t>años enteros</t>
  </si>
  <si>
    <t>mmmmm</t>
  </si>
  <si>
    <t>mmmm</t>
  </si>
  <si>
    <t>mmm</t>
  </si>
  <si>
    <t>mm</t>
  </si>
  <si>
    <t>m</t>
  </si>
  <si>
    <t>"mes:" mmmm</t>
  </si>
  <si>
    <t>dd-mmm</t>
  </si>
  <si>
    <t>mmmm dd</t>
  </si>
  <si>
    <t>dd-mm-yy</t>
  </si>
  <si>
    <t>dd-mmm-yyyy</t>
  </si>
  <si>
    <t>"año: " yyyy</t>
  </si>
  <si>
    <t>yy</t>
  </si>
  <si>
    <t>yyyy</t>
  </si>
  <si>
    <t>meses residuales</t>
  </si>
  <si>
    <t>dias residuales</t>
  </si>
  <si>
    <t>mensaje</t>
  </si>
  <si>
    <t>Dentro de
35 dias</t>
  </si>
  <si>
    <t>En 35 dias sin
sabado ni domingo</t>
  </si>
  <si>
    <t>En 35 dias sin sab
ni dom ni feriados</t>
  </si>
  <si>
    <t>Colaborador</t>
  </si>
  <si>
    <t>Horas</t>
  </si>
  <si>
    <t>Pago</t>
  </si>
  <si>
    <t>Hora</t>
  </si>
  <si>
    <t>Minutos
de tardanza</t>
  </si>
  <si>
    <t>Descuento</t>
  </si>
  <si>
    <t>Ingreso</t>
  </si>
  <si>
    <t>Salida</t>
  </si>
  <si>
    <t>Restar
50 min</t>
  </si>
  <si>
    <t>otra
forma</t>
  </si>
  <si>
    <t>Restar
1 hora</t>
  </si>
  <si>
    <t>otra 
forma</t>
  </si>
  <si>
    <t>Ana</t>
  </si>
  <si>
    <t>Benito</t>
  </si>
  <si>
    <t>Carlos</t>
  </si>
  <si>
    <t>Diana</t>
  </si>
  <si>
    <t>Elvis</t>
  </si>
  <si>
    <t>Flor</t>
  </si>
  <si>
    <t>Suponga que por cada hora se paga 9 soles a cada colaborador</t>
  </si>
  <si>
    <t>Suponga que por cada minuto se descuenta 0.60 centimos de sol</t>
  </si>
  <si>
    <t>Calcule el pago a cada uno de ellos</t>
  </si>
  <si>
    <t>Año</t>
  </si>
  <si>
    <t>mes</t>
  </si>
  <si>
    <t>dia</t>
  </si>
  <si>
    <t>Fecha de Nac</t>
  </si>
  <si>
    <t>Empleado</t>
  </si>
  <si>
    <t>Armando</t>
  </si>
  <si>
    <t>Andrés</t>
  </si>
  <si>
    <t>Gina</t>
  </si>
  <si>
    <t>Manuel</t>
  </si>
  <si>
    <t>Mercedes</t>
  </si>
  <si>
    <t>Pedro</t>
  </si>
  <si>
    <t>Patricia</t>
  </si>
  <si>
    <t>Valentino</t>
  </si>
  <si>
    <t>Hora de
marcado</t>
  </si>
  <si>
    <t>descuento</t>
  </si>
  <si>
    <t>Boris</t>
  </si>
  <si>
    <t>Carla</t>
  </si>
  <si>
    <t>Doris</t>
  </si>
  <si>
    <t>Elva</t>
  </si>
  <si>
    <t>Francisco</t>
  </si>
  <si>
    <t>Aplique formato personalizado [hh]:mm</t>
  </si>
  <si>
    <t>escriba 15-5-5</t>
  </si>
  <si>
    <t>escriba 15/11/2015</t>
  </si>
  <si>
    <t>Personas</t>
  </si>
  <si>
    <t>Fecha Nacimiento</t>
  </si>
  <si>
    <t>Sexo (M/F)</t>
  </si>
  <si>
    <t>Dia</t>
  </si>
  <si>
    <t>Mes</t>
  </si>
  <si>
    <t>Dia de la semana (número)</t>
  </si>
  <si>
    <t>Mes (texto)</t>
  </si>
  <si>
    <t>Dia de la semana (Texto)</t>
  </si>
  <si>
    <t>Edad Exacta</t>
  </si>
  <si>
    <t>Pers 01</t>
  </si>
  <si>
    <t>Pers 02</t>
  </si>
  <si>
    <t>Pers 03</t>
  </si>
  <si>
    <t>Pers 04</t>
  </si>
  <si>
    <t>Pers 05</t>
  </si>
  <si>
    <t>Pers 06</t>
  </si>
  <si>
    <t>Pers 07</t>
  </si>
  <si>
    <t>Pers 08</t>
  </si>
  <si>
    <t>Pers 09</t>
  </si>
  <si>
    <t>Pers 10</t>
  </si>
  <si>
    <t>Pers 11</t>
  </si>
  <si>
    <t>Pers 12</t>
  </si>
  <si>
    <t>Pers 13</t>
  </si>
  <si>
    <t>Pers 14</t>
  </si>
  <si>
    <t>Pers 15</t>
  </si>
  <si>
    <t>Pers 16</t>
  </si>
  <si>
    <t>Pers 17</t>
  </si>
  <si>
    <t>Pers 18</t>
  </si>
  <si>
    <t>Pers 19</t>
  </si>
  <si>
    <t>Pers 20</t>
  </si>
  <si>
    <t>Pers 21</t>
  </si>
  <si>
    <t>Pers 22</t>
  </si>
  <si>
    <t>Pers 23</t>
  </si>
  <si>
    <t>Pers 24</t>
  </si>
  <si>
    <t>Pers 25</t>
  </si>
  <si>
    <t>Pers 26</t>
  </si>
  <si>
    <t>Pers 27</t>
  </si>
  <si>
    <t>Pers 28</t>
  </si>
  <si>
    <t>Pers 29</t>
  </si>
  <si>
    <t>Pers 30</t>
  </si>
  <si>
    <t>Pers 31</t>
  </si>
  <si>
    <t>Pers 32</t>
  </si>
  <si>
    <t>Pers 33</t>
  </si>
  <si>
    <t>Pers 34</t>
  </si>
  <si>
    <t>Pers 35</t>
  </si>
  <si>
    <t>Pers 36</t>
  </si>
  <si>
    <t>Pers 37</t>
  </si>
  <si>
    <t>Pers 38</t>
  </si>
  <si>
    <t>Pers 39</t>
  </si>
  <si>
    <t>Pers 40</t>
  </si>
  <si>
    <t>Pers 41</t>
  </si>
  <si>
    <t>Pers 42</t>
  </si>
  <si>
    <t>Pers 43</t>
  </si>
  <si>
    <t>Pers 44</t>
  </si>
  <si>
    <t>Pers 45</t>
  </si>
  <si>
    <t>Pers 46</t>
  </si>
  <si>
    <t>Pers 47</t>
  </si>
  <si>
    <t>Pers 48</t>
  </si>
  <si>
    <t>Pers 49</t>
  </si>
  <si>
    <t>Pers 50</t>
  </si>
  <si>
    <t>Pers 51</t>
  </si>
  <si>
    <t>Pers 52</t>
  </si>
  <si>
    <t>Pers 53</t>
  </si>
  <si>
    <t>Pers 54</t>
  </si>
  <si>
    <t>Pers 55</t>
  </si>
  <si>
    <t>Pers 56</t>
  </si>
  <si>
    <t>Pers 57</t>
  </si>
  <si>
    <t>Pers 58</t>
  </si>
  <si>
    <t>Pers 59</t>
  </si>
  <si>
    <t>Pers 60</t>
  </si>
  <si>
    <t>Pers 61</t>
  </si>
  <si>
    <t>Pers 62</t>
  </si>
  <si>
    <t>Pers 63</t>
  </si>
  <si>
    <t>Pers 64</t>
  </si>
  <si>
    <t>Pers 65</t>
  </si>
  <si>
    <t>Pers 66</t>
  </si>
  <si>
    <t>Pers 67</t>
  </si>
  <si>
    <t>Pers 68</t>
  </si>
  <si>
    <t>Pers 69</t>
  </si>
  <si>
    <t>Pers 70</t>
  </si>
  <si>
    <t>Pers 71</t>
  </si>
  <si>
    <t>Pers 72</t>
  </si>
  <si>
    <t>Pers 73</t>
  </si>
  <si>
    <t>Pers 74</t>
  </si>
  <si>
    <t>Pers 75</t>
  </si>
  <si>
    <t>Pers 76</t>
  </si>
  <si>
    <t>Pers 77</t>
  </si>
  <si>
    <t>Pers 78</t>
  </si>
  <si>
    <t>Pers 79</t>
  </si>
  <si>
    <t>Pers 80</t>
  </si>
  <si>
    <t>Pers 81</t>
  </si>
  <si>
    <t>Pers 82</t>
  </si>
  <si>
    <t>Pers 83</t>
  </si>
  <si>
    <t>Pers 84</t>
  </si>
  <si>
    <t>Pers 85</t>
  </si>
  <si>
    <t>Pers 86</t>
  </si>
  <si>
    <t>Pers 87</t>
  </si>
  <si>
    <t>Pers 88</t>
  </si>
  <si>
    <t>Pers 89</t>
  </si>
  <si>
    <t>Pers 90</t>
  </si>
  <si>
    <t>Pers 91</t>
  </si>
  <si>
    <t>Pers 92</t>
  </si>
  <si>
    <t>Pers 93</t>
  </si>
  <si>
    <t>Pers 94</t>
  </si>
  <si>
    <t>Pers 95</t>
  </si>
  <si>
    <t>Pers 96</t>
  </si>
  <si>
    <t>Pers 97</t>
  </si>
  <si>
    <t>Pers 98</t>
  </si>
  <si>
    <t>Pers 99</t>
  </si>
  <si>
    <t>Pers 100</t>
  </si>
  <si>
    <t>Pers 101</t>
  </si>
  <si>
    <t>Pers 102</t>
  </si>
  <si>
    <t>Pers 103</t>
  </si>
  <si>
    <t>Pers 104</t>
  </si>
  <si>
    <t>Pers 105</t>
  </si>
  <si>
    <t>Pers 106</t>
  </si>
  <si>
    <t>Pers 107</t>
  </si>
  <si>
    <t>Pers 108</t>
  </si>
  <si>
    <t>Pers 109</t>
  </si>
  <si>
    <t>Pers 110</t>
  </si>
  <si>
    <t>Pers 111</t>
  </si>
  <si>
    <t>Pers 112</t>
  </si>
  <si>
    <t>Pers 113</t>
  </si>
  <si>
    <t>Pers 114</t>
  </si>
  <si>
    <t>Pers 115</t>
  </si>
  <si>
    <t>Pers 116</t>
  </si>
  <si>
    <t>Pers 117</t>
  </si>
  <si>
    <t>Pers 118</t>
  </si>
  <si>
    <t>Pers 119</t>
  </si>
  <si>
    <t>Pers 120</t>
  </si>
  <si>
    <t>Pers 121</t>
  </si>
  <si>
    <t>Pers 122</t>
  </si>
  <si>
    <t>Pers 123</t>
  </si>
  <si>
    <t>Pers 124</t>
  </si>
  <si>
    <t>Pers 125</t>
  </si>
  <si>
    <t>Pers 126</t>
  </si>
  <si>
    <t>Pers 127</t>
  </si>
  <si>
    <t>Pers 128</t>
  </si>
  <si>
    <t>Pers 129</t>
  </si>
  <si>
    <t>Pers 130</t>
  </si>
  <si>
    <t>Pers 131</t>
  </si>
  <si>
    <t>Pers 132</t>
  </si>
  <si>
    <t>Pers 133</t>
  </si>
  <si>
    <t>Pers 134</t>
  </si>
  <si>
    <t>Pers 135</t>
  </si>
  <si>
    <t>Pers 136</t>
  </si>
  <si>
    <t>Pers 137</t>
  </si>
  <si>
    <t>Pers 138</t>
  </si>
  <si>
    <t>Pers 139</t>
  </si>
  <si>
    <t>Pers 140</t>
  </si>
  <si>
    <t>Pers 141</t>
  </si>
  <si>
    <t>Pers 142</t>
  </si>
  <si>
    <t>Pers 143</t>
  </si>
  <si>
    <t>Pers 144</t>
  </si>
  <si>
    <t>Pers 145</t>
  </si>
  <si>
    <t>Pers 146</t>
  </si>
  <si>
    <t>Pers 147</t>
  </si>
  <si>
    <t>Pers 148</t>
  </si>
  <si>
    <t>Pers 149</t>
  </si>
  <si>
    <t>Pers 150</t>
  </si>
  <si>
    <t>Pers 151</t>
  </si>
  <si>
    <t>Pers 152</t>
  </si>
  <si>
    <t>Pers 153</t>
  </si>
  <si>
    <t>Pers 154</t>
  </si>
  <si>
    <t>Pers 155</t>
  </si>
  <si>
    <t>Pers 156</t>
  </si>
  <si>
    <t>Pers 157</t>
  </si>
  <si>
    <t>Pers 158</t>
  </si>
  <si>
    <t>Pers 159</t>
  </si>
  <si>
    <t>Pers 160</t>
  </si>
  <si>
    <t>Pers 161</t>
  </si>
  <si>
    <t>Pers 162</t>
  </si>
  <si>
    <t>Pers 163</t>
  </si>
  <si>
    <t>Pers 164</t>
  </si>
  <si>
    <t>Pers 165</t>
  </si>
  <si>
    <t>Pers 166</t>
  </si>
  <si>
    <t>Pers 167</t>
  </si>
  <si>
    <t>Pers 168</t>
  </si>
  <si>
    <t>Pers 169</t>
  </si>
  <si>
    <t>Pers 170</t>
  </si>
  <si>
    <t>Pers 171</t>
  </si>
  <si>
    <t>Pers 172</t>
  </si>
  <si>
    <t>Pers 173</t>
  </si>
  <si>
    <t>Pers 174</t>
  </si>
  <si>
    <t>Pers 175</t>
  </si>
  <si>
    <t>Pers 176</t>
  </si>
  <si>
    <t>Pers 177</t>
  </si>
  <si>
    <t>Pers 178</t>
  </si>
  <si>
    <t>Pers 179</t>
  </si>
  <si>
    <t>Pers 180</t>
  </si>
  <si>
    <t>Pers 181</t>
  </si>
  <si>
    <t>Pers 182</t>
  </si>
  <si>
    <t>Pers 183</t>
  </si>
  <si>
    <t>Pers 184</t>
  </si>
  <si>
    <t>Pers 185</t>
  </si>
  <si>
    <t>Pers 186</t>
  </si>
  <si>
    <t>Pers 187</t>
  </si>
  <si>
    <t>Pers 188</t>
  </si>
  <si>
    <t>Pers 189</t>
  </si>
  <si>
    <t>Pers 190</t>
  </si>
  <si>
    <t>Pers 191</t>
  </si>
  <si>
    <t>Pers 192</t>
  </si>
  <si>
    <t>Pers 193</t>
  </si>
  <si>
    <t>Pers 194</t>
  </si>
  <si>
    <t>Pers 195</t>
  </si>
  <si>
    <t>Pers 196</t>
  </si>
  <si>
    <t>Pers 197</t>
  </si>
  <si>
    <t>Pers 198</t>
  </si>
  <si>
    <t>Pers 199</t>
  </si>
  <si>
    <t>Pers 200</t>
  </si>
  <si>
    <t>Pers 201</t>
  </si>
  <si>
    <t>Pers 202</t>
  </si>
  <si>
    <t>Pers 203</t>
  </si>
  <si>
    <t>Pers 204</t>
  </si>
  <si>
    <t>Pers 205</t>
  </si>
  <si>
    <t>Pers 206</t>
  </si>
  <si>
    <t>Pers 207</t>
  </si>
  <si>
    <t>Pers 208</t>
  </si>
  <si>
    <t>Pers 209</t>
  </si>
  <si>
    <t>Pers 210</t>
  </si>
  <si>
    <t>Pers 211</t>
  </si>
  <si>
    <t>Pers 212</t>
  </si>
  <si>
    <t>Pers 213</t>
  </si>
  <si>
    <t>Pers 214</t>
  </si>
  <si>
    <t>Pers 215</t>
  </si>
  <si>
    <t>Pers 216</t>
  </si>
  <si>
    <t>Pers 217</t>
  </si>
  <si>
    <t>Pers 218</t>
  </si>
  <si>
    <t>Pers 219</t>
  </si>
  <si>
    <t>Pers 220</t>
  </si>
  <si>
    <t>Pers 221</t>
  </si>
  <si>
    <t>Pers 222</t>
  </si>
  <si>
    <t>Pers 223</t>
  </si>
  <si>
    <t>Pers 224</t>
  </si>
  <si>
    <t>Pers 225</t>
  </si>
  <si>
    <t>Pers 226</t>
  </si>
  <si>
    <t>Pers 227</t>
  </si>
  <si>
    <t>Pers 228</t>
  </si>
  <si>
    <t>Pers 229</t>
  </si>
  <si>
    <t>Pers 230</t>
  </si>
  <si>
    <t>Pers 231</t>
  </si>
  <si>
    <t>Pers 232</t>
  </si>
  <si>
    <t>Pers 233</t>
  </si>
  <si>
    <t>Pers 234</t>
  </si>
  <si>
    <t>Pers 235</t>
  </si>
  <si>
    <t>Pers 236</t>
  </si>
  <si>
    <t>Pers 237</t>
  </si>
  <si>
    <t>Pers 238</t>
  </si>
  <si>
    <t>Pers 239</t>
  </si>
  <si>
    <t>Pers 240</t>
  </si>
  <si>
    <t>Pers 241</t>
  </si>
  <si>
    <t>Pers 242</t>
  </si>
  <si>
    <t>Pers 243</t>
  </si>
  <si>
    <t>Pers 244</t>
  </si>
  <si>
    <t>Pers 245</t>
  </si>
  <si>
    <t>Pers 246</t>
  </si>
  <si>
    <t>Pers 247</t>
  </si>
  <si>
    <t>Pers 248</t>
  </si>
  <si>
    <t>Pers 249</t>
  </si>
  <si>
    <t>Pers 250</t>
  </si>
  <si>
    <t>Pers 251</t>
  </si>
  <si>
    <t>Pers 252</t>
  </si>
  <si>
    <t>Pers 253</t>
  </si>
  <si>
    <t>Pers 254</t>
  </si>
  <si>
    <t>Pers 255</t>
  </si>
  <si>
    <t>Pers 256</t>
  </si>
  <si>
    <t>Pers 257</t>
  </si>
  <si>
    <t>Pers 258</t>
  </si>
  <si>
    <t>Pers 259</t>
  </si>
  <si>
    <t>Pers 260</t>
  </si>
  <si>
    <t>Pers 261</t>
  </si>
  <si>
    <t>Pers 262</t>
  </si>
  <si>
    <t>Pers 263</t>
  </si>
  <si>
    <t>Pers 264</t>
  </si>
  <si>
    <t>Pers 265</t>
  </si>
  <si>
    <t>Pers 266</t>
  </si>
  <si>
    <t>Pers 267</t>
  </si>
  <si>
    <t>Pers 268</t>
  </si>
  <si>
    <t>Pers 269</t>
  </si>
  <si>
    <t>Pers 270</t>
  </si>
  <si>
    <t>Pers 271</t>
  </si>
  <si>
    <t>Pers 272</t>
  </si>
  <si>
    <t>Pers 273</t>
  </si>
  <si>
    <t>Pers 274</t>
  </si>
  <si>
    <t>Pers 275</t>
  </si>
  <si>
    <t>Pers 276</t>
  </si>
  <si>
    <t>Pers 277</t>
  </si>
  <si>
    <t>Pers 278</t>
  </si>
  <si>
    <t>Pers 279</t>
  </si>
  <si>
    <t>Pers 280</t>
  </si>
  <si>
    <t>Pers 281</t>
  </si>
  <si>
    <t>Pers 282</t>
  </si>
  <si>
    <t>Pers 283</t>
  </si>
  <si>
    <t>Pers 284</t>
  </si>
  <si>
    <t>Pers 285</t>
  </si>
  <si>
    <t>Pers 286</t>
  </si>
  <si>
    <t>Pers 287</t>
  </si>
  <si>
    <t>Pers 288</t>
  </si>
  <si>
    <t>Pers 289</t>
  </si>
  <si>
    <t>Pers 290</t>
  </si>
  <si>
    <t>Pers 291</t>
  </si>
  <si>
    <t>Pers 292</t>
  </si>
  <si>
    <t>Pers 293</t>
  </si>
  <si>
    <t>Pers 294</t>
  </si>
  <si>
    <t>Pers 295</t>
  </si>
  <si>
    <t>Pers 296</t>
  </si>
  <si>
    <t>Pers 297</t>
  </si>
  <si>
    <t>Pers 298</t>
  </si>
  <si>
    <t>Pers 299</t>
  </si>
  <si>
    <t>Pers 300</t>
  </si>
  <si>
    <t>Pers 301</t>
  </si>
  <si>
    <t>Pers 302</t>
  </si>
  <si>
    <t>Pers 303</t>
  </si>
  <si>
    <t>Pers 304</t>
  </si>
  <si>
    <t>Pers 305</t>
  </si>
  <si>
    <t>Pers 306</t>
  </si>
  <si>
    <t>Pers 307</t>
  </si>
  <si>
    <t>Pers 308</t>
  </si>
  <si>
    <t>Pers 309</t>
  </si>
  <si>
    <t>Pers 310</t>
  </si>
  <si>
    <t>Pers 311</t>
  </si>
  <si>
    <t>Pers 312</t>
  </si>
  <si>
    <t>Pers 313</t>
  </si>
  <si>
    <t>Pers 314</t>
  </si>
  <si>
    <t>Pers 315</t>
  </si>
  <si>
    <t>Pers 316</t>
  </si>
  <si>
    <t>Pers 317</t>
  </si>
  <si>
    <t>Pers 318</t>
  </si>
  <si>
    <t>Pers 319</t>
  </si>
  <si>
    <t>Pers 320</t>
  </si>
  <si>
    <t>Pers 321</t>
  </si>
  <si>
    <t>Pers 322</t>
  </si>
  <si>
    <t>Pers 323</t>
  </si>
  <si>
    <t>Pers 324</t>
  </si>
  <si>
    <t>Pers 325</t>
  </si>
  <si>
    <t>Pers 326</t>
  </si>
  <si>
    <t>Pers 327</t>
  </si>
  <si>
    <t>Pers 328</t>
  </si>
  <si>
    <t>Pers 329</t>
  </si>
  <si>
    <t>Pers 330</t>
  </si>
  <si>
    <t>Pers 331</t>
  </si>
  <si>
    <t>Pers 332</t>
  </si>
  <si>
    <t>Pers 333</t>
  </si>
  <si>
    <t>Pers 334</t>
  </si>
  <si>
    <t>Pers 335</t>
  </si>
  <si>
    <t>Pers 336</t>
  </si>
  <si>
    <t>Pers 337</t>
  </si>
  <si>
    <t>Pers 338</t>
  </si>
  <si>
    <t>Pers 339</t>
  </si>
  <si>
    <t>Pers 340</t>
  </si>
  <si>
    <t>Pers 341</t>
  </si>
  <si>
    <t>Pers 342</t>
  </si>
  <si>
    <t>Pers 343</t>
  </si>
  <si>
    <t>Pers 344</t>
  </si>
  <si>
    <t>Pers 345</t>
  </si>
  <si>
    <t>Pers 346</t>
  </si>
  <si>
    <t>Pers 347</t>
  </si>
  <si>
    <t>Pers 348</t>
  </si>
  <si>
    <t>Pers 349</t>
  </si>
  <si>
    <t>Pers 350</t>
  </si>
  <si>
    <t>Pers 351</t>
  </si>
  <si>
    <t>Pers 352</t>
  </si>
  <si>
    <t>Pers 353</t>
  </si>
  <si>
    <t>Pers 354</t>
  </si>
  <si>
    <t>Pers 355</t>
  </si>
  <si>
    <t>Pers 356</t>
  </si>
  <si>
    <t>Pers 357</t>
  </si>
  <si>
    <t>Pers 358</t>
  </si>
  <si>
    <t>Pers 359</t>
  </si>
  <si>
    <t>Pers 360</t>
  </si>
  <si>
    <t>Pers 361</t>
  </si>
  <si>
    <t>Pers 362</t>
  </si>
  <si>
    <t>Pers 363</t>
  </si>
  <si>
    <t>Pers 364</t>
  </si>
  <si>
    <t>Pers 365</t>
  </si>
  <si>
    <t>Pers 366</t>
  </si>
  <si>
    <t>Pers 367</t>
  </si>
  <si>
    <t>Pers 368</t>
  </si>
  <si>
    <t>Pers 369</t>
  </si>
  <si>
    <t>Pers 370</t>
  </si>
  <si>
    <t>Pers 371</t>
  </si>
  <si>
    <t>Pers 372</t>
  </si>
  <si>
    <t>Pers 373</t>
  </si>
  <si>
    <t>Pers 374</t>
  </si>
  <si>
    <t>Pers 375</t>
  </si>
  <si>
    <t>Pers 376</t>
  </si>
  <si>
    <t>Pers 377</t>
  </si>
  <si>
    <t>Pers 378</t>
  </si>
  <si>
    <t>Pers 379</t>
  </si>
  <si>
    <t>Pers 380</t>
  </si>
  <si>
    <t>Pers 381</t>
  </si>
  <si>
    <t>Pers 382</t>
  </si>
  <si>
    <t>Pers 383</t>
  </si>
  <si>
    <t>Pers 384</t>
  </si>
  <si>
    <t>Pers 385</t>
  </si>
  <si>
    <t>Pers 386</t>
  </si>
  <si>
    <t>Pers 387</t>
  </si>
  <si>
    <t>Pers 388</t>
  </si>
  <si>
    <t>Pers 389</t>
  </si>
  <si>
    <t>Pers 390</t>
  </si>
  <si>
    <t>Pers 391</t>
  </si>
  <si>
    <t>Pers 392</t>
  </si>
  <si>
    <t>Pers 393</t>
  </si>
  <si>
    <t>Pers 394</t>
  </si>
  <si>
    <t>Pers 395</t>
  </si>
  <si>
    <t>Pers 396</t>
  </si>
  <si>
    <t>Pers 397</t>
  </si>
  <si>
    <t>Pers 398</t>
  </si>
  <si>
    <t>Pers 399</t>
  </si>
  <si>
    <t>Pers 400</t>
  </si>
  <si>
    <t>Pers 401</t>
  </si>
  <si>
    <t>Pers 402</t>
  </si>
  <si>
    <t>Pers 403</t>
  </si>
  <si>
    <t>Pers 404</t>
  </si>
  <si>
    <t>Pers 405</t>
  </si>
  <si>
    <t>Pers 406</t>
  </si>
  <si>
    <t>Pers 407</t>
  </si>
  <si>
    <t>Pers 408</t>
  </si>
  <si>
    <t>Pers 409</t>
  </si>
  <si>
    <t>Pers 410</t>
  </si>
  <si>
    <t>Pers 411</t>
  </si>
  <si>
    <t>Pers 412</t>
  </si>
  <si>
    <t>Pers 413</t>
  </si>
  <si>
    <t>Pers 414</t>
  </si>
  <si>
    <t>Pers 415</t>
  </si>
  <si>
    <t>Pers 416</t>
  </si>
  <si>
    <t>Pers 417</t>
  </si>
  <si>
    <t>Pers 418</t>
  </si>
  <si>
    <t>Pers 419</t>
  </si>
  <si>
    <t>Pers 420</t>
  </si>
  <si>
    <t>Pers 421</t>
  </si>
  <si>
    <t>Pers 422</t>
  </si>
  <si>
    <t>Pers 423</t>
  </si>
  <si>
    <t>Pers 424</t>
  </si>
  <si>
    <t>Pers 425</t>
  </si>
  <si>
    <t>Pers 426</t>
  </si>
  <si>
    <t>Pers 427</t>
  </si>
  <si>
    <t>Pers 428</t>
  </si>
  <si>
    <t>Pers 429</t>
  </si>
  <si>
    <t>Pers 430</t>
  </si>
  <si>
    <t>Pers 431</t>
  </si>
  <si>
    <t>Pers 432</t>
  </si>
  <si>
    <t>Pers 433</t>
  </si>
  <si>
    <t>Pers 434</t>
  </si>
  <si>
    <t>Pers 435</t>
  </si>
  <si>
    <t>Pers 436</t>
  </si>
  <si>
    <t>Pers 437</t>
  </si>
  <si>
    <t>Pers 438</t>
  </si>
  <si>
    <t>Pers 439</t>
  </si>
  <si>
    <t>Pers 440</t>
  </si>
  <si>
    <t>Pers 441</t>
  </si>
  <si>
    <t>Pers 442</t>
  </si>
  <si>
    <t>Pers 443</t>
  </si>
  <si>
    <t>Pers 444</t>
  </si>
  <si>
    <t>Pers 445</t>
  </si>
  <si>
    <t>Pers 446</t>
  </si>
  <si>
    <t>Pers 447</t>
  </si>
  <si>
    <t>Pers 448</t>
  </si>
  <si>
    <t>Pers 449</t>
  </si>
  <si>
    <t>Pers 450</t>
  </si>
  <si>
    <t>Pers 451</t>
  </si>
  <si>
    <t>Pers 452</t>
  </si>
  <si>
    <t>Pers 453</t>
  </si>
  <si>
    <t>Pers 454</t>
  </si>
  <si>
    <t>Pers 455</t>
  </si>
  <si>
    <t>Pers 456</t>
  </si>
  <si>
    <t>Pers 457</t>
  </si>
  <si>
    <t>Pers 458</t>
  </si>
  <si>
    <t>Pers 459</t>
  </si>
  <si>
    <t>Pers 460</t>
  </si>
  <si>
    <t>Pers 461</t>
  </si>
  <si>
    <t>Pers 462</t>
  </si>
  <si>
    <t>Pers 463</t>
  </si>
  <si>
    <t>Pers 464</t>
  </si>
  <si>
    <t>Pers 465</t>
  </si>
  <si>
    <t>Pers 466</t>
  </si>
  <si>
    <t>Pers 467</t>
  </si>
  <si>
    <t>Pers 468</t>
  </si>
  <si>
    <t>Pers 469</t>
  </si>
  <si>
    <t>Pers 470</t>
  </si>
  <si>
    <t>Pers 471</t>
  </si>
  <si>
    <t>Pers 472</t>
  </si>
  <si>
    <t>Pers 473</t>
  </si>
  <si>
    <t>Pers 474</t>
  </si>
  <si>
    <t>Pers 475</t>
  </si>
  <si>
    <t>Pers 476</t>
  </si>
  <si>
    <t>Pers 477</t>
  </si>
  <si>
    <t>Pers 478</t>
  </si>
  <si>
    <t>Pers 479</t>
  </si>
  <si>
    <t>Pers 480</t>
  </si>
  <si>
    <t>Pers 481</t>
  </si>
  <si>
    <t>Pers 482</t>
  </si>
  <si>
    <t>Pers 483</t>
  </si>
  <si>
    <t>Pers 484</t>
  </si>
  <si>
    <t>Pers 485</t>
  </si>
  <si>
    <t>Pers 486</t>
  </si>
  <si>
    <t>Pers 487</t>
  </si>
  <si>
    <t>Pers 488</t>
  </si>
  <si>
    <t>Pers 489</t>
  </si>
  <si>
    <t>Pers 490</t>
  </si>
  <si>
    <t>Pers 491</t>
  </si>
  <si>
    <t>Pers 492</t>
  </si>
  <si>
    <t>Pers 493</t>
  </si>
  <si>
    <t>Pers 494</t>
  </si>
  <si>
    <t>Pers 495</t>
  </si>
  <si>
    <t>Pers 496</t>
  </si>
  <si>
    <t>Pers 497</t>
  </si>
  <si>
    <t>Pers 498</t>
  </si>
  <si>
    <t>Pers 499</t>
  </si>
  <si>
    <t>Pers 500</t>
  </si>
  <si>
    <t>Pers 501</t>
  </si>
  <si>
    <t>Pers 502</t>
  </si>
  <si>
    <t>Pers 503</t>
  </si>
  <si>
    <t>Pers 504</t>
  </si>
  <si>
    <t>Pers 505</t>
  </si>
  <si>
    <t>Pers 506</t>
  </si>
  <si>
    <t>Pers 507</t>
  </si>
  <si>
    <t>Pers 508</t>
  </si>
  <si>
    <t>Pers 509</t>
  </si>
  <si>
    <t>Pers 510</t>
  </si>
  <si>
    <t>Pers 511</t>
  </si>
  <si>
    <t>Pers 512</t>
  </si>
  <si>
    <t>Pers 513</t>
  </si>
  <si>
    <t>Pers 514</t>
  </si>
  <si>
    <t>Pers 515</t>
  </si>
  <si>
    <t>Pers 516</t>
  </si>
  <si>
    <t>Pers 517</t>
  </si>
  <si>
    <t>Pers 518</t>
  </si>
  <si>
    <t>Pers 519</t>
  </si>
  <si>
    <t>Pers 520</t>
  </si>
  <si>
    <t>Pers 521</t>
  </si>
  <si>
    <t>Pers 522</t>
  </si>
  <si>
    <t>Pers 523</t>
  </si>
  <si>
    <t>Pers 524</t>
  </si>
  <si>
    <t>Pers 525</t>
  </si>
  <si>
    <t>Pers 526</t>
  </si>
  <si>
    <t>Pers 527</t>
  </si>
  <si>
    <t>Pers 528</t>
  </si>
  <si>
    <t>Pers 529</t>
  </si>
  <si>
    <t>Pers 530</t>
  </si>
  <si>
    <t>Pers 531</t>
  </si>
  <si>
    <t>Pers 532</t>
  </si>
  <si>
    <t>Pers 533</t>
  </si>
  <si>
    <t>Pers 534</t>
  </si>
  <si>
    <t>Pers 535</t>
  </si>
  <si>
    <t>Pers 536</t>
  </si>
  <si>
    <t>Pers 537</t>
  </si>
  <si>
    <t>Pers 538</t>
  </si>
  <si>
    <t>Pers 539</t>
  </si>
  <si>
    <t>Pers 540</t>
  </si>
  <si>
    <t>Pers 541</t>
  </si>
  <si>
    <t>Pers 542</t>
  </si>
  <si>
    <t>Pers 543</t>
  </si>
  <si>
    <t>Pers 544</t>
  </si>
  <si>
    <t>Pers 545</t>
  </si>
  <si>
    <t>Pers 546</t>
  </si>
  <si>
    <t>Pers 547</t>
  </si>
  <si>
    <t>Pers 548</t>
  </si>
  <si>
    <t>Pers 549</t>
  </si>
  <si>
    <t>Pers 550</t>
  </si>
  <si>
    <t>Pers 551</t>
  </si>
  <si>
    <t>Pers 552</t>
  </si>
  <si>
    <t>Pers 553</t>
  </si>
  <si>
    <t>Pers 554</t>
  </si>
  <si>
    <t>Pers 555</t>
  </si>
  <si>
    <t>Pers 556</t>
  </si>
  <si>
    <t>Pers 557</t>
  </si>
  <si>
    <t>Pers 558</t>
  </si>
  <si>
    <t>Pers 559</t>
  </si>
  <si>
    <t>Pers 560</t>
  </si>
  <si>
    <t>Pers 561</t>
  </si>
  <si>
    <t>Pers 562</t>
  </si>
  <si>
    <t>Pers 563</t>
  </si>
  <si>
    <t>Pers 564</t>
  </si>
  <si>
    <t>Pers 565</t>
  </si>
  <si>
    <t>Pers 566</t>
  </si>
  <si>
    <t>Pers 567</t>
  </si>
  <si>
    <t>Pers 568</t>
  </si>
  <si>
    <t>Pers 569</t>
  </si>
  <si>
    <t>Pers 570</t>
  </si>
  <si>
    <t>Pers 571</t>
  </si>
  <si>
    <t>Pers 572</t>
  </si>
  <si>
    <t>Pers 573</t>
  </si>
  <si>
    <t>Pers 574</t>
  </si>
  <si>
    <t>Pers 575</t>
  </si>
  <si>
    <t>Pers 576</t>
  </si>
  <si>
    <t>Pers 577</t>
  </si>
  <si>
    <t>Pers 578</t>
  </si>
  <si>
    <t>Pers 579</t>
  </si>
  <si>
    <t>Pers 580</t>
  </si>
  <si>
    <t>Pers 581</t>
  </si>
  <si>
    <t>Pers 582</t>
  </si>
  <si>
    <t>Pers 583</t>
  </si>
  <si>
    <t>Pers 584</t>
  </si>
  <si>
    <t>Pers 585</t>
  </si>
  <si>
    <t>Pers 586</t>
  </si>
  <si>
    <t>Pers 587</t>
  </si>
  <si>
    <t>Pers 588</t>
  </si>
  <si>
    <t>Pers 589</t>
  </si>
  <si>
    <t>Pers 590</t>
  </si>
  <si>
    <t>Pers 591</t>
  </si>
  <si>
    <t>Pers 592</t>
  </si>
  <si>
    <t>Pers 593</t>
  </si>
  <si>
    <t>Pers 594</t>
  </si>
  <si>
    <t>Pers 595</t>
  </si>
  <si>
    <t>Pers 596</t>
  </si>
  <si>
    <t>Pers 597</t>
  </si>
  <si>
    <t>Pers 598</t>
  </si>
  <si>
    <t>Pers 599</t>
  </si>
  <si>
    <t>Pers 600</t>
  </si>
  <si>
    <t>Pers 601</t>
  </si>
  <si>
    <t>Pers 602</t>
  </si>
  <si>
    <t>Pers 603</t>
  </si>
  <si>
    <t>Pers 604</t>
  </si>
  <si>
    <t>Pers 605</t>
  </si>
  <si>
    <t>Pers 606</t>
  </si>
  <si>
    <t>Pers 607</t>
  </si>
  <si>
    <t>Pers 608</t>
  </si>
  <si>
    <t>Pers 609</t>
  </si>
  <si>
    <t>Pers 610</t>
  </si>
  <si>
    <t>Pers 611</t>
  </si>
  <si>
    <t>Pers 612</t>
  </si>
  <si>
    <t>Pers 613</t>
  </si>
  <si>
    <t>Pers 614</t>
  </si>
  <si>
    <t>Pers 615</t>
  </si>
  <si>
    <t>Pers 616</t>
  </si>
  <si>
    <t>Pers 617</t>
  </si>
  <si>
    <t>Pers 618</t>
  </si>
  <si>
    <t>Pers 619</t>
  </si>
  <si>
    <t>Pers 620</t>
  </si>
  <si>
    <t>Pers 621</t>
  </si>
  <si>
    <t>Pers 622</t>
  </si>
  <si>
    <t>Pers 623</t>
  </si>
  <si>
    <t>Pers 624</t>
  </si>
  <si>
    <t>Pers 625</t>
  </si>
  <si>
    <t>Pers 626</t>
  </si>
  <si>
    <t>Pers 627</t>
  </si>
  <si>
    <t>Pers 628</t>
  </si>
  <si>
    <t>Pers 629</t>
  </si>
  <si>
    <t>Pers 630</t>
  </si>
  <si>
    <t>Pers 631</t>
  </si>
  <si>
    <t>Pers 632</t>
  </si>
  <si>
    <t>Pers 633</t>
  </si>
  <si>
    <t>Pers 634</t>
  </si>
  <si>
    <t>Pers 635</t>
  </si>
  <si>
    <t>Pers 636</t>
  </si>
  <si>
    <t>Pers 637</t>
  </si>
  <si>
    <t>Pers 638</t>
  </si>
  <si>
    <t>Pers 639</t>
  </si>
  <si>
    <t>Pers 640</t>
  </si>
  <si>
    <t>Pers 641</t>
  </si>
  <si>
    <t>Pers 642</t>
  </si>
  <si>
    <t>Pers 643</t>
  </si>
  <si>
    <t>Pers 644</t>
  </si>
  <si>
    <t>Pers 645</t>
  </si>
  <si>
    <t>Pers 646</t>
  </si>
  <si>
    <t>Pers 647</t>
  </si>
  <si>
    <t>Pers 648</t>
  </si>
  <si>
    <t>Pers 649</t>
  </si>
  <si>
    <t>Pers 650</t>
  </si>
  <si>
    <t>Pers 651</t>
  </si>
  <si>
    <t>Pers 652</t>
  </si>
  <si>
    <t>Pers 653</t>
  </si>
  <si>
    <t>Pers 654</t>
  </si>
  <si>
    <t>Pers 655</t>
  </si>
  <si>
    <t>Pers 656</t>
  </si>
  <si>
    <t>Pers 657</t>
  </si>
  <si>
    <t>Pers 658</t>
  </si>
  <si>
    <t>Pers 659</t>
  </si>
  <si>
    <t>Pers 660</t>
  </si>
  <si>
    <t>Pers 661</t>
  </si>
  <si>
    <t>Pers 662</t>
  </si>
  <si>
    <t>Pers 663</t>
  </si>
  <si>
    <t>Pers 664</t>
  </si>
  <si>
    <t>Pers 665</t>
  </si>
  <si>
    <t>Pers 666</t>
  </si>
  <si>
    <t>Pers 667</t>
  </si>
  <si>
    <t>Pers 668</t>
  </si>
  <si>
    <t>Pers 669</t>
  </si>
  <si>
    <t>Pers 670</t>
  </si>
  <si>
    <t>Pers 671</t>
  </si>
  <si>
    <t>Pers 672</t>
  </si>
  <si>
    <t>Pers 673</t>
  </si>
  <si>
    <t>Pers 674</t>
  </si>
  <si>
    <t>Pers 675</t>
  </si>
  <si>
    <t>Pers 676</t>
  </si>
  <si>
    <t>Pers 677</t>
  </si>
  <si>
    <t>Pers 678</t>
  </si>
  <si>
    <t>Pers 679</t>
  </si>
  <si>
    <t>Pers 680</t>
  </si>
  <si>
    <t>Pers 681</t>
  </si>
  <si>
    <t>Pers 682</t>
  </si>
  <si>
    <t>Pers 683</t>
  </si>
  <si>
    <t>Pers 684</t>
  </si>
  <si>
    <t>Pers 685</t>
  </si>
  <si>
    <t>Pers 686</t>
  </si>
  <si>
    <t>Pers 687</t>
  </si>
  <si>
    <t>Pers 688</t>
  </si>
  <si>
    <t>Pers 689</t>
  </si>
  <si>
    <t>Pers 690</t>
  </si>
  <si>
    <t>Pers 691</t>
  </si>
  <si>
    <t>Pers 692</t>
  </si>
  <si>
    <t>Pers 693</t>
  </si>
  <si>
    <t>Pers 694</t>
  </si>
  <si>
    <t>Pers 695</t>
  </si>
  <si>
    <t>Pers 696</t>
  </si>
  <si>
    <t>Pers 697</t>
  </si>
  <si>
    <t>Pers 698</t>
  </si>
  <si>
    <t>Pers 699</t>
  </si>
  <si>
    <t>Pers 700</t>
  </si>
  <si>
    <t>Pers 701</t>
  </si>
  <si>
    <t>Pers 702</t>
  </si>
  <si>
    <t>Pers 703</t>
  </si>
  <si>
    <t>Pers 704</t>
  </si>
  <si>
    <t>Pers 705</t>
  </si>
  <si>
    <t>Pers 706</t>
  </si>
  <si>
    <t>Pers 707</t>
  </si>
  <si>
    <t>Pers 708</t>
  </si>
  <si>
    <t>Pers 709</t>
  </si>
  <si>
    <t>Pers 710</t>
  </si>
  <si>
    <t>Pers 711</t>
  </si>
  <si>
    <t>Pers 712</t>
  </si>
  <si>
    <t>Pers 713</t>
  </si>
  <si>
    <t>Pers 714</t>
  </si>
  <si>
    <t>Pers 715</t>
  </si>
  <si>
    <t>Pers 716</t>
  </si>
  <si>
    <t>Pers 717</t>
  </si>
  <si>
    <t>Pers 718</t>
  </si>
  <si>
    <t>Pers 719</t>
  </si>
  <si>
    <t>Pers 720</t>
  </si>
  <si>
    <t>Pers 721</t>
  </si>
  <si>
    <t>Pers 722</t>
  </si>
  <si>
    <t>Pers 723</t>
  </si>
  <si>
    <t>Pers 724</t>
  </si>
  <si>
    <t>Pers 725</t>
  </si>
  <si>
    <t>Pers 726</t>
  </si>
  <si>
    <t>Pers 727</t>
  </si>
  <si>
    <t>Pers 728</t>
  </si>
  <si>
    <t>Pers 729</t>
  </si>
  <si>
    <t>Pers 730</t>
  </si>
  <si>
    <t>Pers 731</t>
  </si>
  <si>
    <t>Pers 732</t>
  </si>
  <si>
    <t>Pers 733</t>
  </si>
  <si>
    <t>Pers 734</t>
  </si>
  <si>
    <t>Pers 735</t>
  </si>
  <si>
    <t>Pers 736</t>
  </si>
  <si>
    <t>Pers 737</t>
  </si>
  <si>
    <t>Pers 738</t>
  </si>
  <si>
    <t>Pers 739</t>
  </si>
  <si>
    <t>Pers 740</t>
  </si>
  <si>
    <t>Pers 741</t>
  </si>
  <si>
    <t>Pers 742</t>
  </si>
  <si>
    <t>Pers 743</t>
  </si>
  <si>
    <t>Pers 744</t>
  </si>
  <si>
    <t>Pers 745</t>
  </si>
  <si>
    <t>Pers 746</t>
  </si>
  <si>
    <t>Pers 747</t>
  </si>
  <si>
    <t>Pers 748</t>
  </si>
  <si>
    <t>Pers 749</t>
  </si>
  <si>
    <t>Pers 750</t>
  </si>
  <si>
    <t>Pers 751</t>
  </si>
  <si>
    <t>Pers 752</t>
  </si>
  <si>
    <t>Pers 753</t>
  </si>
  <si>
    <t>Pers 754</t>
  </si>
  <si>
    <t>Pers 755</t>
  </si>
  <si>
    <t>Pers 756</t>
  </si>
  <si>
    <t>Pers 757</t>
  </si>
  <si>
    <t>Pers 758</t>
  </si>
  <si>
    <t>Pers 759</t>
  </si>
  <si>
    <t>Pers 760</t>
  </si>
  <si>
    <t>Pers 761</t>
  </si>
  <si>
    <t>Pers 762</t>
  </si>
  <si>
    <t>Pers 763</t>
  </si>
  <si>
    <t>Pers 764</t>
  </si>
  <si>
    <t>Pers 765</t>
  </si>
  <si>
    <t>Pers 766</t>
  </si>
  <si>
    <t>Pers 767</t>
  </si>
  <si>
    <t>Pers 768</t>
  </si>
  <si>
    <t>Pers 769</t>
  </si>
  <si>
    <t>Pers 770</t>
  </si>
  <si>
    <t>Pers 771</t>
  </si>
  <si>
    <t>Pers 772</t>
  </si>
  <si>
    <t>Pers 773</t>
  </si>
  <si>
    <t>Pers 774</t>
  </si>
  <si>
    <t>Pers 775</t>
  </si>
  <si>
    <t>Pers 776</t>
  </si>
  <si>
    <t>Pers 777</t>
  </si>
  <si>
    <t>Pers 778</t>
  </si>
  <si>
    <t>Pers 779</t>
  </si>
  <si>
    <t>Pers 780</t>
  </si>
  <si>
    <t>Pers 781</t>
  </si>
  <si>
    <t>Pers 782</t>
  </si>
  <si>
    <t>Pers 783</t>
  </si>
  <si>
    <t>Pers 784</t>
  </si>
  <si>
    <t>Pers 785</t>
  </si>
  <si>
    <t>Pers 786</t>
  </si>
  <si>
    <t>Pers 787</t>
  </si>
  <si>
    <t>Pers 788</t>
  </si>
  <si>
    <t>Pers 789</t>
  </si>
  <si>
    <t>Pers 790</t>
  </si>
  <si>
    <t>Pers 791</t>
  </si>
  <si>
    <t>Pers 792</t>
  </si>
  <si>
    <t>Pers 793</t>
  </si>
  <si>
    <t>Pers 794</t>
  </si>
  <si>
    <t>Pers 795</t>
  </si>
  <si>
    <t>Pers 796</t>
  </si>
  <si>
    <t>Pers 797</t>
  </si>
  <si>
    <t>Pers 798</t>
  </si>
  <si>
    <t>Pers 799</t>
  </si>
  <si>
    <t>Pers 800</t>
  </si>
  <si>
    <t>Pers 801</t>
  </si>
  <si>
    <t>Pers 802</t>
  </si>
  <si>
    <t>Pers 803</t>
  </si>
  <si>
    <t>Pers 804</t>
  </si>
  <si>
    <t>Pers 805</t>
  </si>
  <si>
    <t>Pers 806</t>
  </si>
  <si>
    <t>Pers 807</t>
  </si>
  <si>
    <t>Pers 808</t>
  </si>
  <si>
    <t>Pers 809</t>
  </si>
  <si>
    <t>Pers 810</t>
  </si>
  <si>
    <t>Pers 811</t>
  </si>
  <si>
    <t>Pers 812</t>
  </si>
  <si>
    <t>Pers 813</t>
  </si>
  <si>
    <t>Pers 814</t>
  </si>
  <si>
    <t>Pers 815</t>
  </si>
  <si>
    <t>Pers 816</t>
  </si>
  <si>
    <t>Pers 817</t>
  </si>
  <si>
    <t>Pers 818</t>
  </si>
  <si>
    <t>Pers 819</t>
  </si>
  <si>
    <t>Pers 820</t>
  </si>
  <si>
    <t>Pers 821</t>
  </si>
  <si>
    <t>Pers 822</t>
  </si>
  <si>
    <t>Pers 823</t>
  </si>
  <si>
    <t>Pers 824</t>
  </si>
  <si>
    <t>Pers 825</t>
  </si>
  <si>
    <t>Pers 826</t>
  </si>
  <si>
    <t>Pers 827</t>
  </si>
  <si>
    <t>Pers 828</t>
  </si>
  <si>
    <t>Pers 829</t>
  </si>
  <si>
    <t>Pers 830</t>
  </si>
  <si>
    <t>Pers 831</t>
  </si>
  <si>
    <t>Pers 832</t>
  </si>
  <si>
    <t>Pers 833</t>
  </si>
  <si>
    <t>Pers 834</t>
  </si>
  <si>
    <t>Pers 835</t>
  </si>
  <si>
    <t>Pers 836</t>
  </si>
  <si>
    <t>Pers 837</t>
  </si>
  <si>
    <t>Pers 838</t>
  </si>
  <si>
    <t>Pers 839</t>
  </si>
  <si>
    <t>Pers 840</t>
  </si>
  <si>
    <t>Pers 841</t>
  </si>
  <si>
    <t>Pers 842</t>
  </si>
  <si>
    <t>Pers 843</t>
  </si>
  <si>
    <t>Pers 844</t>
  </si>
  <si>
    <t>Pers 845</t>
  </si>
  <si>
    <t>Pers 846</t>
  </si>
  <si>
    <t>Pers 847</t>
  </si>
  <si>
    <t>Pers 848</t>
  </si>
  <si>
    <t>Pers 849</t>
  </si>
  <si>
    <t>Pers 850</t>
  </si>
  <si>
    <t>Pers 851</t>
  </si>
  <si>
    <t>Pers 852</t>
  </si>
  <si>
    <t>Pers 853</t>
  </si>
  <si>
    <t>Pers 854</t>
  </si>
  <si>
    <t>Pers 855</t>
  </si>
  <si>
    <t>Pers 856</t>
  </si>
  <si>
    <t>Pers 857</t>
  </si>
  <si>
    <t>Pers 858</t>
  </si>
  <si>
    <t>Pers 859</t>
  </si>
  <si>
    <t>Pers 860</t>
  </si>
  <si>
    <t>Pers 861</t>
  </si>
  <si>
    <t>Pers 862</t>
  </si>
  <si>
    <t>Pers 863</t>
  </si>
  <si>
    <t>Pers 864</t>
  </si>
  <si>
    <t>Pers 865</t>
  </si>
  <si>
    <t>Pers 866</t>
  </si>
  <si>
    <t>Pers 867</t>
  </si>
  <si>
    <t>Pers 868</t>
  </si>
  <si>
    <t>Pers 869</t>
  </si>
  <si>
    <t>Pers 870</t>
  </si>
  <si>
    <t>Pers 871</t>
  </si>
  <si>
    <t>Pers 872</t>
  </si>
  <si>
    <t>Pers 873</t>
  </si>
  <si>
    <t>Pers 874</t>
  </si>
  <si>
    <t>Pers 875</t>
  </si>
  <si>
    <t>Pers 876</t>
  </si>
  <si>
    <t>Pers 877</t>
  </si>
  <si>
    <t>Pers 878</t>
  </si>
  <si>
    <t>Pers 879</t>
  </si>
  <si>
    <t>Pers 880</t>
  </si>
  <si>
    <t>Pers 881</t>
  </si>
  <si>
    <t>Pers 882</t>
  </si>
  <si>
    <t>Pers 883</t>
  </si>
  <si>
    <t>Pers 884</t>
  </si>
  <si>
    <t>Pers 885</t>
  </si>
  <si>
    <t>Pers 886</t>
  </si>
  <si>
    <t>Pers 887</t>
  </si>
  <si>
    <t>Pers 888</t>
  </si>
  <si>
    <t>Pers 889</t>
  </si>
  <si>
    <t>Pers 890</t>
  </si>
  <si>
    <t>Pers 891</t>
  </si>
  <si>
    <t>Pers 892</t>
  </si>
  <si>
    <t>Pers 893</t>
  </si>
  <si>
    <t>Pers 894</t>
  </si>
  <si>
    <t>Pers 895</t>
  </si>
  <si>
    <t>Pers 896</t>
  </si>
  <si>
    <t>Pers 897</t>
  </si>
  <si>
    <t>Pers 898</t>
  </si>
  <si>
    <t>Pers 899</t>
  </si>
  <si>
    <t>Pers 900</t>
  </si>
  <si>
    <t>Pers 901</t>
  </si>
  <si>
    <t>Pers 902</t>
  </si>
  <si>
    <t>Pers 903</t>
  </si>
  <si>
    <t>Pers 904</t>
  </si>
  <si>
    <t>Pers 905</t>
  </si>
  <si>
    <t>Pers 906</t>
  </si>
  <si>
    <t>Pers 907</t>
  </si>
  <si>
    <t>Pers 908</t>
  </si>
  <si>
    <t>Pers 909</t>
  </si>
  <si>
    <t>Pers 910</t>
  </si>
  <si>
    <t>Pers 911</t>
  </si>
  <si>
    <t>Pers 912</t>
  </si>
  <si>
    <t>Pers 913</t>
  </si>
  <si>
    <t>Pers 914</t>
  </si>
  <si>
    <t>Pers 915</t>
  </si>
  <si>
    <t>Pers 916</t>
  </si>
  <si>
    <t>Pers 917</t>
  </si>
  <si>
    <t>Pers 918</t>
  </si>
  <si>
    <t>Pers 919</t>
  </si>
  <si>
    <t>Pers 920</t>
  </si>
  <si>
    <t>Pers 921</t>
  </si>
  <si>
    <t>Pers 922</t>
  </si>
  <si>
    <t>Pers 923</t>
  </si>
  <si>
    <t>Pers 924</t>
  </si>
  <si>
    <t>Pers 925</t>
  </si>
  <si>
    <t>Pers 926</t>
  </si>
  <si>
    <t>Pers 927</t>
  </si>
  <si>
    <t>Pers 928</t>
  </si>
  <si>
    <t>Pers 929</t>
  </si>
  <si>
    <t>Pers 930</t>
  </si>
  <si>
    <t>Pers 931</t>
  </si>
  <si>
    <t>Pers 932</t>
  </si>
  <si>
    <t>Pers 933</t>
  </si>
  <si>
    <t>Pers 934</t>
  </si>
  <si>
    <t>Pers 935</t>
  </si>
  <si>
    <t>Pers 936</t>
  </si>
  <si>
    <t>Pers 937</t>
  </si>
  <si>
    <t>Pers 938</t>
  </si>
  <si>
    <t>Pers 939</t>
  </si>
  <si>
    <t>Pers 940</t>
  </si>
  <si>
    <t>Pers 941</t>
  </si>
  <si>
    <t>Pers 942</t>
  </si>
  <si>
    <t>Pers 943</t>
  </si>
  <si>
    <t>Pers 944</t>
  </si>
  <si>
    <t>Pers 945</t>
  </si>
  <si>
    <t>Pers 946</t>
  </si>
  <si>
    <t>Pers 947</t>
  </si>
  <si>
    <t>Pers 948</t>
  </si>
  <si>
    <t>Pers 949</t>
  </si>
  <si>
    <t>Pers 950</t>
  </si>
  <si>
    <t>Pers 951</t>
  </si>
  <si>
    <t>Pers 952</t>
  </si>
  <si>
    <t>Pers 953</t>
  </si>
  <si>
    <t>Pers 954</t>
  </si>
  <si>
    <t>Pers 955</t>
  </si>
  <si>
    <t>Pers 956</t>
  </si>
  <si>
    <t>Pers 957</t>
  </si>
  <si>
    <t>Pers 958</t>
  </si>
  <si>
    <t>Pers 959</t>
  </si>
  <si>
    <t>Pers 960</t>
  </si>
  <si>
    <t>Pers 961</t>
  </si>
  <si>
    <t>Pers 962</t>
  </si>
  <si>
    <t>Pers 963</t>
  </si>
  <si>
    <t>Pers 964</t>
  </si>
  <si>
    <t>Pers 965</t>
  </si>
  <si>
    <t>Pers 966</t>
  </si>
  <si>
    <t>Pers 967</t>
  </si>
  <si>
    <t>Pers 968</t>
  </si>
  <si>
    <t>Pers 969</t>
  </si>
  <si>
    <t>Pers 970</t>
  </si>
  <si>
    <t>Pers 971</t>
  </si>
  <si>
    <t>Pers 972</t>
  </si>
  <si>
    <t>Pers 973</t>
  </si>
  <si>
    <t>Pers 974</t>
  </si>
  <si>
    <t>Pers 975</t>
  </si>
  <si>
    <t>Pers 976</t>
  </si>
  <si>
    <t>Pers 977</t>
  </si>
  <si>
    <t>Pers 978</t>
  </si>
  <si>
    <t>Pers 979</t>
  </si>
  <si>
    <t>Pers 980</t>
  </si>
  <si>
    <t>Pers 981</t>
  </si>
  <si>
    <t>Pers 982</t>
  </si>
  <si>
    <t>Pers 983</t>
  </si>
  <si>
    <t>Pers 984</t>
  </si>
  <si>
    <t>Pers 985</t>
  </si>
  <si>
    <t>Pers 986</t>
  </si>
  <si>
    <t>Pers 987</t>
  </si>
  <si>
    <t>Pers 988</t>
  </si>
  <si>
    <t>Pers 989</t>
  </si>
  <si>
    <t>Pers 990</t>
  </si>
  <si>
    <t>Pers 991</t>
  </si>
  <si>
    <t>Pers 992</t>
  </si>
  <si>
    <t>Pers 993</t>
  </si>
  <si>
    <t>Pers 994</t>
  </si>
  <si>
    <t>Pers 995</t>
  </si>
  <si>
    <t>Pers 996</t>
  </si>
  <si>
    <t>Pers 997</t>
  </si>
  <si>
    <t>Pers 998</t>
  </si>
  <si>
    <t>Pers 999</t>
  </si>
  <si>
    <t>Pers 1000</t>
  </si>
  <si>
    <t>Pers 1001</t>
  </si>
  <si>
    <t>Pers 1002</t>
  </si>
  <si>
    <t>Pers 1003</t>
  </si>
  <si>
    <t>Pers 1004</t>
  </si>
  <si>
    <t>Pers 1005</t>
  </si>
  <si>
    <t>Pers 1006</t>
  </si>
  <si>
    <t>Pers 1007</t>
  </si>
  <si>
    <t>Pers 1008</t>
  </si>
  <si>
    <t>Pers 1009</t>
  </si>
  <si>
    <t>Pers 1010</t>
  </si>
  <si>
    <t>Pers 1011</t>
  </si>
  <si>
    <t>Pers 1012</t>
  </si>
  <si>
    <t>Pers 1013</t>
  </si>
  <si>
    <t>Pers 1014</t>
  </si>
  <si>
    <t>Pers 1015</t>
  </si>
  <si>
    <t>Pers 1016</t>
  </si>
  <si>
    <t>Pers 1017</t>
  </si>
  <si>
    <t>Pers 1018</t>
  </si>
  <si>
    <t>Pers 1019</t>
  </si>
  <si>
    <t>Pers 1020</t>
  </si>
  <si>
    <t>Pers 1021</t>
  </si>
  <si>
    <t>Pers 1022</t>
  </si>
  <si>
    <t>Pers 1023</t>
  </si>
  <si>
    <t>Pers 1024</t>
  </si>
  <si>
    <t>Pers 1025</t>
  </si>
  <si>
    <t>Pers 1026</t>
  </si>
  <si>
    <t>Pers 1027</t>
  </si>
  <si>
    <t>Pers 1028</t>
  </si>
  <si>
    <t>Pers 1029</t>
  </si>
  <si>
    <t>Pers 1030</t>
  </si>
  <si>
    <t>Pers 1031</t>
  </si>
  <si>
    <t>Pers 1032</t>
  </si>
  <si>
    <t>Pers 1033</t>
  </si>
  <si>
    <t>Pers 1034</t>
  </si>
  <si>
    <t>Pers 1035</t>
  </si>
  <si>
    <t>Pers 1036</t>
  </si>
  <si>
    <t>Pers 1037</t>
  </si>
  <si>
    <t>Pers 1038</t>
  </si>
  <si>
    <t>Pers 1039</t>
  </si>
  <si>
    <t>Pers 1040</t>
  </si>
  <si>
    <t>Pers 1041</t>
  </si>
  <si>
    <t>Pers 1042</t>
  </si>
  <si>
    <t>Pers 1043</t>
  </si>
  <si>
    <t>Pers 1044</t>
  </si>
  <si>
    <t>Pers 1045</t>
  </si>
  <si>
    <t>Pers 1046</t>
  </si>
  <si>
    <t>Pers 1047</t>
  </si>
  <si>
    <t>Pers 1048</t>
  </si>
  <si>
    <t>Pers 1049</t>
  </si>
  <si>
    <t>Pers 1050</t>
  </si>
  <si>
    <t>Pers 1051</t>
  </si>
  <si>
    <t>Pers 1052</t>
  </si>
  <si>
    <t>Pers 1053</t>
  </si>
  <si>
    <t>Pers 1054</t>
  </si>
  <si>
    <t>Pers 1055</t>
  </si>
  <si>
    <t>Pers 1056</t>
  </si>
  <si>
    <t>Pers 1057</t>
  </si>
  <si>
    <t>Pers 1058</t>
  </si>
  <si>
    <t>Pers 1059</t>
  </si>
  <si>
    <t>Pers 1060</t>
  </si>
  <si>
    <t>Pers 1061</t>
  </si>
  <si>
    <t>Pers 1062</t>
  </si>
  <si>
    <t>Pers 1063</t>
  </si>
  <si>
    <t>Pers 1064</t>
  </si>
  <si>
    <t>Pers 1065</t>
  </si>
  <si>
    <t>Pers 1066</t>
  </si>
  <si>
    <t>Pers 1067</t>
  </si>
  <si>
    <t>Pers 1068</t>
  </si>
  <si>
    <t>Pers 1069</t>
  </si>
  <si>
    <t>Pers 1070</t>
  </si>
  <si>
    <t>Pers 1071</t>
  </si>
  <si>
    <t>Pers 1072</t>
  </si>
  <si>
    <t>Pers 1073</t>
  </si>
  <si>
    <t>Pers 1074</t>
  </si>
  <si>
    <t>Pers 1075</t>
  </si>
  <si>
    <t>Pers 1076</t>
  </si>
  <si>
    <t>Pers 1077</t>
  </si>
  <si>
    <t>Pers 1078</t>
  </si>
  <si>
    <t>Pers 1079</t>
  </si>
  <si>
    <t>Pers 1080</t>
  </si>
  <si>
    <t>Pers 1081</t>
  </si>
  <si>
    <t>Pers 1082</t>
  </si>
  <si>
    <t>Pers 1083</t>
  </si>
  <si>
    <t>Pers 1084</t>
  </si>
  <si>
    <t>Pers 1085</t>
  </si>
  <si>
    <t>Pers 1086</t>
  </si>
  <si>
    <t>Pers 1087</t>
  </si>
  <si>
    <t>Pers 1088</t>
  </si>
  <si>
    <t>Pers 1089</t>
  </si>
  <si>
    <t>Pers 1090</t>
  </si>
  <si>
    <t>Pers 1091</t>
  </si>
  <si>
    <t>Pers 1092</t>
  </si>
  <si>
    <t>Pers 1093</t>
  </si>
  <si>
    <t>Pers 1094</t>
  </si>
  <si>
    <t>Pers 1095</t>
  </si>
  <si>
    <t>Pers 1096</t>
  </si>
  <si>
    <t>Pers 1097</t>
  </si>
  <si>
    <t>Pers 1098</t>
  </si>
  <si>
    <t>08-10</t>
  </si>
  <si>
    <t>hh:mm</t>
  </si>
  <si>
    <t>[hh]:mm</t>
  </si>
  <si>
    <t>se aplica 
este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</si>
</sst>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d"/>
    <numFmt numFmtId="167" formatCode="dd"/>
    <numFmt numFmtId="168" formatCode="ddd"/>
    <numFmt numFmtId="169" formatCode="dddd"/>
    <numFmt numFmtId="170" formatCode="dd/mm/yyyy;@"/>
    <numFmt numFmtId="173" formatCode="dddd\ dd"/>
    <numFmt numFmtId="174" formatCode="&quot;DIA:&quot;\ dddd"/>
    <numFmt numFmtId="175" formatCode="mmmm"/>
    <numFmt numFmtId="176" formatCode="mmmmm"/>
    <numFmt numFmtId="177" formatCode="mmm"/>
    <numFmt numFmtId="178" formatCode="mm"/>
    <numFmt numFmtId="179" formatCode="m"/>
    <numFmt numFmtId="180" formatCode="&quot;MES:&quot;\ mmmm"/>
    <numFmt numFmtId="181" formatCode="mmmm\ dd"/>
    <numFmt numFmtId="182" formatCode="dd\-mm\-yy"/>
    <numFmt numFmtId="183" formatCode="dd\-mmm\-yyyy"/>
    <numFmt numFmtId="184" formatCode="&quot;AÑO:&quot;\ yyyy"/>
    <numFmt numFmtId="185" formatCode="yy"/>
    <numFmt numFmtId="186" formatCode="yyyy"/>
    <numFmt numFmtId="192" formatCode="hh:mm"/>
    <numFmt numFmtId="193" formatCode="[hh]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16" fontId="0" fillId="0" borderId="0" xfId="0" applyNumberFormat="1"/>
    <xf numFmtId="12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1" xfId="0" applyBorder="1"/>
    <xf numFmtId="0" fontId="3" fillId="3" borderId="0" xfId="2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3" fillId="4" borderId="0" xfId="3" applyAlignment="1">
      <alignment horizontal="center" vertical="center" wrapText="1"/>
    </xf>
    <xf numFmtId="20" fontId="0" fillId="0" borderId="0" xfId="0" applyNumberFormat="1"/>
    <xf numFmtId="164" fontId="0" fillId="0" borderId="0" xfId="1" applyFont="1"/>
    <xf numFmtId="0" fontId="0" fillId="5" borderId="0" xfId="0" applyFill="1"/>
    <xf numFmtId="0" fontId="2" fillId="0" borderId="0" xfId="0" applyFont="1"/>
    <xf numFmtId="20" fontId="2" fillId="0" borderId="0" xfId="0" applyNumberFormat="1" applyFont="1"/>
    <xf numFmtId="20" fontId="4" fillId="0" borderId="0" xfId="0" applyNumberFormat="1" applyFont="1"/>
    <xf numFmtId="164" fontId="4" fillId="0" borderId="0" xfId="1" applyFont="1"/>
    <xf numFmtId="20" fontId="5" fillId="0" borderId="0" xfId="0" applyNumberFormat="1" applyFont="1"/>
    <xf numFmtId="0" fontId="6" fillId="0" borderId="0" xfId="0" applyFont="1"/>
    <xf numFmtId="0" fontId="7" fillId="0" borderId="0" xfId="4"/>
    <xf numFmtId="0" fontId="7" fillId="0" borderId="0" xfId="4" applyAlignment="1">
      <alignment horizontal="center"/>
    </xf>
    <xf numFmtId="165" fontId="0" fillId="0" borderId="0" xfId="5" applyFont="1"/>
    <xf numFmtId="0" fontId="8" fillId="6" borderId="1" xfId="4" applyFont="1" applyFill="1" applyBorder="1" applyAlignment="1">
      <alignment vertical="center"/>
    </xf>
    <xf numFmtId="0" fontId="8" fillId="6" borderId="1" xfId="4" applyFont="1" applyFill="1" applyBorder="1" applyAlignment="1">
      <alignment horizontal="center" vertical="center"/>
    </xf>
    <xf numFmtId="0" fontId="8" fillId="0" borderId="1" xfId="4" applyFont="1" applyBorder="1" applyAlignment="1">
      <alignment vertical="center"/>
    </xf>
    <xf numFmtId="170" fontId="8" fillId="0" borderId="1" xfId="4" applyNumberFormat="1" applyFont="1" applyBorder="1" applyAlignment="1">
      <alignment horizontal="center" vertical="center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2" fontId="0" fillId="0" borderId="0" xfId="0" applyNumberFormat="1"/>
    <xf numFmtId="192" fontId="0" fillId="0" borderId="0" xfId="0" applyNumberFormat="1"/>
    <xf numFmtId="193" fontId="0" fillId="0" borderId="0" xfId="0" applyNumberFormat="1"/>
    <xf numFmtId="0" fontId="0" fillId="0" borderId="0" xfId="0" applyAlignment="1">
      <alignment horizontal="center" vertical="center" wrapText="1"/>
    </xf>
    <xf numFmtId="20" fontId="4" fillId="0" borderId="0" xfId="0" applyNumberFormat="1" applyFont="1" applyAlignment="1">
      <alignment horizontal="right"/>
    </xf>
  </cellXfs>
  <cellStyles count="6">
    <cellStyle name="Énfasis1" xfId="2" builtinId="29"/>
    <cellStyle name="Énfasis2" xfId="3" builtinId="33"/>
    <cellStyle name="Millares 2" xfId="5"/>
    <cellStyle name="Moneda" xfId="1" builtinId="4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529827</xdr:colOff>
      <xdr:row>7</xdr:row>
      <xdr:rowOff>160734</xdr:rowOff>
    </xdr:from>
    <xdr:to>
      <xdr:col>4</xdr:col>
      <xdr:colOff>303608</xdr:colOff>
      <xdr:row>7</xdr:row>
      <xdr:rowOff>163115</xdr:rowOff>
    </xdr:to>
    <xdr:cxnSp macro="">
      <xdr:nvCxnSpPr>
        <xdr:cNvPr id="3" name="Conector recto de flecha 2"/>
        <xdr:cNvCxnSpPr/>
      </xdr:nvCxnSpPr>
      <xdr:spPr>
        <a:xfrm flipV="1">
          <a:off x="2815827" y="1970484"/>
          <a:ext cx="535781" cy="2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L1" zoomScale="160" zoomScaleNormal="160" workbookViewId="0">
      <selection activeCell="Z12" sqref="Z12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2.28515625" customWidth="1"/>
    <col min="10" max="10" width="4.42578125" customWidth="1"/>
    <col min="11" max="11" width="11.140625" bestFit="1" customWidth="1"/>
    <col min="12" max="12" width="14" customWidth="1"/>
    <col min="13" max="13" width="5.5703125" customWidth="1"/>
    <col min="16" max="16" width="8.85546875" bestFit="1" customWidth="1"/>
    <col min="18" max="18" width="4.28515625" customWidth="1"/>
    <col min="21" max="21" width="14" customWidth="1"/>
    <col min="23" max="23" width="4" customWidth="1"/>
    <col min="24" max="24" width="10" bestFit="1" customWidth="1"/>
    <col min="25" max="26" width="11" bestFit="1" customWidth="1"/>
  </cols>
  <sheetData>
    <row r="1" spans="1:27" ht="30" x14ac:dyDescent="0.25">
      <c r="A1" t="s">
        <v>0</v>
      </c>
      <c r="C1" s="5"/>
      <c r="D1" s="1">
        <v>42715</v>
      </c>
      <c r="E1" s="1">
        <v>42716</v>
      </c>
      <c r="F1" s="1">
        <v>42717</v>
      </c>
      <c r="G1" s="1">
        <v>42718</v>
      </c>
      <c r="H1" s="2">
        <v>42400</v>
      </c>
      <c r="I1" s="2">
        <v>42743</v>
      </c>
      <c r="J1" s="5"/>
      <c r="K1" s="13" t="s">
        <v>17</v>
      </c>
      <c r="L1" s="13" t="s">
        <v>18</v>
      </c>
      <c r="M1" s="13"/>
      <c r="N1" s="13" t="s">
        <v>19</v>
      </c>
      <c r="O1" s="13" t="s">
        <v>30</v>
      </c>
      <c r="P1" s="14" t="s">
        <v>31</v>
      </c>
      <c r="Q1" s="13" t="s">
        <v>32</v>
      </c>
      <c r="R1" s="13"/>
      <c r="S1" s="13" t="s">
        <v>33</v>
      </c>
      <c r="T1" s="13" t="s">
        <v>30</v>
      </c>
      <c r="U1" s="14" t="s">
        <v>44</v>
      </c>
      <c r="V1" s="13" t="s">
        <v>32</v>
      </c>
      <c r="W1" s="13"/>
      <c r="X1" s="13" t="s">
        <v>45</v>
      </c>
      <c r="Y1" s="14" t="s">
        <v>56</v>
      </c>
      <c r="Z1" s="14" t="s">
        <v>57</v>
      </c>
      <c r="AA1" s="13" t="s">
        <v>58</v>
      </c>
    </row>
    <row r="2" spans="1:27" x14ac:dyDescent="0.25">
      <c r="A2" s="1">
        <v>42323</v>
      </c>
      <c r="B2" t="s">
        <v>158</v>
      </c>
      <c r="C2" s="5"/>
      <c r="D2" s="1">
        <v>42716</v>
      </c>
      <c r="E2" s="1">
        <v>42717</v>
      </c>
      <c r="F2" s="1">
        <v>42748</v>
      </c>
      <c r="G2" s="1">
        <v>43083</v>
      </c>
      <c r="H2" s="2">
        <v>42429</v>
      </c>
      <c r="I2" s="2">
        <v>42750</v>
      </c>
      <c r="J2" s="5"/>
      <c r="K2" s="1">
        <v>1</v>
      </c>
      <c r="L2" s="6">
        <v>1</v>
      </c>
      <c r="M2" s="5"/>
      <c r="N2" t="s">
        <v>20</v>
      </c>
      <c r="O2" s="1">
        <v>42368</v>
      </c>
      <c r="P2">
        <v>3</v>
      </c>
      <c r="Q2" s="1">
        <f>O2+P2</f>
        <v>42371</v>
      </c>
      <c r="R2" s="5"/>
      <c r="S2" t="s">
        <v>34</v>
      </c>
      <c r="T2" s="1">
        <v>42117</v>
      </c>
      <c r="U2">
        <v>5</v>
      </c>
      <c r="V2" s="1">
        <f>T2+7*U2</f>
        <v>42152</v>
      </c>
      <c r="W2" s="5"/>
      <c r="X2" t="s">
        <v>46</v>
      </c>
      <c r="Y2" s="1">
        <v>42340</v>
      </c>
      <c r="Z2" s="1">
        <v>42306</v>
      </c>
      <c r="AA2" s="6">
        <f>Y2-Z2</f>
        <v>34</v>
      </c>
    </row>
    <row r="3" spans="1:27" x14ac:dyDescent="0.25">
      <c r="A3" s="1">
        <v>41649</v>
      </c>
      <c r="B3" t="s">
        <v>1</v>
      </c>
      <c r="C3" s="5"/>
      <c r="D3" s="1">
        <v>42717</v>
      </c>
      <c r="E3" s="1">
        <v>42718</v>
      </c>
      <c r="F3" s="1">
        <v>42779</v>
      </c>
      <c r="G3" s="1">
        <v>43448</v>
      </c>
      <c r="H3" s="2">
        <v>42460</v>
      </c>
      <c r="I3" s="2">
        <v>42757</v>
      </c>
      <c r="J3" s="5"/>
      <c r="K3" s="1">
        <v>2</v>
      </c>
      <c r="L3" s="6">
        <v>2</v>
      </c>
      <c r="M3" s="5"/>
      <c r="N3" t="s">
        <v>21</v>
      </c>
      <c r="O3" s="1">
        <v>42369</v>
      </c>
      <c r="P3">
        <v>5</v>
      </c>
      <c r="Q3" s="1">
        <f t="shared" ref="Q3:Q11" si="0">O3+P3</f>
        <v>42374</v>
      </c>
      <c r="R3" s="5"/>
      <c r="S3" t="s">
        <v>35</v>
      </c>
      <c r="T3" s="1">
        <v>42148</v>
      </c>
      <c r="U3">
        <v>10</v>
      </c>
      <c r="V3" s="1">
        <f t="shared" ref="V3:V11" si="1">T3+7*U3</f>
        <v>42218</v>
      </c>
      <c r="W3" s="5"/>
      <c r="X3" t="s">
        <v>47</v>
      </c>
      <c r="Y3" s="1">
        <v>42385</v>
      </c>
      <c r="Z3" s="1">
        <v>42328</v>
      </c>
      <c r="AA3" s="6">
        <f t="shared" ref="AA3:AA11" si="2">Y3-Z3</f>
        <v>57</v>
      </c>
    </row>
    <row r="4" spans="1:27" x14ac:dyDescent="0.25">
      <c r="A4" s="1">
        <v>38487</v>
      </c>
      <c r="B4" t="s">
        <v>157</v>
      </c>
      <c r="C4" s="5"/>
      <c r="D4" s="1">
        <v>42718</v>
      </c>
      <c r="E4" s="1">
        <v>42719</v>
      </c>
      <c r="F4" s="1">
        <v>42807</v>
      </c>
      <c r="G4" s="1">
        <v>43813</v>
      </c>
      <c r="H4" s="2">
        <v>42490</v>
      </c>
      <c r="I4" s="2">
        <v>42764</v>
      </c>
      <c r="J4" s="5"/>
      <c r="K4" s="1">
        <v>3</v>
      </c>
      <c r="L4" s="6">
        <v>3</v>
      </c>
      <c r="M4" s="5"/>
      <c r="N4" t="s">
        <v>22</v>
      </c>
      <c r="O4" s="1">
        <v>42370</v>
      </c>
      <c r="P4">
        <v>9</v>
      </c>
      <c r="Q4" s="1">
        <f t="shared" si="0"/>
        <v>42379</v>
      </c>
      <c r="R4" s="5"/>
      <c r="S4" t="s">
        <v>36</v>
      </c>
      <c r="T4" s="1">
        <v>42178</v>
      </c>
      <c r="U4">
        <v>15</v>
      </c>
      <c r="V4" s="1">
        <f t="shared" si="1"/>
        <v>42283</v>
      </c>
      <c r="W4" s="5"/>
      <c r="X4" t="s">
        <v>48</v>
      </c>
      <c r="Y4" s="1">
        <v>42418</v>
      </c>
      <c r="Z4" s="1">
        <v>42340</v>
      </c>
      <c r="AA4" s="6">
        <f t="shared" si="2"/>
        <v>78</v>
      </c>
    </row>
    <row r="5" spans="1:27" x14ac:dyDescent="0.25">
      <c r="A5" s="1">
        <v>42715</v>
      </c>
      <c r="B5" t="s">
        <v>2</v>
      </c>
      <c r="C5" s="5"/>
      <c r="D5" s="1">
        <v>42719</v>
      </c>
      <c r="E5" s="1">
        <v>42720</v>
      </c>
      <c r="F5" s="1">
        <v>42838</v>
      </c>
      <c r="G5" s="1">
        <v>44179</v>
      </c>
      <c r="H5" s="2">
        <v>42521</v>
      </c>
      <c r="I5" s="2">
        <v>42771</v>
      </c>
      <c r="J5" s="5"/>
      <c r="K5" s="1">
        <v>32</v>
      </c>
      <c r="L5" s="6">
        <v>32</v>
      </c>
      <c r="M5" s="5"/>
      <c r="N5" t="s">
        <v>23</v>
      </c>
      <c r="O5" s="1">
        <v>42371</v>
      </c>
      <c r="P5">
        <v>12</v>
      </c>
      <c r="Q5" s="1">
        <f t="shared" si="0"/>
        <v>42383</v>
      </c>
      <c r="R5" s="5"/>
      <c r="S5" t="s">
        <v>37</v>
      </c>
      <c r="T5" s="1">
        <v>42209</v>
      </c>
      <c r="U5">
        <v>20</v>
      </c>
      <c r="V5" s="1">
        <f t="shared" si="1"/>
        <v>42349</v>
      </c>
      <c r="W5" s="5"/>
      <c r="X5" t="s">
        <v>49</v>
      </c>
      <c r="Y5" s="1">
        <v>42434</v>
      </c>
      <c r="Z5" s="1">
        <v>42372</v>
      </c>
      <c r="AA5" s="6">
        <f t="shared" si="2"/>
        <v>62</v>
      </c>
    </row>
    <row r="6" spans="1:27" x14ac:dyDescent="0.25">
      <c r="A6" s="1">
        <f ca="1">TODAY()</f>
        <v>42715</v>
      </c>
      <c r="B6" t="s">
        <v>3</v>
      </c>
      <c r="C6" s="5"/>
      <c r="D6" s="1">
        <v>42720</v>
      </c>
      <c r="E6" s="1">
        <v>42723</v>
      </c>
      <c r="F6" s="1">
        <v>42868</v>
      </c>
      <c r="G6" s="1">
        <v>44544</v>
      </c>
      <c r="H6" s="2">
        <v>42551</v>
      </c>
      <c r="I6" s="2">
        <v>42778</v>
      </c>
      <c r="J6" s="5"/>
      <c r="K6" s="1">
        <v>427</v>
      </c>
      <c r="L6" s="6">
        <v>427</v>
      </c>
      <c r="M6" s="5"/>
      <c r="N6" t="s">
        <v>24</v>
      </c>
      <c r="O6" s="1">
        <v>42372</v>
      </c>
      <c r="P6">
        <v>15</v>
      </c>
      <c r="Q6" s="1">
        <f t="shared" si="0"/>
        <v>42387</v>
      </c>
      <c r="R6" s="5"/>
      <c r="S6" t="s">
        <v>38</v>
      </c>
      <c r="T6" s="1">
        <v>42240</v>
      </c>
      <c r="U6">
        <v>8</v>
      </c>
      <c r="V6" s="1">
        <f t="shared" si="1"/>
        <v>42296</v>
      </c>
      <c r="W6" s="5"/>
      <c r="X6" t="s">
        <v>50</v>
      </c>
      <c r="Y6" s="1">
        <v>42484</v>
      </c>
      <c r="Z6" s="1">
        <v>42401</v>
      </c>
      <c r="AA6" s="6">
        <f t="shared" si="2"/>
        <v>83</v>
      </c>
    </row>
    <row r="7" spans="1:27" x14ac:dyDescent="0.25">
      <c r="A7" s="2">
        <v>42475</v>
      </c>
      <c r="B7" t="s">
        <v>4</v>
      </c>
      <c r="C7" s="5"/>
      <c r="D7" s="1">
        <v>42721</v>
      </c>
      <c r="E7" s="1">
        <v>42724</v>
      </c>
      <c r="F7" s="1">
        <v>42899</v>
      </c>
      <c r="G7" s="1">
        <v>44909</v>
      </c>
      <c r="H7" s="2">
        <v>42582</v>
      </c>
      <c r="I7" s="2">
        <v>42785</v>
      </c>
      <c r="J7" s="5"/>
      <c r="K7" s="1">
        <v>18472</v>
      </c>
      <c r="L7" s="6">
        <v>18472</v>
      </c>
      <c r="M7" s="5"/>
      <c r="N7" t="s">
        <v>25</v>
      </c>
      <c r="O7" s="1">
        <v>42373</v>
      </c>
      <c r="P7">
        <v>18</v>
      </c>
      <c r="Q7" s="1">
        <f t="shared" si="0"/>
        <v>42391</v>
      </c>
      <c r="R7" s="5"/>
      <c r="S7" t="s">
        <v>39</v>
      </c>
      <c r="T7" s="1">
        <v>42270</v>
      </c>
      <c r="U7">
        <v>30</v>
      </c>
      <c r="V7" s="1">
        <f t="shared" si="1"/>
        <v>42480</v>
      </c>
      <c r="W7" s="5"/>
      <c r="X7" t="s">
        <v>51</v>
      </c>
      <c r="Y7" s="1">
        <v>42506</v>
      </c>
      <c r="Z7" s="1">
        <v>42433</v>
      </c>
      <c r="AA7" s="6">
        <f t="shared" si="2"/>
        <v>73</v>
      </c>
    </row>
    <row r="8" spans="1:27" x14ac:dyDescent="0.25">
      <c r="A8" s="2">
        <v>42589</v>
      </c>
      <c r="B8" t="s">
        <v>5</v>
      </c>
      <c r="C8" s="5"/>
      <c r="D8" s="1">
        <v>42722</v>
      </c>
      <c r="E8" s="1">
        <v>42725</v>
      </c>
      <c r="F8" s="1">
        <v>42929</v>
      </c>
      <c r="G8" s="1">
        <v>45274</v>
      </c>
      <c r="H8" s="2">
        <v>42613</v>
      </c>
      <c r="I8" s="2">
        <v>42792</v>
      </c>
      <c r="J8" s="5"/>
      <c r="K8" s="1">
        <v>29346</v>
      </c>
      <c r="L8" s="6">
        <v>29346</v>
      </c>
      <c r="M8" s="5"/>
      <c r="N8" t="s">
        <v>26</v>
      </c>
      <c r="O8" s="1">
        <v>42374</v>
      </c>
      <c r="P8">
        <v>21</v>
      </c>
      <c r="Q8" s="1">
        <f t="shared" si="0"/>
        <v>42395</v>
      </c>
      <c r="R8" s="5"/>
      <c r="S8" t="s">
        <v>40</v>
      </c>
      <c r="T8" s="1">
        <v>42301</v>
      </c>
      <c r="U8">
        <v>35</v>
      </c>
      <c r="V8" s="1">
        <f t="shared" si="1"/>
        <v>42546</v>
      </c>
      <c r="W8" s="5"/>
      <c r="X8" t="s">
        <v>52</v>
      </c>
      <c r="Y8" s="1">
        <v>42538</v>
      </c>
      <c r="Z8" s="1">
        <v>42464</v>
      </c>
      <c r="AA8" s="6">
        <f t="shared" si="2"/>
        <v>74</v>
      </c>
    </row>
    <row r="9" spans="1:27" x14ac:dyDescent="0.25">
      <c r="A9" s="2">
        <v>42549</v>
      </c>
      <c r="B9" t="s">
        <v>6</v>
      </c>
      <c r="C9" s="5"/>
      <c r="D9" s="1">
        <v>42723</v>
      </c>
      <c r="E9" s="1">
        <v>42726</v>
      </c>
      <c r="F9" s="1">
        <v>42960</v>
      </c>
      <c r="G9" s="1">
        <v>45640</v>
      </c>
      <c r="H9" s="2">
        <v>42643</v>
      </c>
      <c r="I9" s="2">
        <v>42799</v>
      </c>
      <c r="J9" s="5"/>
      <c r="K9" s="1">
        <v>36681</v>
      </c>
      <c r="L9" s="6">
        <v>36681</v>
      </c>
      <c r="M9" s="5"/>
      <c r="N9" t="s">
        <v>27</v>
      </c>
      <c r="O9" s="1">
        <v>42375</v>
      </c>
      <c r="P9">
        <v>24</v>
      </c>
      <c r="Q9" s="1">
        <f t="shared" si="0"/>
        <v>42399</v>
      </c>
      <c r="R9" s="5"/>
      <c r="S9" t="s">
        <v>41</v>
      </c>
      <c r="T9" s="1">
        <v>42331</v>
      </c>
      <c r="U9">
        <v>40</v>
      </c>
      <c r="V9" s="1">
        <f t="shared" si="1"/>
        <v>42611</v>
      </c>
      <c r="W9" s="5"/>
      <c r="X9" t="s">
        <v>53</v>
      </c>
      <c r="Y9" s="1">
        <v>42552</v>
      </c>
      <c r="Z9" s="1">
        <v>42513</v>
      </c>
      <c r="AA9" s="6">
        <f t="shared" si="2"/>
        <v>39</v>
      </c>
    </row>
    <row r="10" spans="1:27" x14ac:dyDescent="0.25">
      <c r="A10" s="2">
        <v>42461</v>
      </c>
      <c r="B10" t="s">
        <v>7</v>
      </c>
      <c r="C10" s="5"/>
      <c r="D10" s="1">
        <v>42724</v>
      </c>
      <c r="E10" s="1">
        <v>42727</v>
      </c>
      <c r="F10" s="1">
        <v>42991</v>
      </c>
      <c r="G10" s="1">
        <v>46005</v>
      </c>
      <c r="H10" s="2">
        <v>42674</v>
      </c>
      <c r="I10" s="2">
        <v>42806</v>
      </c>
      <c r="J10" s="5"/>
      <c r="K10" s="1">
        <v>40321</v>
      </c>
      <c r="L10" s="6">
        <v>40321</v>
      </c>
      <c r="M10" s="5"/>
      <c r="N10" t="s">
        <v>28</v>
      </c>
      <c r="O10" s="1">
        <v>42376</v>
      </c>
      <c r="P10">
        <v>27</v>
      </c>
      <c r="Q10" s="1">
        <f t="shared" si="0"/>
        <v>42403</v>
      </c>
      <c r="R10" s="5"/>
      <c r="S10" t="s">
        <v>42</v>
      </c>
      <c r="T10" s="1">
        <v>42362</v>
      </c>
      <c r="U10">
        <v>45</v>
      </c>
      <c r="V10" s="1">
        <f t="shared" si="1"/>
        <v>42677</v>
      </c>
      <c r="W10" s="5"/>
      <c r="X10" t="s">
        <v>54</v>
      </c>
      <c r="Y10" s="1">
        <v>42583</v>
      </c>
      <c r="Z10" s="1">
        <v>42527</v>
      </c>
      <c r="AA10" s="6">
        <f t="shared" si="2"/>
        <v>56</v>
      </c>
    </row>
    <row r="11" spans="1:27" x14ac:dyDescent="0.25">
      <c r="A11" s="3">
        <v>0.25</v>
      </c>
      <c r="B11" t="s">
        <v>8</v>
      </c>
      <c r="C11" s="5"/>
      <c r="D11" s="1">
        <v>42725</v>
      </c>
      <c r="E11" s="1">
        <v>42730</v>
      </c>
      <c r="F11" s="1">
        <v>43021</v>
      </c>
      <c r="G11" s="1">
        <v>46370</v>
      </c>
      <c r="H11" s="2">
        <v>42704</v>
      </c>
      <c r="I11" s="2">
        <v>42813</v>
      </c>
      <c r="J11" s="5"/>
      <c r="K11" s="1">
        <v>42715</v>
      </c>
      <c r="L11" s="6">
        <v>42715</v>
      </c>
      <c r="M11" s="5"/>
      <c r="N11" t="s">
        <v>29</v>
      </c>
      <c r="O11" s="1">
        <v>42377</v>
      </c>
      <c r="P11">
        <v>30</v>
      </c>
      <c r="Q11" s="1">
        <f t="shared" si="0"/>
        <v>42407</v>
      </c>
      <c r="R11" s="5"/>
      <c r="S11" t="s">
        <v>43</v>
      </c>
      <c r="T11" s="1">
        <v>42393</v>
      </c>
      <c r="U11">
        <v>50</v>
      </c>
      <c r="V11" s="1">
        <f t="shared" si="1"/>
        <v>42743</v>
      </c>
      <c r="W11" s="5"/>
      <c r="X11" t="s">
        <v>55</v>
      </c>
      <c r="Y11" s="1">
        <v>42613</v>
      </c>
      <c r="Z11" s="1">
        <v>42559</v>
      </c>
      <c r="AA11" s="6">
        <f t="shared" si="2"/>
        <v>54</v>
      </c>
    </row>
    <row r="12" spans="1:27" x14ac:dyDescent="0.25">
      <c r="A12" s="2">
        <v>42651</v>
      </c>
      <c r="B12" t="s">
        <v>9</v>
      </c>
      <c r="C12" s="5"/>
      <c r="D12" t="s">
        <v>11</v>
      </c>
      <c r="E12" t="s">
        <v>12</v>
      </c>
      <c r="F12" t="s">
        <v>14</v>
      </c>
      <c r="G12" t="s">
        <v>14</v>
      </c>
      <c r="H12" s="2">
        <v>42735</v>
      </c>
      <c r="I12" s="2">
        <v>42820</v>
      </c>
      <c r="J12" s="5"/>
      <c r="K12" s="1"/>
      <c r="M12" s="5"/>
      <c r="T12" t="s">
        <v>14</v>
      </c>
      <c r="V12" s="1"/>
      <c r="Z12" s="6">
        <v>15</v>
      </c>
    </row>
    <row r="13" spans="1:27" x14ac:dyDescent="0.25">
      <c r="A13" s="4" t="s">
        <v>1266</v>
      </c>
      <c r="B13" t="s">
        <v>10</v>
      </c>
      <c r="C13" s="5"/>
      <c r="E13" t="s">
        <v>13</v>
      </c>
      <c r="F13" t="s">
        <v>15</v>
      </c>
      <c r="G13" t="s">
        <v>16</v>
      </c>
      <c r="H13" t="s">
        <v>14</v>
      </c>
      <c r="I13" s="2">
        <v>42827</v>
      </c>
      <c r="T13" t="s">
        <v>15</v>
      </c>
      <c r="V13" s="1"/>
    </row>
    <row r="14" spans="1:27" x14ac:dyDescent="0.25">
      <c r="H14" t="s">
        <v>15</v>
      </c>
      <c r="I14" s="2">
        <v>42834</v>
      </c>
    </row>
    <row r="15" spans="1:27" x14ac:dyDescent="0.25">
      <c r="I15" s="2">
        <v>42841</v>
      </c>
    </row>
    <row r="16" spans="1:27" x14ac:dyDescent="0.25">
      <c r="I16" s="2">
        <v>42848</v>
      </c>
    </row>
    <row r="17" spans="9:9" x14ac:dyDescent="0.25">
      <c r="I17" s="2">
        <v>42855</v>
      </c>
    </row>
    <row r="18" spans="9:9" x14ac:dyDescent="0.25">
      <c r="I18" s="2">
        <v>42862</v>
      </c>
    </row>
    <row r="19" spans="9:9" x14ac:dyDescent="0.25">
      <c r="I19" s="2">
        <v>42869</v>
      </c>
    </row>
    <row r="20" spans="9:9" x14ac:dyDescent="0.25">
      <c r="I20" s="2">
        <v>42876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220" zoomScaleNormal="220" workbookViewId="0">
      <selection activeCell="G2" sqref="G2:G8"/>
    </sheetView>
  </sheetViews>
  <sheetFormatPr baseColWidth="10" defaultRowHeight="15" x14ac:dyDescent="0.25"/>
  <cols>
    <col min="1" max="5" width="10.7109375" bestFit="1" customWidth="1"/>
    <col min="6" max="6" width="12.140625" bestFit="1" customWidth="1"/>
    <col min="7" max="7" width="13.85546875" bestFit="1" customWidth="1"/>
    <col min="8" max="12" width="10.7109375" bestFit="1" customWidth="1"/>
    <col min="13" max="13" width="14.85546875" bestFit="1" customWidth="1"/>
    <col min="14" max="14" width="10.7109375" bestFit="1" customWidth="1"/>
    <col min="15" max="15" width="12.5703125" bestFit="1" customWidth="1"/>
    <col min="16" max="16" width="10.7109375" bestFit="1" customWidth="1"/>
    <col min="17" max="17" width="13.85546875" bestFit="1" customWidth="1"/>
    <col min="19" max="22" width="10.7109375" bestFit="1" customWidth="1"/>
  </cols>
  <sheetData>
    <row r="1" spans="1:22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</row>
    <row r="2" spans="1:22" x14ac:dyDescent="0.25">
      <c r="A2" s="1">
        <v>42715</v>
      </c>
      <c r="B2" s="8">
        <v>42715</v>
      </c>
      <c r="C2" s="9">
        <v>42715</v>
      </c>
      <c r="D2" s="10">
        <v>42715</v>
      </c>
      <c r="E2" s="11">
        <v>42715</v>
      </c>
      <c r="F2" s="33">
        <v>42715</v>
      </c>
      <c r="G2" s="34">
        <v>42715</v>
      </c>
      <c r="H2" s="36">
        <v>42715</v>
      </c>
      <c r="I2" s="35">
        <v>42715</v>
      </c>
      <c r="J2" s="37">
        <v>42715</v>
      </c>
      <c r="K2" s="38">
        <v>42715</v>
      </c>
      <c r="L2" s="39">
        <v>42715</v>
      </c>
      <c r="M2" s="40">
        <v>42715</v>
      </c>
      <c r="N2" s="2">
        <v>42715</v>
      </c>
      <c r="O2" s="41">
        <v>42715</v>
      </c>
      <c r="P2" s="42">
        <v>42715</v>
      </c>
      <c r="Q2" s="43">
        <v>42715</v>
      </c>
      <c r="R2" s="44">
        <v>42715</v>
      </c>
      <c r="S2" s="45">
        <v>42715</v>
      </c>
      <c r="T2" s="46">
        <v>42715</v>
      </c>
      <c r="U2" s="1"/>
      <c r="V2" s="1"/>
    </row>
    <row r="3" spans="1:22" x14ac:dyDescent="0.25">
      <c r="A3" s="1">
        <v>25600</v>
      </c>
      <c r="B3" s="8">
        <v>25600</v>
      </c>
      <c r="C3" s="9">
        <v>25600</v>
      </c>
      <c r="D3" s="10">
        <v>25600</v>
      </c>
      <c r="E3" s="11">
        <v>25600</v>
      </c>
      <c r="F3" s="33">
        <v>25600</v>
      </c>
      <c r="G3" s="34">
        <v>25600</v>
      </c>
      <c r="H3" s="36">
        <v>25600</v>
      </c>
      <c r="I3" s="35">
        <v>25600</v>
      </c>
      <c r="J3" s="37">
        <v>25600</v>
      </c>
      <c r="K3" s="38">
        <v>25600</v>
      </c>
      <c r="L3" s="39">
        <v>25600</v>
      </c>
      <c r="M3" s="40">
        <v>25600</v>
      </c>
      <c r="N3" s="2">
        <v>25600</v>
      </c>
      <c r="O3" s="41">
        <v>25600</v>
      </c>
      <c r="P3" s="42">
        <v>25600</v>
      </c>
      <c r="Q3" s="43">
        <v>25600</v>
      </c>
      <c r="R3" s="44">
        <v>25600</v>
      </c>
      <c r="S3" s="45">
        <v>25600</v>
      </c>
      <c r="T3" s="46">
        <v>25600</v>
      </c>
      <c r="U3" s="1"/>
      <c r="V3" s="1"/>
    </row>
    <row r="4" spans="1:22" x14ac:dyDescent="0.25">
      <c r="A4" s="1">
        <v>27487</v>
      </c>
      <c r="B4" s="8">
        <v>27487</v>
      </c>
      <c r="C4" s="9">
        <v>27487</v>
      </c>
      <c r="D4" s="10">
        <v>27487</v>
      </c>
      <c r="E4" s="11">
        <v>27487</v>
      </c>
      <c r="F4" s="33">
        <v>27487</v>
      </c>
      <c r="G4" s="34">
        <v>27487</v>
      </c>
      <c r="H4" s="36">
        <v>27487</v>
      </c>
      <c r="I4" s="35">
        <v>27487</v>
      </c>
      <c r="J4" s="37">
        <v>27487</v>
      </c>
      <c r="K4" s="38">
        <v>27487</v>
      </c>
      <c r="L4" s="39">
        <v>27487</v>
      </c>
      <c r="M4" s="40">
        <v>27487</v>
      </c>
      <c r="N4" s="2">
        <v>27487</v>
      </c>
      <c r="O4" s="41">
        <v>27487</v>
      </c>
      <c r="P4" s="42">
        <v>27487</v>
      </c>
      <c r="Q4" s="43">
        <v>27487</v>
      </c>
      <c r="R4" s="44">
        <v>27487</v>
      </c>
      <c r="S4" s="45">
        <v>27487</v>
      </c>
      <c r="T4" s="46">
        <v>27487</v>
      </c>
      <c r="U4" s="1"/>
      <c r="V4" s="1"/>
    </row>
    <row r="5" spans="1:22" x14ac:dyDescent="0.25">
      <c r="A5" s="1">
        <v>29377</v>
      </c>
      <c r="B5" s="8">
        <v>29377</v>
      </c>
      <c r="C5" s="9">
        <v>29377</v>
      </c>
      <c r="D5" s="10">
        <v>29377</v>
      </c>
      <c r="E5" s="11">
        <v>29377</v>
      </c>
      <c r="F5" s="33">
        <v>29377</v>
      </c>
      <c r="G5" s="34">
        <v>29377</v>
      </c>
      <c r="H5" s="36">
        <v>29377</v>
      </c>
      <c r="I5" s="35">
        <v>29377</v>
      </c>
      <c r="J5" s="37">
        <v>29377</v>
      </c>
      <c r="K5" s="38">
        <v>29377</v>
      </c>
      <c r="L5" s="39">
        <v>29377</v>
      </c>
      <c r="M5" s="40">
        <v>29377</v>
      </c>
      <c r="N5" s="2">
        <v>29377</v>
      </c>
      <c r="O5" s="41">
        <v>29377</v>
      </c>
      <c r="P5" s="42">
        <v>29377</v>
      </c>
      <c r="Q5" s="43">
        <v>29377</v>
      </c>
      <c r="R5" s="44">
        <v>29377</v>
      </c>
      <c r="S5" s="45">
        <v>29377</v>
      </c>
      <c r="T5" s="46">
        <v>29377</v>
      </c>
      <c r="U5" s="1"/>
      <c r="V5" s="1"/>
    </row>
    <row r="6" spans="1:22" x14ac:dyDescent="0.25">
      <c r="A6" s="1">
        <v>31266</v>
      </c>
      <c r="B6" s="8">
        <v>31266</v>
      </c>
      <c r="C6" s="9">
        <v>31266</v>
      </c>
      <c r="D6" s="10">
        <v>31266</v>
      </c>
      <c r="E6" s="11">
        <v>31266</v>
      </c>
      <c r="F6" s="33">
        <v>31266</v>
      </c>
      <c r="G6" s="34">
        <v>31266</v>
      </c>
      <c r="H6" s="36">
        <v>31266</v>
      </c>
      <c r="I6" s="35">
        <v>31266</v>
      </c>
      <c r="J6" s="37">
        <v>31266</v>
      </c>
      <c r="K6" s="38">
        <v>31266</v>
      </c>
      <c r="L6" s="39">
        <v>31266</v>
      </c>
      <c r="M6" s="40">
        <v>31266</v>
      </c>
      <c r="N6" s="2">
        <v>31266</v>
      </c>
      <c r="O6" s="41">
        <v>31266</v>
      </c>
      <c r="P6" s="42">
        <v>31266</v>
      </c>
      <c r="Q6" s="43">
        <v>31266</v>
      </c>
      <c r="R6" s="44">
        <v>31266</v>
      </c>
      <c r="S6" s="45">
        <v>31266</v>
      </c>
      <c r="T6" s="46">
        <v>31266</v>
      </c>
      <c r="U6" s="1"/>
      <c r="V6" s="1"/>
    </row>
    <row r="7" spans="1:22" x14ac:dyDescent="0.25">
      <c r="A7" s="1">
        <v>33155</v>
      </c>
      <c r="B7" s="8">
        <v>33155</v>
      </c>
      <c r="C7" s="9">
        <v>33155</v>
      </c>
      <c r="D7" s="10">
        <v>33155</v>
      </c>
      <c r="E7" s="11">
        <v>33155</v>
      </c>
      <c r="F7" s="33">
        <v>33155</v>
      </c>
      <c r="G7" s="34">
        <v>33155</v>
      </c>
      <c r="H7" s="36">
        <v>33155</v>
      </c>
      <c r="I7" s="35">
        <v>33155</v>
      </c>
      <c r="J7" s="37">
        <v>33155</v>
      </c>
      <c r="K7" s="38">
        <v>33155</v>
      </c>
      <c r="L7" s="39">
        <v>33155</v>
      </c>
      <c r="M7" s="40">
        <v>33155</v>
      </c>
      <c r="N7" s="2">
        <v>33155</v>
      </c>
      <c r="O7" s="41">
        <v>33155</v>
      </c>
      <c r="P7" s="42">
        <v>33155</v>
      </c>
      <c r="Q7" s="43">
        <v>33155</v>
      </c>
      <c r="R7" s="44">
        <v>33155</v>
      </c>
      <c r="S7" s="45">
        <v>33155</v>
      </c>
      <c r="T7" s="46">
        <v>33155</v>
      </c>
      <c r="U7" s="1"/>
      <c r="V7" s="1"/>
    </row>
    <row r="8" spans="1:22" x14ac:dyDescent="0.25">
      <c r="A8" s="1">
        <v>35044</v>
      </c>
      <c r="B8" s="8">
        <v>35044</v>
      </c>
      <c r="C8" s="9">
        <v>35044</v>
      </c>
      <c r="D8" s="10">
        <v>35044</v>
      </c>
      <c r="E8" s="11">
        <v>35044</v>
      </c>
      <c r="F8" s="33">
        <v>35044</v>
      </c>
      <c r="G8" s="34">
        <v>35044</v>
      </c>
      <c r="H8" s="36">
        <v>35044</v>
      </c>
      <c r="I8" s="35">
        <v>35044</v>
      </c>
      <c r="J8" s="37">
        <v>35044</v>
      </c>
      <c r="K8" s="38">
        <v>35044</v>
      </c>
      <c r="L8" s="39">
        <v>35044</v>
      </c>
      <c r="M8" s="40">
        <v>35044</v>
      </c>
      <c r="N8" s="2">
        <v>35044</v>
      </c>
      <c r="O8" s="41">
        <v>35044</v>
      </c>
      <c r="P8" s="42">
        <v>35044</v>
      </c>
      <c r="Q8" s="43">
        <v>35044</v>
      </c>
      <c r="R8" s="44">
        <v>35044</v>
      </c>
      <c r="S8" s="45">
        <v>35044</v>
      </c>
      <c r="T8" s="46">
        <v>35044</v>
      </c>
      <c r="U8" s="1"/>
      <c r="V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75" zoomScaleNormal="175" workbookViewId="0">
      <selection activeCell="I3" sqref="I3:J8"/>
    </sheetView>
  </sheetViews>
  <sheetFormatPr baseColWidth="10" defaultRowHeight="15" x14ac:dyDescent="0.25"/>
  <cols>
    <col min="2" max="2" width="11.85546875" bestFit="1" customWidth="1"/>
    <col min="3" max="3" width="8.140625" bestFit="1" customWidth="1"/>
    <col min="4" max="4" width="11.42578125" bestFit="1" customWidth="1"/>
    <col min="5" max="5" width="10.85546875" bestFit="1" customWidth="1"/>
    <col min="6" max="6" width="15.7109375" bestFit="1" customWidth="1"/>
    <col min="7" max="7" width="14.85546875" bestFit="1" customWidth="1"/>
    <col min="8" max="8" width="10.85546875" bestFit="1" customWidth="1"/>
    <col min="11" max="11" width="11.140625" bestFit="1" customWidth="1"/>
    <col min="13" max="13" width="13.140625" customWidth="1"/>
  </cols>
  <sheetData>
    <row r="1" spans="1:11" x14ac:dyDescent="0.25">
      <c r="A1" t="s">
        <v>59</v>
      </c>
      <c r="B1" t="s">
        <v>66</v>
      </c>
      <c r="C1" t="s">
        <v>67</v>
      </c>
      <c r="D1" t="s">
        <v>68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1" x14ac:dyDescent="0.25">
      <c r="A2" s="1">
        <v>42715</v>
      </c>
      <c r="B2">
        <f>DAY(A2)</f>
        <v>11</v>
      </c>
      <c r="C2">
        <f>MONTH(A2)</f>
        <v>12</v>
      </c>
      <c r="D2">
        <f>YEAR(A2)</f>
        <v>2016</v>
      </c>
      <c r="E2">
        <f>WEEKDAY(A2)</f>
        <v>1</v>
      </c>
      <c r="F2" t="str">
        <f>VLOOKUP(C2,TABLA,2,0)</f>
        <v>Diciembre</v>
      </c>
      <c r="G2" t="str">
        <f>VLOOKUP(WEEKDAY(A2),TABLA,3,0)</f>
        <v>Domingo</v>
      </c>
      <c r="H2" s="1">
        <f>EOMONTH(A2,0)</f>
        <v>42735</v>
      </c>
      <c r="I2" s="1">
        <f>EOMONTH(A2,-1)</f>
        <v>42704</v>
      </c>
      <c r="J2" s="1">
        <f>EOMONTH(A2,3)</f>
        <v>42825</v>
      </c>
      <c r="K2" s="1"/>
    </row>
    <row r="3" spans="1:11" x14ac:dyDescent="0.25">
      <c r="A3" s="1">
        <v>25600</v>
      </c>
      <c r="B3">
        <f>DAY(A3)</f>
        <v>1</v>
      </c>
      <c r="C3">
        <f t="shared" ref="C3:C9" si="0">MONTH(A3)</f>
        <v>2</v>
      </c>
      <c r="D3">
        <f t="shared" ref="D3:D9" si="1">YEAR(A3)</f>
        <v>1970</v>
      </c>
      <c r="E3">
        <f t="shared" ref="E3:E9" si="2">WEEKDAY(A3)</f>
        <v>1</v>
      </c>
      <c r="F3" t="str">
        <f>VLOOKUP(C3,TABLA,2,0)</f>
        <v>Febrero</v>
      </c>
      <c r="G3" t="str">
        <f>VLOOKUP(WEEKDAY(A3),TABLA,3,0)</f>
        <v>Domingo</v>
      </c>
      <c r="H3" s="1">
        <f t="shared" ref="H3:H8" si="3">EOMONTH(A3,0)</f>
        <v>25627</v>
      </c>
      <c r="I3" s="1">
        <f t="shared" ref="I3:I8" si="4">EOMONTH(A3,-1)</f>
        <v>25599</v>
      </c>
      <c r="J3" s="1">
        <f t="shared" ref="J3:J8" si="5">EOMONTH(A3,3)</f>
        <v>25719</v>
      </c>
      <c r="K3" s="1"/>
    </row>
    <row r="4" spans="1:11" x14ac:dyDescent="0.25">
      <c r="A4" s="1">
        <v>27487</v>
      </c>
      <c r="B4">
        <f t="shared" ref="B4:B8" si="6">DAY(A4)</f>
        <v>3</v>
      </c>
      <c r="C4">
        <f t="shared" si="0"/>
        <v>4</v>
      </c>
      <c r="D4">
        <f t="shared" si="1"/>
        <v>1975</v>
      </c>
      <c r="E4">
        <f t="shared" si="2"/>
        <v>5</v>
      </c>
      <c r="F4" t="str">
        <f>VLOOKUP(C4,TABLA,2,0)</f>
        <v>Abril</v>
      </c>
      <c r="G4" t="str">
        <f>VLOOKUP(WEEKDAY(A4),TABLA,3,0)</f>
        <v>Jueves</v>
      </c>
      <c r="H4" s="1">
        <f t="shared" si="3"/>
        <v>27514</v>
      </c>
      <c r="I4" s="1">
        <f t="shared" si="4"/>
        <v>27484</v>
      </c>
      <c r="J4" s="1">
        <f t="shared" si="5"/>
        <v>27606</v>
      </c>
      <c r="K4" s="1"/>
    </row>
    <row r="5" spans="1:11" x14ac:dyDescent="0.25">
      <c r="A5" s="1">
        <v>29377</v>
      </c>
      <c r="B5">
        <f t="shared" si="6"/>
        <v>5</v>
      </c>
      <c r="C5">
        <f t="shared" si="0"/>
        <v>6</v>
      </c>
      <c r="D5">
        <f t="shared" si="1"/>
        <v>1980</v>
      </c>
      <c r="E5">
        <f t="shared" si="2"/>
        <v>5</v>
      </c>
      <c r="F5" t="str">
        <f>VLOOKUP(C5,TABLA,2,0)</f>
        <v>Junio</v>
      </c>
      <c r="G5" t="str">
        <f>VLOOKUP(WEEKDAY(A5),TABLA,3,0)</f>
        <v>Jueves</v>
      </c>
      <c r="H5" s="1">
        <f t="shared" si="3"/>
        <v>29402</v>
      </c>
      <c r="I5" s="1">
        <f t="shared" si="4"/>
        <v>29372</v>
      </c>
      <c r="J5" s="1">
        <f t="shared" si="5"/>
        <v>29494</v>
      </c>
      <c r="K5" s="1"/>
    </row>
    <row r="6" spans="1:11" x14ac:dyDescent="0.25">
      <c r="A6" s="1">
        <v>31266</v>
      </c>
      <c r="B6">
        <f t="shared" si="6"/>
        <v>7</v>
      </c>
      <c r="C6">
        <f t="shared" si="0"/>
        <v>8</v>
      </c>
      <c r="D6">
        <f t="shared" si="1"/>
        <v>1985</v>
      </c>
      <c r="E6">
        <f t="shared" si="2"/>
        <v>4</v>
      </c>
      <c r="F6" t="str">
        <f>VLOOKUP(C6,TABLA,2,0)</f>
        <v>Agosto</v>
      </c>
      <c r="G6" t="str">
        <f>VLOOKUP(WEEKDAY(A6),TABLA,3,0)</f>
        <v>Miércoles</v>
      </c>
      <c r="H6" s="1">
        <f t="shared" si="3"/>
        <v>31290</v>
      </c>
      <c r="I6" s="1">
        <f t="shared" si="4"/>
        <v>31259</v>
      </c>
      <c r="J6" s="1">
        <f t="shared" si="5"/>
        <v>31381</v>
      </c>
      <c r="K6" s="1"/>
    </row>
    <row r="7" spans="1:11" x14ac:dyDescent="0.25">
      <c r="A7" s="1">
        <v>33155</v>
      </c>
      <c r="B7">
        <f t="shared" si="6"/>
        <v>9</v>
      </c>
      <c r="C7">
        <f t="shared" si="0"/>
        <v>10</v>
      </c>
      <c r="D7">
        <f t="shared" si="1"/>
        <v>1990</v>
      </c>
      <c r="E7">
        <f t="shared" si="2"/>
        <v>3</v>
      </c>
      <c r="F7" t="str">
        <f>VLOOKUP(C7,TABLA,2,0)</f>
        <v>Octubre</v>
      </c>
      <c r="G7" t="str">
        <f>VLOOKUP(WEEKDAY(A7),TABLA,3,0)</f>
        <v>Martes</v>
      </c>
      <c r="H7" s="1">
        <f t="shared" si="3"/>
        <v>33177</v>
      </c>
      <c r="I7" s="1">
        <f t="shared" si="4"/>
        <v>33146</v>
      </c>
      <c r="J7" s="1">
        <f t="shared" si="5"/>
        <v>33269</v>
      </c>
      <c r="K7" s="1"/>
    </row>
    <row r="8" spans="1:11" x14ac:dyDescent="0.25">
      <c r="A8" s="1">
        <v>35044</v>
      </c>
      <c r="B8">
        <f t="shared" si="6"/>
        <v>11</v>
      </c>
      <c r="C8">
        <f t="shared" si="0"/>
        <v>12</v>
      </c>
      <c r="D8">
        <f t="shared" si="1"/>
        <v>1995</v>
      </c>
      <c r="E8">
        <f t="shared" si="2"/>
        <v>2</v>
      </c>
      <c r="F8" t="str">
        <f>VLOOKUP(C8,TABLA,2,0)</f>
        <v>Diciembre</v>
      </c>
      <c r="G8" t="str">
        <f>VLOOKUP(WEEKDAY(A8),TABLA,3,0)</f>
        <v>Lunes</v>
      </c>
      <c r="H8" s="1">
        <f t="shared" si="3"/>
        <v>35064</v>
      </c>
      <c r="I8" s="1">
        <f t="shared" si="4"/>
        <v>35033</v>
      </c>
      <c r="J8" s="1">
        <f t="shared" si="5"/>
        <v>35155</v>
      </c>
      <c r="K8" s="1"/>
    </row>
    <row r="9" spans="1:11" x14ac:dyDescent="0.25">
      <c r="B9">
        <f>SUM(B2:B8)</f>
        <v>47</v>
      </c>
    </row>
    <row r="10" spans="1:11" x14ac:dyDescent="0.25">
      <c r="C10" s="12">
        <v>1</v>
      </c>
      <c r="D10" s="12" t="s">
        <v>70</v>
      </c>
      <c r="E10" s="12" t="s">
        <v>82</v>
      </c>
    </row>
    <row r="11" spans="1:11" x14ac:dyDescent="0.25">
      <c r="C11" s="12">
        <v>2</v>
      </c>
      <c r="D11" s="12" t="s">
        <v>71</v>
      </c>
      <c r="E11" s="12" t="s">
        <v>83</v>
      </c>
    </row>
    <row r="12" spans="1:11" x14ac:dyDescent="0.25">
      <c r="C12" s="12">
        <v>3</v>
      </c>
      <c r="D12" s="12" t="s">
        <v>72</v>
      </c>
      <c r="E12" s="12" t="s">
        <v>84</v>
      </c>
    </row>
    <row r="13" spans="1:11" x14ac:dyDescent="0.25">
      <c r="C13" s="12">
        <v>4</v>
      </c>
      <c r="D13" s="12" t="s">
        <v>73</v>
      </c>
      <c r="E13" s="12" t="s">
        <v>85</v>
      </c>
    </row>
    <row r="14" spans="1:11" x14ac:dyDescent="0.25">
      <c r="C14" s="12">
        <v>5</v>
      </c>
      <c r="D14" s="12" t="s">
        <v>74</v>
      </c>
      <c r="E14" s="12" t="s">
        <v>86</v>
      </c>
    </row>
    <row r="15" spans="1:11" x14ac:dyDescent="0.25">
      <c r="C15" s="12">
        <v>6</v>
      </c>
      <c r="D15" s="12" t="s">
        <v>75</v>
      </c>
      <c r="E15" s="12" t="s">
        <v>87</v>
      </c>
    </row>
    <row r="16" spans="1:11" x14ac:dyDescent="0.25">
      <c r="C16" s="12">
        <v>7</v>
      </c>
      <c r="D16" s="12" t="s">
        <v>76</v>
      </c>
      <c r="E16" s="12" t="s">
        <v>88</v>
      </c>
    </row>
    <row r="17" spans="3:4" x14ac:dyDescent="0.25">
      <c r="C17" s="12">
        <v>8</v>
      </c>
      <c r="D17" s="12" t="s">
        <v>77</v>
      </c>
    </row>
    <row r="18" spans="3:4" x14ac:dyDescent="0.25">
      <c r="C18" s="12">
        <v>9</v>
      </c>
      <c r="D18" s="12" t="s">
        <v>78</v>
      </c>
    </row>
    <row r="19" spans="3:4" x14ac:dyDescent="0.25">
      <c r="C19" s="12">
        <v>10</v>
      </c>
      <c r="D19" s="12" t="s">
        <v>79</v>
      </c>
    </row>
    <row r="20" spans="3:4" x14ac:dyDescent="0.25">
      <c r="C20" s="12">
        <v>11</v>
      </c>
      <c r="D20" s="12" t="s">
        <v>80</v>
      </c>
    </row>
    <row r="21" spans="3:4" x14ac:dyDescent="0.25">
      <c r="C21" s="12">
        <v>12</v>
      </c>
      <c r="D21" s="1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60" zoomScaleNormal="160" workbookViewId="0">
      <selection activeCell="H2" sqref="H2:H8"/>
    </sheetView>
  </sheetViews>
  <sheetFormatPr baseColWidth="10" defaultRowHeight="15" x14ac:dyDescent="0.25"/>
  <cols>
    <col min="6" max="6" width="16.42578125" bestFit="1" customWidth="1"/>
    <col min="7" max="7" width="14.140625" bestFit="1" customWidth="1"/>
  </cols>
  <sheetData>
    <row r="1" spans="1:8" x14ac:dyDescent="0.25">
      <c r="A1" t="s">
        <v>17</v>
      </c>
      <c r="B1" t="s">
        <v>94</v>
      </c>
      <c r="C1" t="s">
        <v>16</v>
      </c>
      <c r="D1" t="s">
        <v>95</v>
      </c>
      <c r="E1" t="s">
        <v>15</v>
      </c>
      <c r="F1" t="s">
        <v>109</v>
      </c>
      <c r="G1" t="s">
        <v>110</v>
      </c>
      <c r="H1" t="s">
        <v>111</v>
      </c>
    </row>
    <row r="2" spans="1:8" x14ac:dyDescent="0.25">
      <c r="A2" s="1">
        <v>33984</v>
      </c>
      <c r="B2" s="1">
        <f ca="1">TODAY()</f>
        <v>42715</v>
      </c>
      <c r="C2" s="47">
        <f ca="1">YEARFRAC(A2,B2)</f>
        <v>23.905555555555555</v>
      </c>
      <c r="D2">
        <f ca="1">DATEDIF(A2,B2,"Y")</f>
        <v>23</v>
      </c>
      <c r="E2">
        <f ca="1">DATEDIF(A2,B2,"M")</f>
        <v>286</v>
      </c>
      <c r="F2">
        <f ca="1">DATEDIF(A2,B2,"YM")</f>
        <v>10</v>
      </c>
      <c r="G2">
        <f ca="1">DATEDIF(A2,B2,"md")</f>
        <v>26</v>
      </c>
      <c r="H2" t="str">
        <f ca="1">"HAN TRANSCURRIDO "&amp;D2&amp;" AÑOS, "&amp;F2&amp;" MESES Y "&amp;G2&amp;" DIAS"</f>
        <v>HAN TRANSCURRIDO 23 AÑOS, 10 MESES Y 26 DIAS</v>
      </c>
    </row>
    <row r="3" spans="1:8" x14ac:dyDescent="0.25">
      <c r="A3" s="1">
        <v>25600</v>
      </c>
      <c r="B3" s="1">
        <f t="shared" ref="B3:B8" ca="1" si="0">TODAY()</f>
        <v>42715</v>
      </c>
      <c r="C3" s="47">
        <f t="shared" ref="C3:C8" ca="1" si="1">YEARFRAC(A3,B3)</f>
        <v>46.861111111111114</v>
      </c>
      <c r="D3">
        <f t="shared" ref="D3:D8" ca="1" si="2">DATEDIF(A3,B3,"Y")</f>
        <v>46</v>
      </c>
      <c r="E3">
        <f t="shared" ref="E3:E8" ca="1" si="3">DATEDIF(A3,B3,"M")</f>
        <v>562</v>
      </c>
      <c r="F3">
        <f t="shared" ref="F3:F8" ca="1" si="4">DATEDIF(A3,B3,"YM")</f>
        <v>10</v>
      </c>
      <c r="G3">
        <f t="shared" ref="G3:G8" ca="1" si="5">DATEDIF(A3,B3,"md")</f>
        <v>10</v>
      </c>
      <c r="H3" t="str">
        <f t="shared" ref="H3:H8" ca="1" si="6">"HAN TRANSCURRIDO "&amp;D3&amp;" AÑOS, "&amp;F3&amp;" MESES Y "&amp;G3&amp;" DIAS"</f>
        <v>HAN TRANSCURRIDO 46 AÑOS, 10 MESES Y 10 DIAS</v>
      </c>
    </row>
    <row r="4" spans="1:8" x14ac:dyDescent="0.25">
      <c r="A4" s="1">
        <v>27487</v>
      </c>
      <c r="B4" s="1">
        <f t="shared" ca="1" si="0"/>
        <v>42715</v>
      </c>
      <c r="C4" s="47">
        <f t="shared" ca="1" si="1"/>
        <v>41.68888888888889</v>
      </c>
      <c r="D4">
        <f t="shared" ca="1" si="2"/>
        <v>41</v>
      </c>
      <c r="E4">
        <f t="shared" ca="1" si="3"/>
        <v>500</v>
      </c>
      <c r="F4">
        <f t="shared" ca="1" si="4"/>
        <v>8</v>
      </c>
      <c r="G4">
        <f t="shared" ca="1" si="5"/>
        <v>8</v>
      </c>
      <c r="H4" t="str">
        <f t="shared" ca="1" si="6"/>
        <v>HAN TRANSCURRIDO 41 AÑOS, 8 MESES Y 8 DIAS</v>
      </c>
    </row>
    <row r="5" spans="1:8" x14ac:dyDescent="0.25">
      <c r="A5" s="1">
        <v>29377</v>
      </c>
      <c r="B5" s="1">
        <f t="shared" ca="1" si="0"/>
        <v>42715</v>
      </c>
      <c r="C5" s="47">
        <f t="shared" ca="1" si="1"/>
        <v>36.516666666666666</v>
      </c>
      <c r="D5">
        <f t="shared" ca="1" si="2"/>
        <v>36</v>
      </c>
      <c r="E5">
        <f t="shared" ca="1" si="3"/>
        <v>438</v>
      </c>
      <c r="F5">
        <f t="shared" ca="1" si="4"/>
        <v>6</v>
      </c>
      <c r="G5">
        <f t="shared" ca="1" si="5"/>
        <v>6</v>
      </c>
      <c r="H5" t="str">
        <f t="shared" ca="1" si="6"/>
        <v>HAN TRANSCURRIDO 36 AÑOS, 6 MESES Y 6 DIAS</v>
      </c>
    </row>
    <row r="6" spans="1:8" x14ac:dyDescent="0.25">
      <c r="A6" s="1">
        <v>31266</v>
      </c>
      <c r="B6" s="1">
        <f t="shared" ca="1" si="0"/>
        <v>42715</v>
      </c>
      <c r="C6" s="47">
        <f t="shared" ca="1" si="1"/>
        <v>31.344444444444445</v>
      </c>
      <c r="D6">
        <f t="shared" ca="1" si="2"/>
        <v>31</v>
      </c>
      <c r="E6">
        <f t="shared" ca="1" si="3"/>
        <v>376</v>
      </c>
      <c r="F6">
        <f t="shared" ca="1" si="4"/>
        <v>4</v>
      </c>
      <c r="G6">
        <f t="shared" ca="1" si="5"/>
        <v>4</v>
      </c>
      <c r="H6" t="str">
        <f t="shared" ca="1" si="6"/>
        <v>HAN TRANSCURRIDO 31 AÑOS, 4 MESES Y 4 DIAS</v>
      </c>
    </row>
    <row r="7" spans="1:8" x14ac:dyDescent="0.25">
      <c r="A7" s="1">
        <v>33155</v>
      </c>
      <c r="B7" s="1">
        <f t="shared" ca="1" si="0"/>
        <v>42715</v>
      </c>
      <c r="C7" s="47">
        <f t="shared" ca="1" si="1"/>
        <v>26.172222222222221</v>
      </c>
      <c r="D7">
        <f t="shared" ca="1" si="2"/>
        <v>26</v>
      </c>
      <c r="E7">
        <f t="shared" ca="1" si="3"/>
        <v>314</v>
      </c>
      <c r="F7">
        <f t="shared" ca="1" si="4"/>
        <v>2</v>
      </c>
      <c r="G7">
        <f t="shared" ca="1" si="5"/>
        <v>2</v>
      </c>
      <c r="H7" t="str">
        <f t="shared" ca="1" si="6"/>
        <v>HAN TRANSCURRIDO 26 AÑOS, 2 MESES Y 2 DIAS</v>
      </c>
    </row>
    <row r="8" spans="1:8" x14ac:dyDescent="0.25">
      <c r="A8" s="1">
        <v>35044</v>
      </c>
      <c r="B8" s="1">
        <f t="shared" ca="1" si="0"/>
        <v>42715</v>
      </c>
      <c r="C8" s="47">
        <f t="shared" ca="1" si="1"/>
        <v>21</v>
      </c>
      <c r="D8">
        <f t="shared" ca="1" si="2"/>
        <v>21</v>
      </c>
      <c r="E8">
        <f t="shared" ca="1" si="3"/>
        <v>252</v>
      </c>
      <c r="F8">
        <f t="shared" ca="1" si="4"/>
        <v>0</v>
      </c>
      <c r="G8">
        <f t="shared" ca="1" si="5"/>
        <v>0</v>
      </c>
      <c r="H8" t="str">
        <f t="shared" ca="1" si="6"/>
        <v>HAN TRANSCURRIDO 21 AÑOS, 0 MESES Y 0 DIAS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75" zoomScaleNormal="175" workbookViewId="0">
      <selection activeCell="F8" sqref="F8"/>
    </sheetView>
  </sheetViews>
  <sheetFormatPr baseColWidth="10" defaultRowHeight="15" x14ac:dyDescent="0.25"/>
  <cols>
    <col min="1" max="1" width="7.42578125" bestFit="1" customWidth="1"/>
    <col min="2" max="2" width="2.42578125" customWidth="1"/>
    <col min="3" max="3" width="7.42578125" bestFit="1" customWidth="1"/>
    <col min="4" max="4" width="9.85546875" bestFit="1" customWidth="1"/>
    <col min="5" max="5" width="17.85546875" bestFit="1" customWidth="1"/>
    <col min="6" max="6" width="17.28515625" customWidth="1"/>
  </cols>
  <sheetData>
    <row r="1" spans="1:6" ht="30" x14ac:dyDescent="0.25">
      <c r="A1" s="2">
        <v>42370</v>
      </c>
      <c r="B1" s="5"/>
      <c r="C1" t="s">
        <v>59</v>
      </c>
      <c r="D1" s="7" t="s">
        <v>112</v>
      </c>
      <c r="E1" s="7" t="s">
        <v>113</v>
      </c>
      <c r="F1" s="7" t="s">
        <v>114</v>
      </c>
    </row>
    <row r="2" spans="1:6" x14ac:dyDescent="0.25">
      <c r="A2" s="2">
        <v>42462</v>
      </c>
      <c r="B2" s="5"/>
      <c r="C2" s="2">
        <v>42384</v>
      </c>
      <c r="D2" s="2">
        <f>C2+35</f>
        <v>42419</v>
      </c>
      <c r="E2" s="2">
        <f>WORKDAY(C2,35)</f>
        <v>42433</v>
      </c>
      <c r="F2" s="2">
        <f>WORKDAY(C2,35,FERIADOS)</f>
        <v>42433</v>
      </c>
    </row>
    <row r="3" spans="1:6" x14ac:dyDescent="0.25">
      <c r="A3" s="2">
        <v>42463</v>
      </c>
      <c r="B3" s="5"/>
      <c r="C3" s="2">
        <v>42415</v>
      </c>
      <c r="D3" s="2">
        <f t="shared" ref="D3:D13" si="0">C3+35</f>
        <v>42450</v>
      </c>
      <c r="E3" s="2">
        <f t="shared" ref="E3:E13" si="1">WORKDAY(C3,35)</f>
        <v>42464</v>
      </c>
      <c r="F3" s="2">
        <f>WORKDAY(C3,35,FERIADOS)</f>
        <v>42464</v>
      </c>
    </row>
    <row r="4" spans="1:6" x14ac:dyDescent="0.25">
      <c r="A4" s="2">
        <v>42490</v>
      </c>
      <c r="B4" s="5"/>
      <c r="C4" s="2">
        <v>42444</v>
      </c>
      <c r="D4" s="2">
        <f t="shared" si="0"/>
        <v>42479</v>
      </c>
      <c r="E4" s="2">
        <f t="shared" si="1"/>
        <v>42493</v>
      </c>
      <c r="F4" s="2">
        <f>WORKDAY(C4,35,FERIADOS)</f>
        <v>42493</v>
      </c>
    </row>
    <row r="5" spans="1:6" x14ac:dyDescent="0.25">
      <c r="A5" s="2">
        <v>42527</v>
      </c>
      <c r="B5" s="5"/>
      <c r="C5" s="2">
        <v>42475</v>
      </c>
      <c r="D5" s="2">
        <f t="shared" si="0"/>
        <v>42510</v>
      </c>
      <c r="E5" s="2">
        <f t="shared" si="1"/>
        <v>42524</v>
      </c>
      <c r="F5" s="2">
        <f>WORKDAY(C5,35,FERIADOS)</f>
        <v>42524</v>
      </c>
    </row>
    <row r="6" spans="1:6" x14ac:dyDescent="0.25">
      <c r="A6" s="2">
        <v>42578</v>
      </c>
      <c r="B6" s="5"/>
      <c r="C6" s="2">
        <v>42505</v>
      </c>
      <c r="D6" s="2">
        <f t="shared" si="0"/>
        <v>42540</v>
      </c>
      <c r="E6" s="2">
        <f t="shared" si="1"/>
        <v>42552</v>
      </c>
      <c r="F6" s="2">
        <f>WORKDAY(C6,35,FERIADOS)</f>
        <v>42555</v>
      </c>
    </row>
    <row r="7" spans="1:6" x14ac:dyDescent="0.25">
      <c r="A7" s="2">
        <v>42579</v>
      </c>
      <c r="B7" s="5"/>
      <c r="C7" s="2">
        <v>42536</v>
      </c>
      <c r="D7" s="2">
        <f t="shared" si="0"/>
        <v>42571</v>
      </c>
      <c r="E7" s="2">
        <f t="shared" si="1"/>
        <v>42585</v>
      </c>
      <c r="F7" s="2">
        <f>WORKDAY(C7,35,FERIADOS)</f>
        <v>42587</v>
      </c>
    </row>
    <row r="8" spans="1:6" x14ac:dyDescent="0.25">
      <c r="A8" s="2">
        <v>42611</v>
      </c>
      <c r="B8" s="5"/>
      <c r="C8" s="2">
        <v>42566</v>
      </c>
      <c r="D8" s="2">
        <f t="shared" si="0"/>
        <v>42601</v>
      </c>
      <c r="E8" s="2">
        <f t="shared" si="1"/>
        <v>42615</v>
      </c>
      <c r="F8" s="2">
        <f>WORKDAY(C8,35,FERIADOS)</f>
        <v>42620</v>
      </c>
    </row>
    <row r="9" spans="1:6" x14ac:dyDescent="0.25">
      <c r="A9" s="2">
        <v>42650</v>
      </c>
      <c r="B9" s="5"/>
      <c r="C9" s="2">
        <v>42597</v>
      </c>
      <c r="D9" s="2">
        <f t="shared" si="0"/>
        <v>42632</v>
      </c>
      <c r="E9" s="2">
        <f t="shared" si="1"/>
        <v>42646</v>
      </c>
      <c r="F9" s="2">
        <f>WORKDAY(C9,35,FERIADOS)</f>
        <v>42647</v>
      </c>
    </row>
    <row r="10" spans="1:6" x14ac:dyDescent="0.25">
      <c r="A10" s="2">
        <v>42651</v>
      </c>
      <c r="B10" s="5"/>
      <c r="C10" s="2">
        <v>42628</v>
      </c>
      <c r="D10" s="2">
        <f t="shared" si="0"/>
        <v>42663</v>
      </c>
      <c r="E10" s="2">
        <f t="shared" si="1"/>
        <v>42677</v>
      </c>
      <c r="F10" s="2">
        <f>WORKDAY(C10,35,FERIADOS)</f>
        <v>42681</v>
      </c>
    </row>
    <row r="11" spans="1:6" x14ac:dyDescent="0.25">
      <c r="A11" s="2">
        <v>42674</v>
      </c>
      <c r="B11" s="5"/>
      <c r="C11" s="2">
        <v>42658</v>
      </c>
      <c r="D11" s="2">
        <f t="shared" si="0"/>
        <v>42693</v>
      </c>
      <c r="E11" s="2">
        <f t="shared" si="1"/>
        <v>42706</v>
      </c>
      <c r="F11" s="2">
        <f>WORKDAY(C11,35,FERIADOS)</f>
        <v>42709</v>
      </c>
    </row>
    <row r="12" spans="1:6" x14ac:dyDescent="0.25">
      <c r="A12" s="2">
        <v>42711</v>
      </c>
      <c r="B12" s="5"/>
      <c r="C12" s="2">
        <v>42689</v>
      </c>
      <c r="D12" s="2">
        <f t="shared" si="0"/>
        <v>42724</v>
      </c>
      <c r="E12" s="2">
        <f t="shared" si="1"/>
        <v>42738</v>
      </c>
      <c r="F12" s="2">
        <f>WORKDAY(C12,35,FERIADOS)</f>
        <v>42739</v>
      </c>
    </row>
    <row r="13" spans="1:6" x14ac:dyDescent="0.25">
      <c r="A13" s="2">
        <v>42728</v>
      </c>
      <c r="B13" s="5"/>
      <c r="C13" s="2">
        <v>42719</v>
      </c>
      <c r="D13" s="2">
        <f t="shared" si="0"/>
        <v>42754</v>
      </c>
      <c r="E13" s="2">
        <f t="shared" si="1"/>
        <v>42768</v>
      </c>
      <c r="F13" s="2">
        <f>WORKDAY(C13,35,FERIADOS)</f>
        <v>42768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zoomScale="220" zoomScaleNormal="220" workbookViewId="0">
      <selection activeCell="T2" sqref="D2:T8"/>
    </sheetView>
  </sheetViews>
  <sheetFormatPr baseColWidth="10" defaultRowHeight="15" x14ac:dyDescent="0.25"/>
  <cols>
    <col min="2" max="2" width="13.7109375" customWidth="1"/>
    <col min="3" max="3" width="3.28515625" bestFit="1" customWidth="1"/>
    <col min="4" max="4" width="5" bestFit="1" customWidth="1"/>
    <col min="5" max="5" width="9.7109375" bestFit="1" customWidth="1"/>
    <col min="6" max="6" width="10.7109375" bestFit="1" customWidth="1"/>
  </cols>
  <sheetData>
    <row r="1" spans="1:20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</row>
    <row r="2" spans="1:20" x14ac:dyDescent="0.25">
      <c r="A2" s="1">
        <v>42715</v>
      </c>
      <c r="B2" s="8" t="str">
        <f>TEXT(A2,"D")</f>
        <v>11</v>
      </c>
      <c r="C2" s="9" t="str">
        <f>TEXT(A2,"DD")</f>
        <v>11</v>
      </c>
      <c r="D2" s="10" t="str">
        <f>TEXT(A2,"DDD")</f>
        <v>dom</v>
      </c>
      <c r="E2" s="11" t="str">
        <f>TEXT(A2,"DDDD")</f>
        <v>domingo</v>
      </c>
      <c r="F2" s="1" t="str">
        <f>TEXT(A2,"DDDD DD")</f>
        <v>domingo 11</v>
      </c>
      <c r="G2" s="1"/>
      <c r="H2" s="1" t="str">
        <f>TEXT(A2,"MMMMM")</f>
        <v>D</v>
      </c>
      <c r="I2" s="1" t="str">
        <f>TEXT(A2,"MMMM")</f>
        <v>Diciembre</v>
      </c>
      <c r="J2" s="1" t="str">
        <f>TEXT(A2,"MMM")</f>
        <v>Dic</v>
      </c>
      <c r="K2" s="1" t="str">
        <f>TEXT(A2,"MM")</f>
        <v>12</v>
      </c>
      <c r="L2" s="1" t="str">
        <f>TEXT(A2,"M")</f>
        <v>12</v>
      </c>
      <c r="M2" s="1" t="str">
        <f>TEXT(A2,"""DIA:""MMM")</f>
        <v>DIA:Dic</v>
      </c>
      <c r="N2" s="1" t="str">
        <f>TEXT(A2,"DD-MMM")</f>
        <v>11-Dic</v>
      </c>
      <c r="O2" s="1" t="str">
        <f>TEXT(A2,"MMMM DD")</f>
        <v>Diciembre 11</v>
      </c>
      <c r="P2" s="1" t="str">
        <f>TEXT(A2,"DD-MM-YY")</f>
        <v>11-12-16</v>
      </c>
      <c r="Q2" s="1" t="str">
        <f>TEXT(A2,"DD-MMM-YYY")</f>
        <v>11-Dic-2016</v>
      </c>
      <c r="R2" s="1" t="str">
        <f>TEXT(A2,"""AÑO:"" YYY")</f>
        <v>AÑO: 2016</v>
      </c>
      <c r="S2" s="1" t="str">
        <f>TEXT(A2,"YY")</f>
        <v>16</v>
      </c>
      <c r="T2" s="1" t="str">
        <f>TEXT(A2,"YYY")</f>
        <v>2016</v>
      </c>
    </row>
    <row r="3" spans="1:20" x14ac:dyDescent="0.25">
      <c r="A3" s="1">
        <v>25600</v>
      </c>
      <c r="B3" s="8" t="str">
        <f t="shared" ref="B3:B8" si="0">TEXT(A3,"D")</f>
        <v>1</v>
      </c>
      <c r="C3" s="9" t="str">
        <f t="shared" ref="C3:C8" si="1">TEXT(A3,"DD")</f>
        <v>01</v>
      </c>
      <c r="D3" s="10" t="str">
        <f t="shared" ref="D3:D8" si="2">TEXT(A3,"DDD")</f>
        <v>dom</v>
      </c>
      <c r="E3" s="11" t="str">
        <f t="shared" ref="E3:E8" si="3">TEXT(A3,"DDDD")</f>
        <v>domingo</v>
      </c>
      <c r="F3" s="1" t="str">
        <f t="shared" ref="F3:F8" si="4">TEXT(A3,"DDDD DD")</f>
        <v>domingo 01</v>
      </c>
      <c r="G3" s="1"/>
      <c r="H3" s="1" t="str">
        <f t="shared" ref="H3:H8" si="5">TEXT(A3,"MMMMM")</f>
        <v>F</v>
      </c>
      <c r="I3" s="1" t="str">
        <f t="shared" ref="I3:I8" si="6">TEXT(A3,"MMMM")</f>
        <v>Febrero</v>
      </c>
      <c r="J3" s="1" t="str">
        <f t="shared" ref="J3:J8" si="7">TEXT(A3,"MMM")</f>
        <v>Feb</v>
      </c>
      <c r="K3" s="1" t="str">
        <f t="shared" ref="K3:K8" si="8">TEXT(A3,"MM")</f>
        <v>02</v>
      </c>
      <c r="L3" s="1" t="str">
        <f t="shared" ref="L3:L8" si="9">TEXT(A3,"M")</f>
        <v>2</v>
      </c>
      <c r="M3" s="1" t="str">
        <f t="shared" ref="M3:M8" si="10">TEXT(A3,"""DIA:""MMM")</f>
        <v>DIA:Feb</v>
      </c>
      <c r="N3" s="1" t="str">
        <f t="shared" ref="N3:N8" si="11">TEXT(A3,"DD-MMM")</f>
        <v>01-Feb</v>
      </c>
      <c r="O3" s="1" t="str">
        <f t="shared" ref="O3:O8" si="12">TEXT(A3,"MMMM DD")</f>
        <v>Febrero 01</v>
      </c>
      <c r="P3" s="1" t="str">
        <f t="shared" ref="P3:P8" si="13">TEXT(A3,"DD-MM-YY")</f>
        <v>01-02-70</v>
      </c>
      <c r="Q3" s="1" t="str">
        <f t="shared" ref="Q3:Q8" si="14">TEXT(A3,"DD-MMM-YYY")</f>
        <v>01-Feb-1970</v>
      </c>
      <c r="R3" s="1" t="str">
        <f t="shared" ref="R3:R8" si="15">TEXT(A3,"""AÑO:"" YYY")</f>
        <v>AÑO: 1970</v>
      </c>
      <c r="S3" s="1" t="str">
        <f t="shared" ref="S3:S8" si="16">TEXT(A3,"YY")</f>
        <v>70</v>
      </c>
      <c r="T3" s="1" t="str">
        <f t="shared" ref="T3:T8" si="17">TEXT(A3,"YYY")</f>
        <v>1970</v>
      </c>
    </row>
    <row r="4" spans="1:20" x14ac:dyDescent="0.25">
      <c r="A4" s="1">
        <v>27487</v>
      </c>
      <c r="B4" s="8" t="str">
        <f t="shared" si="0"/>
        <v>3</v>
      </c>
      <c r="C4" s="9" t="str">
        <f t="shared" si="1"/>
        <v>03</v>
      </c>
      <c r="D4" s="10" t="str">
        <f t="shared" si="2"/>
        <v>jue</v>
      </c>
      <c r="E4" s="11" t="str">
        <f t="shared" si="3"/>
        <v>jueves</v>
      </c>
      <c r="F4" s="1" t="str">
        <f t="shared" si="4"/>
        <v>jueves 03</v>
      </c>
      <c r="G4" s="1"/>
      <c r="H4" s="1" t="str">
        <f t="shared" si="5"/>
        <v>A</v>
      </c>
      <c r="I4" s="1" t="str">
        <f t="shared" si="6"/>
        <v>Abril</v>
      </c>
      <c r="J4" s="1" t="str">
        <f t="shared" si="7"/>
        <v>Abr</v>
      </c>
      <c r="K4" s="1" t="str">
        <f t="shared" si="8"/>
        <v>04</v>
      </c>
      <c r="L4" s="1" t="str">
        <f t="shared" si="9"/>
        <v>4</v>
      </c>
      <c r="M4" s="1" t="str">
        <f t="shared" si="10"/>
        <v>DIA:Abr</v>
      </c>
      <c r="N4" s="1" t="str">
        <f t="shared" si="11"/>
        <v>03-Abr</v>
      </c>
      <c r="O4" s="1" t="str">
        <f t="shared" si="12"/>
        <v>Abril 03</v>
      </c>
      <c r="P4" s="1" t="str">
        <f t="shared" si="13"/>
        <v>03-04-75</v>
      </c>
      <c r="Q4" s="1" t="str">
        <f t="shared" si="14"/>
        <v>03-Abr-1975</v>
      </c>
      <c r="R4" s="1" t="str">
        <f t="shared" si="15"/>
        <v>AÑO: 1975</v>
      </c>
      <c r="S4" s="1" t="str">
        <f t="shared" si="16"/>
        <v>75</v>
      </c>
      <c r="T4" s="1" t="str">
        <f t="shared" si="17"/>
        <v>1975</v>
      </c>
    </row>
    <row r="5" spans="1:20" x14ac:dyDescent="0.25">
      <c r="A5" s="1">
        <v>29377</v>
      </c>
      <c r="B5" s="8" t="str">
        <f t="shared" si="0"/>
        <v>5</v>
      </c>
      <c r="C5" s="9" t="str">
        <f t="shared" si="1"/>
        <v>05</v>
      </c>
      <c r="D5" s="10" t="str">
        <f t="shared" si="2"/>
        <v>jue</v>
      </c>
      <c r="E5" s="11" t="str">
        <f t="shared" si="3"/>
        <v>jueves</v>
      </c>
      <c r="F5" s="1" t="str">
        <f t="shared" si="4"/>
        <v>jueves 05</v>
      </c>
      <c r="G5" s="1"/>
      <c r="H5" s="1" t="str">
        <f t="shared" si="5"/>
        <v>J</v>
      </c>
      <c r="I5" s="1" t="str">
        <f t="shared" si="6"/>
        <v>Junio</v>
      </c>
      <c r="J5" s="1" t="str">
        <f t="shared" si="7"/>
        <v>Jun</v>
      </c>
      <c r="K5" s="1" t="str">
        <f t="shared" si="8"/>
        <v>06</v>
      </c>
      <c r="L5" s="1" t="str">
        <f t="shared" si="9"/>
        <v>6</v>
      </c>
      <c r="M5" s="1" t="str">
        <f t="shared" si="10"/>
        <v>DIA:Jun</v>
      </c>
      <c r="N5" s="1" t="str">
        <f t="shared" si="11"/>
        <v>05-Jun</v>
      </c>
      <c r="O5" s="1" t="str">
        <f t="shared" si="12"/>
        <v>Junio 05</v>
      </c>
      <c r="P5" s="1" t="str">
        <f t="shared" si="13"/>
        <v>05-06-80</v>
      </c>
      <c r="Q5" s="1" t="str">
        <f t="shared" si="14"/>
        <v>05-Jun-1980</v>
      </c>
      <c r="R5" s="1" t="str">
        <f t="shared" si="15"/>
        <v>AÑO: 1980</v>
      </c>
      <c r="S5" s="1" t="str">
        <f t="shared" si="16"/>
        <v>80</v>
      </c>
      <c r="T5" s="1" t="str">
        <f t="shared" si="17"/>
        <v>1980</v>
      </c>
    </row>
    <row r="6" spans="1:20" x14ac:dyDescent="0.25">
      <c r="A6" s="1">
        <v>31266</v>
      </c>
      <c r="B6" s="8" t="str">
        <f t="shared" si="0"/>
        <v>7</v>
      </c>
      <c r="C6" s="9" t="str">
        <f t="shared" si="1"/>
        <v>07</v>
      </c>
      <c r="D6" s="10" t="str">
        <f t="shared" si="2"/>
        <v>mié</v>
      </c>
      <c r="E6" s="11" t="str">
        <f t="shared" si="3"/>
        <v>miércoles</v>
      </c>
      <c r="F6" s="1" t="str">
        <f t="shared" si="4"/>
        <v>miércoles 07</v>
      </c>
      <c r="G6" s="1"/>
      <c r="H6" s="1" t="str">
        <f t="shared" si="5"/>
        <v>A</v>
      </c>
      <c r="I6" s="1" t="str">
        <f t="shared" si="6"/>
        <v>Agosto</v>
      </c>
      <c r="J6" s="1" t="str">
        <f t="shared" si="7"/>
        <v>Ago</v>
      </c>
      <c r="K6" s="1" t="str">
        <f t="shared" si="8"/>
        <v>08</v>
      </c>
      <c r="L6" s="1" t="str">
        <f t="shared" si="9"/>
        <v>8</v>
      </c>
      <c r="M6" s="1" t="str">
        <f t="shared" si="10"/>
        <v>DIA:Ago</v>
      </c>
      <c r="N6" s="1" t="str">
        <f t="shared" si="11"/>
        <v>07-Ago</v>
      </c>
      <c r="O6" s="1" t="str">
        <f t="shared" si="12"/>
        <v>Agosto 07</v>
      </c>
      <c r="P6" s="1" t="str">
        <f t="shared" si="13"/>
        <v>07-08-85</v>
      </c>
      <c r="Q6" s="1" t="str">
        <f t="shared" si="14"/>
        <v>07-Ago-1985</v>
      </c>
      <c r="R6" s="1" t="str">
        <f t="shared" si="15"/>
        <v>AÑO: 1985</v>
      </c>
      <c r="S6" s="1" t="str">
        <f t="shared" si="16"/>
        <v>85</v>
      </c>
      <c r="T6" s="1" t="str">
        <f t="shared" si="17"/>
        <v>1985</v>
      </c>
    </row>
    <row r="7" spans="1:20" x14ac:dyDescent="0.25">
      <c r="A7" s="1">
        <v>33155</v>
      </c>
      <c r="B7" s="8" t="str">
        <f t="shared" si="0"/>
        <v>9</v>
      </c>
      <c r="C7" s="9" t="str">
        <f t="shared" si="1"/>
        <v>09</v>
      </c>
      <c r="D7" s="10" t="str">
        <f t="shared" si="2"/>
        <v>mar</v>
      </c>
      <c r="E7" s="11" t="str">
        <f t="shared" si="3"/>
        <v>martes</v>
      </c>
      <c r="F7" s="1" t="str">
        <f t="shared" si="4"/>
        <v>martes 09</v>
      </c>
      <c r="G7" s="1"/>
      <c r="H7" s="1" t="str">
        <f t="shared" si="5"/>
        <v>O</v>
      </c>
      <c r="I7" s="1" t="str">
        <f t="shared" si="6"/>
        <v>Octubre</v>
      </c>
      <c r="J7" s="1" t="str">
        <f t="shared" si="7"/>
        <v>Oct</v>
      </c>
      <c r="K7" s="1" t="str">
        <f t="shared" si="8"/>
        <v>10</v>
      </c>
      <c r="L7" s="1" t="str">
        <f t="shared" si="9"/>
        <v>10</v>
      </c>
      <c r="M7" s="1" t="str">
        <f t="shared" si="10"/>
        <v>DIA:Oct</v>
      </c>
      <c r="N7" s="1" t="str">
        <f t="shared" si="11"/>
        <v>09-Oct</v>
      </c>
      <c r="O7" s="1" t="str">
        <f t="shared" si="12"/>
        <v>Octubre 09</v>
      </c>
      <c r="P7" s="1" t="str">
        <f t="shared" si="13"/>
        <v>09-10-90</v>
      </c>
      <c r="Q7" s="1" t="str">
        <f t="shared" si="14"/>
        <v>09-Oct-1990</v>
      </c>
      <c r="R7" s="1" t="str">
        <f t="shared" si="15"/>
        <v>AÑO: 1990</v>
      </c>
      <c r="S7" s="1" t="str">
        <f t="shared" si="16"/>
        <v>90</v>
      </c>
      <c r="T7" s="1" t="str">
        <f t="shared" si="17"/>
        <v>1990</v>
      </c>
    </row>
    <row r="8" spans="1:20" x14ac:dyDescent="0.25">
      <c r="A8" s="1">
        <v>35044</v>
      </c>
      <c r="B8" s="8" t="str">
        <f t="shared" si="0"/>
        <v>11</v>
      </c>
      <c r="C8" s="9" t="str">
        <f t="shared" si="1"/>
        <v>11</v>
      </c>
      <c r="D8" s="10" t="str">
        <f t="shared" si="2"/>
        <v>lun</v>
      </c>
      <c r="E8" s="11" t="str">
        <f t="shared" si="3"/>
        <v>lunes</v>
      </c>
      <c r="F8" s="1" t="str">
        <f t="shared" si="4"/>
        <v>lunes 11</v>
      </c>
      <c r="G8" s="1"/>
      <c r="H8" s="1" t="str">
        <f t="shared" si="5"/>
        <v>D</v>
      </c>
      <c r="I8" s="1" t="str">
        <f t="shared" si="6"/>
        <v>Diciembre</v>
      </c>
      <c r="J8" s="1" t="str">
        <f t="shared" si="7"/>
        <v>Dic</v>
      </c>
      <c r="K8" s="1" t="str">
        <f t="shared" si="8"/>
        <v>12</v>
      </c>
      <c r="L8" s="1" t="str">
        <f t="shared" si="9"/>
        <v>12</v>
      </c>
      <c r="M8" s="1" t="str">
        <f t="shared" si="10"/>
        <v>DIA:Dic</v>
      </c>
      <c r="N8" s="1" t="str">
        <f t="shared" si="11"/>
        <v>11-Dic</v>
      </c>
      <c r="O8" s="1" t="str">
        <f t="shared" si="12"/>
        <v>Diciembre 11</v>
      </c>
      <c r="P8" s="1" t="str">
        <f t="shared" si="13"/>
        <v>11-12-95</v>
      </c>
      <c r="Q8" s="1" t="str">
        <f t="shared" si="14"/>
        <v>11-Dic-1995</v>
      </c>
      <c r="R8" s="1" t="str">
        <f t="shared" si="15"/>
        <v>AÑO: 1995</v>
      </c>
      <c r="S8" s="1" t="str">
        <f t="shared" si="16"/>
        <v>95</v>
      </c>
      <c r="T8" s="1" t="str">
        <f t="shared" si="17"/>
        <v>1995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topLeftCell="W1" zoomScale="160" zoomScaleNormal="160" workbookViewId="0">
      <selection activeCell="AJ6" sqref="AJ6"/>
    </sheetView>
  </sheetViews>
  <sheetFormatPr baseColWidth="10" defaultRowHeight="15" x14ac:dyDescent="0.25"/>
  <cols>
    <col min="24" max="24" width="11.28515625" customWidth="1"/>
    <col min="25" max="25" width="12" bestFit="1" customWidth="1"/>
    <col min="36" max="36" width="12.5703125" bestFit="1" customWidth="1"/>
  </cols>
  <sheetData>
    <row r="1" spans="1:36" ht="30" x14ac:dyDescent="0.25">
      <c r="A1" s="15" t="s">
        <v>118</v>
      </c>
      <c r="B1" s="15" t="s">
        <v>18</v>
      </c>
      <c r="C1" s="5"/>
      <c r="D1" s="15" t="s">
        <v>115</v>
      </c>
      <c r="E1" s="15" t="s">
        <v>116</v>
      </c>
      <c r="F1" s="15" t="s">
        <v>117</v>
      </c>
      <c r="G1" s="5"/>
      <c r="H1" s="15" t="s">
        <v>115</v>
      </c>
      <c r="I1" s="16" t="s">
        <v>119</v>
      </c>
      <c r="J1" s="15" t="s">
        <v>120</v>
      </c>
      <c r="K1" s="5"/>
      <c r="L1" s="15" t="s">
        <v>115</v>
      </c>
      <c r="M1" s="15" t="s">
        <v>121</v>
      </c>
      <c r="N1" s="15" t="s">
        <v>122</v>
      </c>
      <c r="O1" s="15" t="s">
        <v>116</v>
      </c>
      <c r="P1" s="16" t="s">
        <v>123</v>
      </c>
      <c r="Q1" s="16" t="s">
        <v>124</v>
      </c>
      <c r="R1" s="16" t="s">
        <v>125</v>
      </c>
      <c r="S1" s="16" t="s">
        <v>126</v>
      </c>
      <c r="T1" s="5"/>
      <c r="U1" s="15" t="s">
        <v>115</v>
      </c>
      <c r="V1" s="15" t="s">
        <v>121</v>
      </c>
      <c r="W1" s="15" t="s">
        <v>122</v>
      </c>
      <c r="X1" s="15" t="s">
        <v>116</v>
      </c>
      <c r="Y1" s="15" t="s">
        <v>117</v>
      </c>
      <c r="Z1" s="19"/>
      <c r="AA1" s="15" t="s">
        <v>115</v>
      </c>
      <c r="AB1" s="15" t="s">
        <v>121</v>
      </c>
      <c r="AC1" s="15" t="s">
        <v>122</v>
      </c>
      <c r="AD1" s="15" t="s">
        <v>116</v>
      </c>
      <c r="AE1" s="19"/>
      <c r="AF1" s="15" t="s">
        <v>115</v>
      </c>
      <c r="AG1" s="15" t="s">
        <v>121</v>
      </c>
      <c r="AH1" s="16" t="s">
        <v>149</v>
      </c>
      <c r="AI1" s="16" t="s">
        <v>119</v>
      </c>
      <c r="AJ1" s="16" t="s">
        <v>150</v>
      </c>
    </row>
    <row r="2" spans="1:36" ht="18.75" x14ac:dyDescent="0.3">
      <c r="A2" s="48">
        <v>0.25</v>
      </c>
      <c r="B2" s="6">
        <v>0.25</v>
      </c>
      <c r="C2" s="5"/>
      <c r="D2" t="s">
        <v>127</v>
      </c>
      <c r="E2" s="17">
        <v>0.41666666666666669</v>
      </c>
      <c r="F2" s="18">
        <f>E2*24*9</f>
        <v>90</v>
      </c>
      <c r="G2" s="5"/>
      <c r="H2" t="s">
        <v>127</v>
      </c>
      <c r="I2" s="17">
        <v>3.472222222222222E-3</v>
      </c>
      <c r="J2" s="18">
        <f>I2*1440*0.6</f>
        <v>3</v>
      </c>
      <c r="K2" s="5"/>
      <c r="L2" t="s">
        <v>127</v>
      </c>
      <c r="M2" s="17">
        <v>0.29166666666666669</v>
      </c>
      <c r="N2" s="17">
        <v>0.61805555555555558</v>
      </c>
      <c r="O2" s="17">
        <f>N2-M2</f>
        <v>0.3263888888888889</v>
      </c>
      <c r="P2" s="17">
        <f>O2-50/1440</f>
        <v>0.29166666666666669</v>
      </c>
      <c r="Q2" s="17">
        <f>O2-"0:50"</f>
        <v>0.29166666666666669</v>
      </c>
      <c r="R2" s="17">
        <f>O2-1/24</f>
        <v>0.28472222222222221</v>
      </c>
      <c r="S2" s="17">
        <f>O2-"1:00"</f>
        <v>0.28472222222222221</v>
      </c>
      <c r="T2" s="5"/>
      <c r="U2" s="20" t="s">
        <v>142</v>
      </c>
      <c r="V2" s="21">
        <v>0.83333333333333337</v>
      </c>
      <c r="W2" s="21">
        <v>0.20833333333333334</v>
      </c>
      <c r="X2" s="17">
        <f>W2-V2+1</f>
        <v>0.375</v>
      </c>
      <c r="Y2" s="18">
        <f>X2*24*9</f>
        <v>81</v>
      </c>
      <c r="Z2" s="19"/>
      <c r="AA2" s="20" t="s">
        <v>142</v>
      </c>
      <c r="AB2" s="21">
        <v>0.83333333333333337</v>
      </c>
      <c r="AC2" s="21">
        <v>0.20833333333333334</v>
      </c>
      <c r="AD2" s="21">
        <f>IF(AC2&gt;AB2,AC2-AB2,AC2-AB2+1)</f>
        <v>0.375</v>
      </c>
      <c r="AE2" s="19"/>
      <c r="AF2" s="20" t="s">
        <v>142</v>
      </c>
      <c r="AG2" s="22">
        <v>0.33333333333333331</v>
      </c>
      <c r="AH2" s="22">
        <v>0.33680555555555558</v>
      </c>
      <c r="AI2" s="22">
        <f>IF(AH2&gt;AG2,AH2-AG2,"0:00")</f>
        <v>3.4722222222222654E-3</v>
      </c>
      <c r="AJ2" s="23">
        <f>MINUTE(AI2)*0.6</f>
        <v>3</v>
      </c>
    </row>
    <row r="3" spans="1:36" ht="18.75" x14ac:dyDescent="0.3">
      <c r="A3" s="48">
        <v>0.5</v>
      </c>
      <c r="B3" s="6">
        <v>0.5</v>
      </c>
      <c r="C3" s="5"/>
      <c r="D3" t="s">
        <v>128</v>
      </c>
      <c r="E3" s="17">
        <v>0.36805555555555558</v>
      </c>
      <c r="F3" s="18">
        <f t="shared" ref="F3:F7" si="0">E3*24*9</f>
        <v>79.5</v>
      </c>
      <c r="G3" s="5"/>
      <c r="H3" t="s">
        <v>128</v>
      </c>
      <c r="I3" s="17">
        <v>0</v>
      </c>
      <c r="J3" s="18">
        <f t="shared" ref="J3:J7" si="1">I3*1440*0.6</f>
        <v>0</v>
      </c>
      <c r="K3" s="5"/>
      <c r="L3" t="s">
        <v>128</v>
      </c>
      <c r="M3" s="17">
        <v>0.33333333333333298</v>
      </c>
      <c r="N3" s="17">
        <v>0.81944444444444453</v>
      </c>
      <c r="O3" s="17">
        <f t="shared" ref="O3:O7" si="2">N3-M3</f>
        <v>0.48611111111111155</v>
      </c>
      <c r="P3" s="17">
        <f t="shared" ref="P3:P7" si="3">O3-50/1440</f>
        <v>0.45138888888888934</v>
      </c>
      <c r="Q3" s="17">
        <f t="shared" ref="Q3:Q7" si="4">O3-"0:50"</f>
        <v>0.45138888888888934</v>
      </c>
      <c r="R3" s="17">
        <f t="shared" ref="R3:R7" si="5">O3-1/24</f>
        <v>0.44444444444444486</v>
      </c>
      <c r="S3" s="17">
        <f t="shared" ref="S3:S7" si="6">O3-"1:00"</f>
        <v>0.44444444444444486</v>
      </c>
      <c r="T3" s="5"/>
      <c r="U3" s="20" t="s">
        <v>151</v>
      </c>
      <c r="V3" s="21">
        <v>0.875</v>
      </c>
      <c r="W3" s="21">
        <v>0.21875</v>
      </c>
      <c r="X3" s="17">
        <f t="shared" ref="X3:X7" si="7">W3-V3+1</f>
        <v>0.34375</v>
      </c>
      <c r="Y3" s="18">
        <f t="shared" ref="Y3:Y7" si="8">X3*24*9</f>
        <v>74.25</v>
      </c>
      <c r="Z3" s="19"/>
      <c r="AA3" s="20" t="s">
        <v>151</v>
      </c>
      <c r="AB3" s="21">
        <v>0.875</v>
      </c>
      <c r="AC3" s="21">
        <v>0.21875</v>
      </c>
      <c r="AD3" s="21">
        <f t="shared" ref="AD3:AD7" si="9">IF(AC3&gt;AB3,AC3-AB3,AC3-AB3+1)</f>
        <v>0.34375</v>
      </c>
      <c r="AE3" s="19"/>
      <c r="AF3" s="20" t="s">
        <v>151</v>
      </c>
      <c r="AG3" s="22">
        <v>0.33333333333333331</v>
      </c>
      <c r="AH3" s="22">
        <v>0.32291666666666669</v>
      </c>
      <c r="AI3" s="51" t="str">
        <f t="shared" ref="AI3:AI7" si="10">IF(AH3&gt;AG3,AH3-AG3,"0:00")</f>
        <v>0:00</v>
      </c>
      <c r="AJ3" s="23">
        <f t="shared" ref="AJ3:AJ7" si="11">MINUTE(AI3)*0.6</f>
        <v>0</v>
      </c>
    </row>
    <row r="4" spans="1:36" ht="18.75" x14ac:dyDescent="0.3">
      <c r="A4" s="48">
        <v>0.75</v>
      </c>
      <c r="B4" s="6">
        <v>0.75</v>
      </c>
      <c r="C4" s="5"/>
      <c r="D4" t="s">
        <v>129</v>
      </c>
      <c r="E4" s="17">
        <v>0.38541666666666669</v>
      </c>
      <c r="F4" s="18">
        <f t="shared" si="0"/>
        <v>83.25</v>
      </c>
      <c r="G4" s="5"/>
      <c r="H4" t="s">
        <v>129</v>
      </c>
      <c r="I4" s="17">
        <v>6.9444444444444441E-3</v>
      </c>
      <c r="J4" s="18">
        <f t="shared" si="1"/>
        <v>6</v>
      </c>
      <c r="K4" s="5"/>
      <c r="L4" t="s">
        <v>129</v>
      </c>
      <c r="M4" s="17">
        <v>0.375</v>
      </c>
      <c r="N4" s="17">
        <v>0.72916666666666663</v>
      </c>
      <c r="O4" s="17">
        <f t="shared" si="2"/>
        <v>0.35416666666666663</v>
      </c>
      <c r="P4" s="17">
        <f t="shared" si="3"/>
        <v>0.31944444444444442</v>
      </c>
      <c r="Q4" s="17">
        <f t="shared" si="4"/>
        <v>0.31944444444444442</v>
      </c>
      <c r="R4" s="17">
        <f t="shared" si="5"/>
        <v>0.31249999999999994</v>
      </c>
      <c r="S4" s="17">
        <f t="shared" si="6"/>
        <v>0.31249999999999994</v>
      </c>
      <c r="T4" s="5"/>
      <c r="U4" s="20" t="s">
        <v>152</v>
      </c>
      <c r="V4" s="21">
        <v>0.91666666666666663</v>
      </c>
      <c r="W4" s="21">
        <v>0.23263888888888887</v>
      </c>
      <c r="X4" s="17">
        <f t="shared" si="7"/>
        <v>0.31597222222222221</v>
      </c>
      <c r="Y4" s="18">
        <f t="shared" si="8"/>
        <v>68.25</v>
      </c>
      <c r="Z4" s="19"/>
      <c r="AA4" s="20" t="s">
        <v>152</v>
      </c>
      <c r="AB4" s="21">
        <v>0.91666666666666663</v>
      </c>
      <c r="AC4" s="21">
        <v>0.23263888888888887</v>
      </c>
      <c r="AD4" s="21">
        <f t="shared" si="9"/>
        <v>0.31597222222222221</v>
      </c>
      <c r="AE4" s="19"/>
      <c r="AF4" s="20" t="s">
        <v>152</v>
      </c>
      <c r="AG4" s="22">
        <v>0.33333333333333331</v>
      </c>
      <c r="AH4" s="22">
        <v>0.34027777777777773</v>
      </c>
      <c r="AI4" s="51">
        <f t="shared" si="10"/>
        <v>6.9444444444444198E-3</v>
      </c>
      <c r="AJ4" s="23">
        <f t="shared" si="11"/>
        <v>6</v>
      </c>
    </row>
    <row r="5" spans="1:36" ht="18.75" x14ac:dyDescent="0.3">
      <c r="A5" s="48">
        <v>0.88541666666666663</v>
      </c>
      <c r="B5" s="6">
        <v>0.88541666666666663</v>
      </c>
      <c r="C5" s="5"/>
      <c r="D5" t="s">
        <v>130</v>
      </c>
      <c r="E5" s="17">
        <v>0.47916666666666669</v>
      </c>
      <c r="F5" s="18">
        <f t="shared" si="0"/>
        <v>103.5</v>
      </c>
      <c r="G5" s="5"/>
      <c r="H5" t="s">
        <v>130</v>
      </c>
      <c r="I5" s="17">
        <v>5.5555555555555558E-3</v>
      </c>
      <c r="J5" s="18">
        <f t="shared" si="1"/>
        <v>4.8</v>
      </c>
      <c r="K5" s="5"/>
      <c r="L5" t="s">
        <v>130</v>
      </c>
      <c r="M5" s="17">
        <v>0.41666666666666702</v>
      </c>
      <c r="N5" s="17">
        <v>0.78472222222222221</v>
      </c>
      <c r="O5" s="17">
        <f t="shared" si="2"/>
        <v>0.36805555555555519</v>
      </c>
      <c r="P5" s="17">
        <f t="shared" si="3"/>
        <v>0.33333333333333298</v>
      </c>
      <c r="Q5" s="17">
        <f t="shared" si="4"/>
        <v>0.33333333333333298</v>
      </c>
      <c r="R5" s="17">
        <f t="shared" si="5"/>
        <v>0.32638888888888851</v>
      </c>
      <c r="S5" s="17">
        <f t="shared" si="6"/>
        <v>0.32638888888888851</v>
      </c>
      <c r="T5" s="5"/>
      <c r="U5" s="20" t="s">
        <v>153</v>
      </c>
      <c r="V5" s="21">
        <v>0.875</v>
      </c>
      <c r="W5" s="21">
        <v>0.29166666666666669</v>
      </c>
      <c r="X5" s="17">
        <f t="shared" si="7"/>
        <v>0.41666666666666674</v>
      </c>
      <c r="Y5" s="18">
        <f t="shared" si="8"/>
        <v>90.000000000000014</v>
      </c>
      <c r="Z5" s="19"/>
      <c r="AA5" s="20" t="s">
        <v>130</v>
      </c>
      <c r="AB5" s="17">
        <v>0.41666666666666702</v>
      </c>
      <c r="AC5" s="17">
        <v>0.78472222222222221</v>
      </c>
      <c r="AD5" s="21">
        <f t="shared" si="9"/>
        <v>0.36805555555555519</v>
      </c>
      <c r="AE5" s="19"/>
      <c r="AF5" s="20" t="s">
        <v>130</v>
      </c>
      <c r="AG5" s="24">
        <v>0.33333333333333331</v>
      </c>
      <c r="AH5" s="24">
        <v>0.33333333333333331</v>
      </c>
      <c r="AI5" s="51" t="str">
        <f t="shared" si="10"/>
        <v>0:00</v>
      </c>
      <c r="AJ5" s="23">
        <f t="shared" si="11"/>
        <v>0</v>
      </c>
    </row>
    <row r="6" spans="1:36" ht="18.75" x14ac:dyDescent="0.3">
      <c r="A6" s="48">
        <v>0.72499999999999998</v>
      </c>
      <c r="B6" s="6">
        <v>0.72499999999999998</v>
      </c>
      <c r="C6" s="5"/>
      <c r="D6" t="s">
        <v>131</v>
      </c>
      <c r="E6" s="17">
        <v>0.2638888888888889</v>
      </c>
      <c r="F6" s="18">
        <f t="shared" si="0"/>
        <v>57.000000000000007</v>
      </c>
      <c r="G6" s="5"/>
      <c r="H6" t="s">
        <v>131</v>
      </c>
      <c r="I6" s="17">
        <v>1.5277777777777777E-2</v>
      </c>
      <c r="J6" s="18">
        <f t="shared" si="1"/>
        <v>13.2</v>
      </c>
      <c r="K6" s="5"/>
      <c r="L6" t="s">
        <v>131</v>
      </c>
      <c r="M6" s="17">
        <v>0.29166666666666669</v>
      </c>
      <c r="N6" s="17">
        <v>0.70138888888888884</v>
      </c>
      <c r="O6" s="17">
        <f t="shared" si="2"/>
        <v>0.40972222222222215</v>
      </c>
      <c r="P6" s="17">
        <f t="shared" si="3"/>
        <v>0.37499999999999994</v>
      </c>
      <c r="Q6" s="17">
        <f t="shared" si="4"/>
        <v>0.37499999999999994</v>
      </c>
      <c r="R6" s="17">
        <f t="shared" si="5"/>
        <v>0.36805555555555547</v>
      </c>
      <c r="S6" s="17">
        <f t="shared" si="6"/>
        <v>0.36805555555555547</v>
      </c>
      <c r="T6" s="5"/>
      <c r="U6" s="20" t="s">
        <v>154</v>
      </c>
      <c r="V6" s="21">
        <v>0.97916666666666663</v>
      </c>
      <c r="W6" s="21">
        <v>0.32291666666666669</v>
      </c>
      <c r="X6" s="17">
        <f t="shared" si="7"/>
        <v>0.34375</v>
      </c>
      <c r="Y6" s="18">
        <f t="shared" si="8"/>
        <v>74.25</v>
      </c>
      <c r="Z6" s="19"/>
      <c r="AA6" s="20" t="s">
        <v>131</v>
      </c>
      <c r="AB6" s="17">
        <v>0.29166666666666669</v>
      </c>
      <c r="AC6" s="17">
        <v>0.70138888888888884</v>
      </c>
      <c r="AD6" s="21">
        <f t="shared" si="9"/>
        <v>0.40972222222222215</v>
      </c>
      <c r="AE6" s="19"/>
      <c r="AF6" s="20" t="s">
        <v>131</v>
      </c>
      <c r="AG6" s="24">
        <v>0.33333333333333331</v>
      </c>
      <c r="AH6" s="24">
        <v>0.34861111111111115</v>
      </c>
      <c r="AI6" s="51">
        <f t="shared" si="10"/>
        <v>1.5277777777777835E-2</v>
      </c>
      <c r="AJ6" s="23">
        <f t="shared" si="11"/>
        <v>13.2</v>
      </c>
    </row>
    <row r="7" spans="1:36" ht="18.75" x14ac:dyDescent="0.3">
      <c r="A7" s="48">
        <f ca="1">NOW()-TODAY()</f>
        <v>0.74655324074410601</v>
      </c>
      <c r="B7" s="6">
        <f ca="1">NOW()-TODAY()</f>
        <v>0.74655324074410601</v>
      </c>
      <c r="C7" s="5"/>
      <c r="D7" t="s">
        <v>132</v>
      </c>
      <c r="E7" s="17">
        <v>0.2986111111111111</v>
      </c>
      <c r="F7" s="18">
        <f t="shared" si="0"/>
        <v>64.5</v>
      </c>
      <c r="G7" s="5"/>
      <c r="H7" t="s">
        <v>132</v>
      </c>
      <c r="I7" s="17">
        <v>6.9444444444444447E-4</v>
      </c>
      <c r="J7" s="18">
        <f t="shared" si="1"/>
        <v>0.6</v>
      </c>
      <c r="K7" s="5"/>
      <c r="L7" t="s">
        <v>132</v>
      </c>
      <c r="M7" s="17">
        <v>0.33333333333333298</v>
      </c>
      <c r="N7" s="17">
        <v>0.76388888888888884</v>
      </c>
      <c r="O7" s="17">
        <f t="shared" si="2"/>
        <v>0.43055555555555586</v>
      </c>
      <c r="P7" s="17">
        <f t="shared" si="3"/>
        <v>0.39583333333333365</v>
      </c>
      <c r="Q7" s="17">
        <f t="shared" si="4"/>
        <v>0.39583333333333365</v>
      </c>
      <c r="R7" s="17">
        <f t="shared" si="5"/>
        <v>0.38888888888888917</v>
      </c>
      <c r="S7" s="17">
        <f t="shared" si="6"/>
        <v>0.38888888888888917</v>
      </c>
      <c r="T7" s="5"/>
      <c r="U7" s="20" t="s">
        <v>155</v>
      </c>
      <c r="V7" s="21">
        <v>0.99305555555555547</v>
      </c>
      <c r="W7" s="21">
        <v>0.33333333333333331</v>
      </c>
      <c r="X7" s="17">
        <f t="shared" si="7"/>
        <v>0.3402777777777779</v>
      </c>
      <c r="Y7" s="18">
        <f t="shared" si="8"/>
        <v>73.500000000000028</v>
      </c>
      <c r="Z7" s="19"/>
      <c r="AA7" s="20" t="s">
        <v>132</v>
      </c>
      <c r="AB7" s="17">
        <v>0.33333333333333298</v>
      </c>
      <c r="AC7" s="17">
        <v>0.76388888888888884</v>
      </c>
      <c r="AD7" s="21">
        <f t="shared" si="9"/>
        <v>0.43055555555555586</v>
      </c>
      <c r="AE7" s="19"/>
      <c r="AF7" s="20" t="s">
        <v>132</v>
      </c>
      <c r="AG7" s="24">
        <v>0.33333333333333331</v>
      </c>
      <c r="AH7" s="24">
        <v>0.33402777777777781</v>
      </c>
      <c r="AI7" s="51">
        <f t="shared" si="10"/>
        <v>6.9444444444449749E-4</v>
      </c>
      <c r="AJ7" s="23">
        <f t="shared" si="11"/>
        <v>0.6</v>
      </c>
    </row>
    <row r="8" spans="1:36" ht="19.5" customHeight="1" x14ac:dyDescent="0.25">
      <c r="A8" t="s">
        <v>1267</v>
      </c>
      <c r="C8" s="50" t="s">
        <v>1269</v>
      </c>
      <c r="D8" t="s">
        <v>1268</v>
      </c>
      <c r="E8" s="49">
        <f>SUM(E2:E7)</f>
        <v>2.2118055555555558</v>
      </c>
      <c r="X8" s="17"/>
      <c r="Y8" s="18"/>
    </row>
    <row r="9" spans="1:36" x14ac:dyDescent="0.25">
      <c r="B9" t="s">
        <v>134</v>
      </c>
      <c r="U9" s="20" t="s">
        <v>156</v>
      </c>
    </row>
    <row r="10" spans="1:36" ht="23.25" x14ac:dyDescent="0.35">
      <c r="B10" t="s">
        <v>133</v>
      </c>
      <c r="AF10" s="25"/>
    </row>
    <row r="11" spans="1:36" x14ac:dyDescent="0.25">
      <c r="B11" t="s">
        <v>135</v>
      </c>
    </row>
    <row r="13" spans="1:36" x14ac:dyDescent="0.25">
      <c r="O13" s="16"/>
      <c r="P13" s="16"/>
      <c r="Q13" s="16"/>
      <c r="R13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250" zoomScaleNormal="250" workbookViewId="0"/>
  </sheetViews>
  <sheetFormatPr baseColWidth="10" defaultRowHeight="15" x14ac:dyDescent="0.25"/>
  <cols>
    <col min="1" max="1" width="5" bestFit="1" customWidth="1"/>
    <col min="2" max="2" width="4.7109375" bestFit="1" customWidth="1"/>
    <col min="3" max="3" width="3.7109375" bestFit="1" customWidth="1"/>
    <col min="4" max="4" width="12.5703125" bestFit="1" customWidth="1"/>
    <col min="5" max="5" width="4.42578125" customWidth="1"/>
    <col min="9" max="9" width="3.42578125" customWidth="1"/>
    <col min="11" max="11" width="11.85546875" customWidth="1"/>
    <col min="12" max="12" width="10.5703125" bestFit="1" customWidth="1"/>
    <col min="13" max="13" width="2.140625" customWidth="1"/>
    <col min="16" max="16" width="3.28515625" customWidth="1"/>
    <col min="20" max="20" width="2.5703125" customWidth="1"/>
    <col min="22" max="22" width="7.5703125" bestFit="1" customWidth="1"/>
    <col min="24" max="24" width="10.140625" bestFit="1" customWidth="1"/>
    <col min="25" max="25" width="12.42578125" bestFit="1" customWidth="1"/>
    <col min="27" max="27" width="9.140625" bestFit="1" customWidth="1"/>
  </cols>
  <sheetData>
    <row r="1" spans="1:7" x14ac:dyDescent="0.25">
      <c r="A1" t="s">
        <v>136</v>
      </c>
      <c r="B1" t="s">
        <v>137</v>
      </c>
      <c r="C1" t="s">
        <v>138</v>
      </c>
      <c r="D1" t="s">
        <v>139</v>
      </c>
      <c r="E1" s="5"/>
      <c r="F1" t="s">
        <v>140</v>
      </c>
      <c r="G1" s="2"/>
    </row>
    <row r="2" spans="1:7" x14ac:dyDescent="0.25">
      <c r="D2" s="1"/>
      <c r="E2" s="5"/>
      <c r="F2" t="s">
        <v>127</v>
      </c>
      <c r="G2" s="2"/>
    </row>
    <row r="3" spans="1:7" x14ac:dyDescent="0.25">
      <c r="D3" s="1"/>
      <c r="E3" s="5"/>
      <c r="F3" t="s">
        <v>141</v>
      </c>
      <c r="G3" s="2"/>
    </row>
    <row r="4" spans="1:7" x14ac:dyDescent="0.25">
      <c r="D4" s="1"/>
      <c r="E4" s="5"/>
      <c r="F4" t="s">
        <v>142</v>
      </c>
      <c r="G4" s="2"/>
    </row>
    <row r="5" spans="1:7" x14ac:dyDescent="0.25">
      <c r="D5" s="1"/>
      <c r="E5" s="5"/>
      <c r="F5" t="s">
        <v>132</v>
      </c>
      <c r="G5" s="2"/>
    </row>
    <row r="6" spans="1:7" x14ac:dyDescent="0.25">
      <c r="D6" s="1"/>
      <c r="E6" s="5"/>
      <c r="F6" t="s">
        <v>143</v>
      </c>
      <c r="G6" s="2"/>
    </row>
    <row r="7" spans="1:7" x14ac:dyDescent="0.25">
      <c r="D7" s="1"/>
      <c r="E7" s="5"/>
      <c r="F7" t="s">
        <v>144</v>
      </c>
      <c r="G7" s="2"/>
    </row>
    <row r="8" spans="1:7" x14ac:dyDescent="0.25">
      <c r="D8" s="1"/>
      <c r="E8" s="5"/>
      <c r="F8" t="s">
        <v>145</v>
      </c>
      <c r="G8" s="2"/>
    </row>
    <row r="9" spans="1:7" x14ac:dyDescent="0.25">
      <c r="D9" s="1"/>
      <c r="E9" s="5"/>
      <c r="F9" t="s">
        <v>146</v>
      </c>
      <c r="G9" s="2"/>
    </row>
    <row r="10" spans="1:7" x14ac:dyDescent="0.25">
      <c r="D10" s="1"/>
      <c r="E10" s="5"/>
      <c r="F10" t="s">
        <v>147</v>
      </c>
      <c r="G10" s="2"/>
    </row>
    <row r="11" spans="1:7" x14ac:dyDescent="0.25">
      <c r="D11" s="1"/>
      <c r="E11" s="5"/>
      <c r="F11" t="s">
        <v>148</v>
      </c>
      <c r="G11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100"/>
  <sheetViews>
    <sheetView showGridLines="0" topLeftCell="B1" zoomScale="115" zoomScaleNormal="115" workbookViewId="0">
      <selection activeCell="C1" sqref="C1"/>
    </sheetView>
  </sheetViews>
  <sheetFormatPr baseColWidth="10" defaultColWidth="11.42578125" defaultRowHeight="14.25" x14ac:dyDescent="0.2"/>
  <cols>
    <col min="1" max="1" width="3.85546875" style="26" customWidth="1"/>
    <col min="2" max="2" width="15.42578125" style="26" customWidth="1"/>
    <col min="3" max="3" width="22.7109375" style="27" customWidth="1"/>
    <col min="4" max="4" width="20" style="27" customWidth="1"/>
    <col min="5" max="5" width="14.85546875" style="26" customWidth="1"/>
    <col min="6" max="7" width="20" style="27" customWidth="1"/>
    <col min="8" max="8" width="32.28515625" style="26" customWidth="1"/>
    <col min="9" max="9" width="20" style="27" customWidth="1"/>
    <col min="10" max="10" width="27.28515625" style="26" customWidth="1"/>
    <col min="11" max="11" width="17.140625" style="26" customWidth="1"/>
    <col min="12" max="16384" width="11.42578125" style="26"/>
  </cols>
  <sheetData>
    <row r="1" spans="2:15" ht="13.5" customHeight="1" x14ac:dyDescent="0.25">
      <c r="O1" s="28"/>
    </row>
    <row r="2" spans="2:15" ht="24.95" customHeight="1" x14ac:dyDescent="0.25">
      <c r="B2" s="29" t="s">
        <v>159</v>
      </c>
      <c r="C2" s="30" t="s">
        <v>160</v>
      </c>
      <c r="D2" s="30" t="s">
        <v>161</v>
      </c>
      <c r="E2" s="29" t="s">
        <v>162</v>
      </c>
      <c r="F2" s="30" t="s">
        <v>163</v>
      </c>
      <c r="G2" s="30" t="s">
        <v>136</v>
      </c>
      <c r="H2" s="30" t="s">
        <v>164</v>
      </c>
      <c r="I2" s="30" t="s">
        <v>165</v>
      </c>
      <c r="J2" s="29" t="s">
        <v>166</v>
      </c>
      <c r="K2" s="29" t="s">
        <v>167</v>
      </c>
      <c r="O2" s="28"/>
    </row>
    <row r="3" spans="2:15" ht="24.95" customHeight="1" x14ac:dyDescent="0.2">
      <c r="B3" s="31" t="s">
        <v>168</v>
      </c>
      <c r="C3" s="32">
        <f ca="1">ROUND(RAND()*14974+18264,0)</f>
        <v>29802</v>
      </c>
      <c r="D3" s="32" t="str">
        <f ca="1">CHOOSE(ROUND(RAND()+1,0),"M","F")</f>
        <v>F</v>
      </c>
      <c r="E3" s="31"/>
      <c r="F3" s="32"/>
      <c r="G3" s="32"/>
      <c r="H3" s="31"/>
      <c r="I3" s="32"/>
      <c r="J3" s="31"/>
      <c r="K3" s="31"/>
    </row>
    <row r="4" spans="2:15" ht="24.95" customHeight="1" x14ac:dyDescent="0.2">
      <c r="B4" s="31" t="s">
        <v>169</v>
      </c>
      <c r="C4" s="32">
        <f t="shared" ref="C4:C67" ca="1" si="0">ROUND(RAND()*14974+18264,0)</f>
        <v>25033</v>
      </c>
      <c r="D4" s="32" t="str">
        <f t="shared" ref="D4:D67" ca="1" si="1">CHOOSE(ROUND(RAND()+1,0),"M","F")</f>
        <v>M</v>
      </c>
      <c r="E4" s="31"/>
      <c r="F4" s="32"/>
      <c r="G4" s="32"/>
      <c r="H4" s="31"/>
      <c r="I4" s="32"/>
      <c r="J4" s="31"/>
      <c r="K4" s="31"/>
    </row>
    <row r="5" spans="2:15" ht="24.95" customHeight="1" x14ac:dyDescent="0.2">
      <c r="B5" s="31" t="s">
        <v>170</v>
      </c>
      <c r="C5" s="32">
        <f t="shared" ca="1" si="0"/>
        <v>26679</v>
      </c>
      <c r="D5" s="32" t="str">
        <f t="shared" ca="1" si="1"/>
        <v>M</v>
      </c>
      <c r="E5" s="31"/>
      <c r="F5" s="32"/>
      <c r="G5" s="32"/>
      <c r="H5" s="31"/>
      <c r="I5" s="32"/>
      <c r="J5" s="31"/>
      <c r="K5" s="31"/>
    </row>
    <row r="6" spans="2:15" ht="24.95" customHeight="1" x14ac:dyDescent="0.2">
      <c r="B6" s="31" t="s">
        <v>171</v>
      </c>
      <c r="C6" s="32">
        <f t="shared" ca="1" si="0"/>
        <v>30546</v>
      </c>
      <c r="D6" s="32" t="str">
        <f t="shared" ca="1" si="1"/>
        <v>M</v>
      </c>
      <c r="E6" s="31"/>
      <c r="F6" s="32"/>
      <c r="G6" s="32"/>
      <c r="H6" s="31"/>
      <c r="I6" s="32"/>
      <c r="J6" s="31"/>
      <c r="K6" s="31"/>
    </row>
    <row r="7" spans="2:15" ht="24.95" customHeight="1" x14ac:dyDescent="0.2">
      <c r="B7" s="31" t="s">
        <v>172</v>
      </c>
      <c r="C7" s="32">
        <f t="shared" ca="1" si="0"/>
        <v>29620</v>
      </c>
      <c r="D7" s="32" t="str">
        <f t="shared" ca="1" si="1"/>
        <v>F</v>
      </c>
      <c r="E7" s="31"/>
      <c r="F7" s="32"/>
      <c r="G7" s="32"/>
      <c r="H7" s="31"/>
      <c r="I7" s="32"/>
      <c r="J7" s="31"/>
      <c r="K7" s="31"/>
    </row>
    <row r="8" spans="2:15" ht="24.95" customHeight="1" x14ac:dyDescent="0.2">
      <c r="B8" s="31" t="s">
        <v>173</v>
      </c>
      <c r="C8" s="32">
        <f t="shared" ca="1" si="0"/>
        <v>31195</v>
      </c>
      <c r="D8" s="32" t="str">
        <f t="shared" ca="1" si="1"/>
        <v>F</v>
      </c>
      <c r="E8" s="31"/>
      <c r="F8" s="32"/>
      <c r="G8" s="32"/>
      <c r="H8" s="31"/>
      <c r="I8" s="32"/>
      <c r="J8" s="31"/>
      <c r="K8" s="31"/>
    </row>
    <row r="9" spans="2:15" ht="24.95" customHeight="1" x14ac:dyDescent="0.2">
      <c r="B9" s="31" t="s">
        <v>174</v>
      </c>
      <c r="C9" s="32">
        <f t="shared" ca="1" si="0"/>
        <v>33021</v>
      </c>
      <c r="D9" s="32" t="str">
        <f t="shared" ca="1" si="1"/>
        <v>F</v>
      </c>
      <c r="E9" s="31"/>
      <c r="F9" s="32"/>
      <c r="G9" s="32"/>
      <c r="H9" s="31"/>
      <c r="I9" s="32"/>
      <c r="J9" s="31"/>
      <c r="K9" s="31"/>
    </row>
    <row r="10" spans="2:15" ht="24.95" customHeight="1" x14ac:dyDescent="0.2">
      <c r="B10" s="31" t="s">
        <v>175</v>
      </c>
      <c r="C10" s="32">
        <f t="shared" ca="1" si="0"/>
        <v>27299</v>
      </c>
      <c r="D10" s="32" t="str">
        <f t="shared" ca="1" si="1"/>
        <v>M</v>
      </c>
      <c r="E10" s="31"/>
      <c r="F10" s="32"/>
      <c r="G10" s="32"/>
      <c r="H10" s="31"/>
      <c r="I10" s="32"/>
      <c r="J10" s="31"/>
      <c r="K10" s="31"/>
    </row>
    <row r="11" spans="2:15" ht="24.95" customHeight="1" x14ac:dyDescent="0.2">
      <c r="B11" s="31" t="s">
        <v>176</v>
      </c>
      <c r="C11" s="32">
        <f t="shared" ca="1" si="0"/>
        <v>21644</v>
      </c>
      <c r="D11" s="32" t="str">
        <f t="shared" ca="1" si="1"/>
        <v>M</v>
      </c>
      <c r="E11" s="31"/>
      <c r="F11" s="32"/>
      <c r="G11" s="32"/>
      <c r="H11" s="31"/>
      <c r="I11" s="32"/>
      <c r="J11" s="31"/>
      <c r="K11" s="31"/>
    </row>
    <row r="12" spans="2:15" ht="24.95" customHeight="1" x14ac:dyDescent="0.2">
      <c r="B12" s="31" t="s">
        <v>177</v>
      </c>
      <c r="C12" s="32">
        <f t="shared" ca="1" si="0"/>
        <v>18585</v>
      </c>
      <c r="D12" s="32" t="str">
        <f t="shared" ca="1" si="1"/>
        <v>F</v>
      </c>
      <c r="E12" s="31"/>
      <c r="F12" s="32"/>
      <c r="G12" s="32"/>
      <c r="H12" s="31"/>
      <c r="I12" s="32"/>
      <c r="J12" s="31"/>
      <c r="K12" s="31"/>
    </row>
    <row r="13" spans="2:15" ht="24.95" customHeight="1" x14ac:dyDescent="0.2">
      <c r="B13" s="31" t="s">
        <v>178</v>
      </c>
      <c r="C13" s="32">
        <f t="shared" ca="1" si="0"/>
        <v>18504</v>
      </c>
      <c r="D13" s="32" t="str">
        <f t="shared" ca="1" si="1"/>
        <v>F</v>
      </c>
      <c r="E13" s="31"/>
      <c r="F13" s="32"/>
      <c r="G13" s="32"/>
      <c r="H13" s="31"/>
      <c r="I13" s="32"/>
      <c r="J13" s="31"/>
      <c r="K13" s="31"/>
    </row>
    <row r="14" spans="2:15" ht="24.95" customHeight="1" x14ac:dyDescent="0.2">
      <c r="B14" s="31" t="s">
        <v>179</v>
      </c>
      <c r="C14" s="32">
        <f t="shared" ca="1" si="0"/>
        <v>20118</v>
      </c>
      <c r="D14" s="32" t="str">
        <f t="shared" ca="1" si="1"/>
        <v>M</v>
      </c>
      <c r="E14" s="31"/>
      <c r="F14" s="32"/>
      <c r="G14" s="32"/>
      <c r="H14" s="31"/>
      <c r="I14" s="32"/>
      <c r="J14" s="31"/>
      <c r="K14" s="31"/>
    </row>
    <row r="15" spans="2:15" ht="24.95" customHeight="1" x14ac:dyDescent="0.2">
      <c r="B15" s="31" t="s">
        <v>180</v>
      </c>
      <c r="C15" s="32">
        <f t="shared" ca="1" si="0"/>
        <v>21363</v>
      </c>
      <c r="D15" s="32" t="str">
        <f t="shared" ca="1" si="1"/>
        <v>F</v>
      </c>
      <c r="E15" s="31"/>
      <c r="F15" s="32"/>
      <c r="G15" s="32"/>
      <c r="H15" s="31"/>
      <c r="I15" s="32"/>
      <c r="J15" s="31"/>
      <c r="K15" s="31"/>
    </row>
    <row r="16" spans="2:15" ht="24.95" customHeight="1" x14ac:dyDescent="0.2">
      <c r="B16" s="31" t="s">
        <v>181</v>
      </c>
      <c r="C16" s="32">
        <f t="shared" ca="1" si="0"/>
        <v>20370</v>
      </c>
      <c r="D16" s="32" t="str">
        <f t="shared" ca="1" si="1"/>
        <v>F</v>
      </c>
      <c r="E16" s="31"/>
      <c r="F16" s="32"/>
      <c r="G16" s="32"/>
      <c r="H16" s="31"/>
      <c r="I16" s="32"/>
      <c r="J16" s="31"/>
      <c r="K16" s="31"/>
    </row>
    <row r="17" spans="2:11" ht="24.95" customHeight="1" x14ac:dyDescent="0.2">
      <c r="B17" s="31" t="s">
        <v>182</v>
      </c>
      <c r="C17" s="32">
        <f t="shared" ca="1" si="0"/>
        <v>22281</v>
      </c>
      <c r="D17" s="32" t="str">
        <f t="shared" ca="1" si="1"/>
        <v>M</v>
      </c>
      <c r="E17" s="31"/>
      <c r="F17" s="32"/>
      <c r="G17" s="32"/>
      <c r="H17" s="31"/>
      <c r="I17" s="32"/>
      <c r="J17" s="31"/>
      <c r="K17" s="31"/>
    </row>
    <row r="18" spans="2:11" ht="24.95" customHeight="1" x14ac:dyDescent="0.2">
      <c r="B18" s="31" t="s">
        <v>183</v>
      </c>
      <c r="C18" s="32">
        <f t="shared" ca="1" si="0"/>
        <v>28844</v>
      </c>
      <c r="D18" s="32" t="str">
        <f t="shared" ca="1" si="1"/>
        <v>M</v>
      </c>
      <c r="E18" s="31"/>
      <c r="F18" s="32"/>
      <c r="G18" s="32"/>
      <c r="H18" s="31"/>
      <c r="I18" s="32"/>
      <c r="J18" s="31"/>
      <c r="K18" s="31"/>
    </row>
    <row r="19" spans="2:11" ht="24.95" customHeight="1" x14ac:dyDescent="0.2">
      <c r="B19" s="31" t="s">
        <v>184</v>
      </c>
      <c r="C19" s="32">
        <f t="shared" ca="1" si="0"/>
        <v>29062</v>
      </c>
      <c r="D19" s="32" t="str">
        <f t="shared" ca="1" si="1"/>
        <v>F</v>
      </c>
      <c r="E19" s="31"/>
      <c r="F19" s="32"/>
      <c r="G19" s="32"/>
      <c r="H19" s="31"/>
      <c r="I19" s="32"/>
      <c r="J19" s="31"/>
      <c r="K19" s="31"/>
    </row>
    <row r="20" spans="2:11" ht="24.95" customHeight="1" x14ac:dyDescent="0.2">
      <c r="B20" s="31" t="s">
        <v>185</v>
      </c>
      <c r="C20" s="32">
        <f t="shared" ca="1" si="0"/>
        <v>27635</v>
      </c>
      <c r="D20" s="32" t="str">
        <f t="shared" ca="1" si="1"/>
        <v>F</v>
      </c>
      <c r="E20" s="31"/>
      <c r="F20" s="32"/>
      <c r="G20" s="32"/>
      <c r="H20" s="31"/>
      <c r="I20" s="32"/>
      <c r="J20" s="31"/>
      <c r="K20" s="31"/>
    </row>
    <row r="21" spans="2:11" ht="24.95" customHeight="1" x14ac:dyDescent="0.2">
      <c r="B21" s="31" t="s">
        <v>186</v>
      </c>
      <c r="C21" s="32">
        <f t="shared" ca="1" si="0"/>
        <v>32350</v>
      </c>
      <c r="D21" s="32" t="str">
        <f t="shared" ca="1" si="1"/>
        <v>M</v>
      </c>
      <c r="E21" s="31"/>
      <c r="F21" s="32"/>
      <c r="G21" s="32"/>
      <c r="H21" s="31"/>
      <c r="I21" s="32"/>
      <c r="J21" s="31"/>
      <c r="K21" s="31"/>
    </row>
    <row r="22" spans="2:11" ht="24.95" customHeight="1" x14ac:dyDescent="0.2">
      <c r="B22" s="31" t="s">
        <v>187</v>
      </c>
      <c r="C22" s="32">
        <f t="shared" ca="1" si="0"/>
        <v>30445</v>
      </c>
      <c r="D22" s="32" t="str">
        <f t="shared" ca="1" si="1"/>
        <v>F</v>
      </c>
      <c r="E22" s="31"/>
      <c r="F22" s="32"/>
      <c r="G22" s="32"/>
      <c r="H22" s="31"/>
      <c r="I22" s="32"/>
      <c r="J22" s="31"/>
      <c r="K22" s="31"/>
    </row>
    <row r="23" spans="2:11" ht="24.95" customHeight="1" x14ac:dyDescent="0.2">
      <c r="B23" s="31" t="s">
        <v>188</v>
      </c>
      <c r="C23" s="32">
        <f t="shared" ca="1" si="0"/>
        <v>19059</v>
      </c>
      <c r="D23" s="32" t="str">
        <f t="shared" ca="1" si="1"/>
        <v>F</v>
      </c>
      <c r="E23" s="31"/>
      <c r="F23" s="32"/>
      <c r="G23" s="32"/>
      <c r="H23" s="31"/>
      <c r="I23" s="32"/>
      <c r="J23" s="31"/>
      <c r="K23" s="31"/>
    </row>
    <row r="24" spans="2:11" ht="24.95" customHeight="1" x14ac:dyDescent="0.2">
      <c r="B24" s="31" t="s">
        <v>189</v>
      </c>
      <c r="C24" s="32">
        <f t="shared" ca="1" si="0"/>
        <v>21853</v>
      </c>
      <c r="D24" s="32" t="str">
        <f t="shared" ca="1" si="1"/>
        <v>M</v>
      </c>
      <c r="E24" s="31"/>
      <c r="F24" s="32"/>
      <c r="G24" s="32"/>
      <c r="H24" s="31"/>
      <c r="I24" s="32"/>
      <c r="J24" s="31"/>
      <c r="K24" s="31"/>
    </row>
    <row r="25" spans="2:11" ht="24.95" customHeight="1" x14ac:dyDescent="0.2">
      <c r="B25" s="31" t="s">
        <v>190</v>
      </c>
      <c r="C25" s="32">
        <f t="shared" ca="1" si="0"/>
        <v>30393</v>
      </c>
      <c r="D25" s="32" t="str">
        <f t="shared" ca="1" si="1"/>
        <v>F</v>
      </c>
      <c r="E25" s="31"/>
      <c r="F25" s="32"/>
      <c r="G25" s="32"/>
      <c r="H25" s="31"/>
      <c r="I25" s="32"/>
      <c r="J25" s="31"/>
      <c r="K25" s="31"/>
    </row>
    <row r="26" spans="2:11" ht="24.95" customHeight="1" x14ac:dyDescent="0.2">
      <c r="B26" s="31" t="s">
        <v>191</v>
      </c>
      <c r="C26" s="32">
        <f t="shared" ca="1" si="0"/>
        <v>26637</v>
      </c>
      <c r="D26" s="32" t="str">
        <f t="shared" ca="1" si="1"/>
        <v>M</v>
      </c>
      <c r="E26" s="31"/>
      <c r="F26" s="32"/>
      <c r="G26" s="32"/>
      <c r="H26" s="31"/>
      <c r="I26" s="32"/>
      <c r="J26" s="31"/>
      <c r="K26" s="31"/>
    </row>
    <row r="27" spans="2:11" ht="24.95" customHeight="1" x14ac:dyDescent="0.2">
      <c r="B27" s="31" t="s">
        <v>192</v>
      </c>
      <c r="C27" s="32">
        <f t="shared" ca="1" si="0"/>
        <v>22848</v>
      </c>
      <c r="D27" s="32" t="str">
        <f t="shared" ca="1" si="1"/>
        <v>M</v>
      </c>
      <c r="E27" s="31"/>
      <c r="F27" s="32"/>
      <c r="G27" s="32"/>
      <c r="H27" s="31"/>
      <c r="I27" s="32"/>
      <c r="J27" s="31"/>
      <c r="K27" s="31"/>
    </row>
    <row r="28" spans="2:11" ht="24.95" customHeight="1" x14ac:dyDescent="0.2">
      <c r="B28" s="31" t="s">
        <v>193</v>
      </c>
      <c r="C28" s="32">
        <f t="shared" ca="1" si="0"/>
        <v>19955</v>
      </c>
      <c r="D28" s="32" t="str">
        <f t="shared" ca="1" si="1"/>
        <v>M</v>
      </c>
      <c r="E28" s="31"/>
      <c r="F28" s="32"/>
      <c r="G28" s="32"/>
      <c r="H28" s="31"/>
      <c r="I28" s="32"/>
      <c r="J28" s="31"/>
      <c r="K28" s="31"/>
    </row>
    <row r="29" spans="2:11" ht="24.95" customHeight="1" x14ac:dyDescent="0.2">
      <c r="B29" s="31" t="s">
        <v>194</v>
      </c>
      <c r="C29" s="32">
        <f t="shared" ca="1" si="0"/>
        <v>18640</v>
      </c>
      <c r="D29" s="32" t="str">
        <f t="shared" ca="1" si="1"/>
        <v>M</v>
      </c>
      <c r="E29" s="31"/>
      <c r="F29" s="32"/>
      <c r="G29" s="32"/>
      <c r="H29" s="31"/>
      <c r="I29" s="32"/>
      <c r="J29" s="31"/>
      <c r="K29" s="31"/>
    </row>
    <row r="30" spans="2:11" ht="24.95" customHeight="1" x14ac:dyDescent="0.2">
      <c r="B30" s="31" t="s">
        <v>195</v>
      </c>
      <c r="C30" s="32">
        <f t="shared" ca="1" si="0"/>
        <v>24447</v>
      </c>
      <c r="D30" s="32" t="str">
        <f t="shared" ca="1" si="1"/>
        <v>F</v>
      </c>
      <c r="E30" s="31"/>
      <c r="F30" s="32"/>
      <c r="G30" s="32"/>
      <c r="H30" s="31"/>
      <c r="I30" s="32"/>
      <c r="J30" s="31"/>
      <c r="K30" s="31"/>
    </row>
    <row r="31" spans="2:11" ht="24.95" customHeight="1" x14ac:dyDescent="0.2">
      <c r="B31" s="31" t="s">
        <v>196</v>
      </c>
      <c r="C31" s="32">
        <f t="shared" ca="1" si="0"/>
        <v>31962</v>
      </c>
      <c r="D31" s="32" t="str">
        <f t="shared" ca="1" si="1"/>
        <v>F</v>
      </c>
      <c r="E31" s="31"/>
      <c r="F31" s="32"/>
      <c r="G31" s="32"/>
      <c r="H31" s="31"/>
      <c r="I31" s="32"/>
      <c r="J31" s="31"/>
      <c r="K31" s="31"/>
    </row>
    <row r="32" spans="2:11" ht="24.95" customHeight="1" x14ac:dyDescent="0.2">
      <c r="B32" s="31" t="s">
        <v>197</v>
      </c>
      <c r="C32" s="32">
        <f t="shared" ca="1" si="0"/>
        <v>32761</v>
      </c>
      <c r="D32" s="32" t="str">
        <f t="shared" ca="1" si="1"/>
        <v>F</v>
      </c>
      <c r="E32" s="31"/>
      <c r="F32" s="32"/>
      <c r="G32" s="32"/>
      <c r="H32" s="31"/>
      <c r="I32" s="32"/>
      <c r="J32" s="31"/>
      <c r="K32" s="31"/>
    </row>
    <row r="33" spans="2:11" ht="24.95" customHeight="1" x14ac:dyDescent="0.2">
      <c r="B33" s="31" t="s">
        <v>198</v>
      </c>
      <c r="C33" s="32">
        <f t="shared" ca="1" si="0"/>
        <v>20835</v>
      </c>
      <c r="D33" s="32" t="str">
        <f t="shared" ca="1" si="1"/>
        <v>F</v>
      </c>
      <c r="E33" s="31"/>
      <c r="F33" s="32"/>
      <c r="G33" s="32"/>
      <c r="H33" s="31"/>
      <c r="I33" s="32"/>
      <c r="J33" s="31"/>
      <c r="K33" s="31"/>
    </row>
    <row r="34" spans="2:11" ht="24.95" customHeight="1" x14ac:dyDescent="0.2">
      <c r="B34" s="31" t="s">
        <v>199</v>
      </c>
      <c r="C34" s="32">
        <f t="shared" ca="1" si="0"/>
        <v>31274</v>
      </c>
      <c r="D34" s="32" t="str">
        <f t="shared" ca="1" si="1"/>
        <v>F</v>
      </c>
      <c r="E34" s="31"/>
      <c r="F34" s="32"/>
      <c r="G34" s="32"/>
      <c r="H34" s="31"/>
      <c r="I34" s="32"/>
      <c r="J34" s="31"/>
      <c r="K34" s="31"/>
    </row>
    <row r="35" spans="2:11" ht="24.95" customHeight="1" x14ac:dyDescent="0.2">
      <c r="B35" s="31" t="s">
        <v>200</v>
      </c>
      <c r="C35" s="32">
        <f t="shared" ca="1" si="0"/>
        <v>27742</v>
      </c>
      <c r="D35" s="32" t="str">
        <f t="shared" ca="1" si="1"/>
        <v>M</v>
      </c>
      <c r="E35" s="31"/>
      <c r="F35" s="32"/>
      <c r="G35" s="32"/>
      <c r="H35" s="31"/>
      <c r="I35" s="32"/>
      <c r="J35" s="31"/>
      <c r="K35" s="31"/>
    </row>
    <row r="36" spans="2:11" ht="24.95" customHeight="1" x14ac:dyDescent="0.2">
      <c r="B36" s="31" t="s">
        <v>201</v>
      </c>
      <c r="C36" s="32">
        <f t="shared" ca="1" si="0"/>
        <v>22429</v>
      </c>
      <c r="D36" s="32" t="str">
        <f t="shared" ca="1" si="1"/>
        <v>F</v>
      </c>
      <c r="E36" s="31"/>
      <c r="F36" s="32"/>
      <c r="G36" s="32"/>
      <c r="H36" s="31"/>
      <c r="I36" s="32"/>
      <c r="J36" s="31"/>
      <c r="K36" s="31"/>
    </row>
    <row r="37" spans="2:11" ht="24.95" customHeight="1" x14ac:dyDescent="0.2">
      <c r="B37" s="31" t="s">
        <v>202</v>
      </c>
      <c r="C37" s="32">
        <f t="shared" ca="1" si="0"/>
        <v>18386</v>
      </c>
      <c r="D37" s="32" t="str">
        <f t="shared" ca="1" si="1"/>
        <v>M</v>
      </c>
      <c r="E37" s="31"/>
      <c r="F37" s="32"/>
      <c r="G37" s="32"/>
      <c r="H37" s="31"/>
      <c r="I37" s="32"/>
      <c r="J37" s="31"/>
      <c r="K37" s="31"/>
    </row>
    <row r="38" spans="2:11" ht="24.95" customHeight="1" x14ac:dyDescent="0.2">
      <c r="B38" s="31" t="s">
        <v>203</v>
      </c>
      <c r="C38" s="32">
        <f t="shared" ca="1" si="0"/>
        <v>24158</v>
      </c>
      <c r="D38" s="32" t="str">
        <f t="shared" ca="1" si="1"/>
        <v>F</v>
      </c>
      <c r="E38" s="31"/>
      <c r="F38" s="32"/>
      <c r="G38" s="32"/>
      <c r="H38" s="31"/>
      <c r="I38" s="32"/>
      <c r="J38" s="31"/>
      <c r="K38" s="31"/>
    </row>
    <row r="39" spans="2:11" ht="24.95" customHeight="1" x14ac:dyDescent="0.2">
      <c r="B39" s="31" t="s">
        <v>204</v>
      </c>
      <c r="C39" s="32">
        <f t="shared" ca="1" si="0"/>
        <v>30373</v>
      </c>
      <c r="D39" s="32" t="str">
        <f t="shared" ca="1" si="1"/>
        <v>F</v>
      </c>
      <c r="E39" s="31"/>
      <c r="F39" s="32"/>
      <c r="G39" s="32"/>
      <c r="H39" s="31"/>
      <c r="I39" s="32"/>
      <c r="J39" s="31"/>
      <c r="K39" s="31"/>
    </row>
    <row r="40" spans="2:11" ht="24.95" customHeight="1" x14ac:dyDescent="0.2">
      <c r="B40" s="31" t="s">
        <v>205</v>
      </c>
      <c r="C40" s="32">
        <f t="shared" ca="1" si="0"/>
        <v>30606</v>
      </c>
      <c r="D40" s="32" t="str">
        <f t="shared" ca="1" si="1"/>
        <v>F</v>
      </c>
      <c r="E40" s="31"/>
      <c r="F40" s="32"/>
      <c r="G40" s="32"/>
      <c r="H40" s="31"/>
      <c r="I40" s="32"/>
      <c r="J40" s="31"/>
      <c r="K40" s="31"/>
    </row>
    <row r="41" spans="2:11" ht="24.95" customHeight="1" x14ac:dyDescent="0.2">
      <c r="B41" s="31" t="s">
        <v>206</v>
      </c>
      <c r="C41" s="32">
        <f t="shared" ca="1" si="0"/>
        <v>29508</v>
      </c>
      <c r="D41" s="32" t="str">
        <f t="shared" ca="1" si="1"/>
        <v>M</v>
      </c>
      <c r="E41" s="31"/>
      <c r="F41" s="32"/>
      <c r="G41" s="32"/>
      <c r="H41" s="31"/>
      <c r="I41" s="32"/>
      <c r="J41" s="31"/>
      <c r="K41" s="31"/>
    </row>
    <row r="42" spans="2:11" ht="24.95" customHeight="1" x14ac:dyDescent="0.2">
      <c r="B42" s="31" t="s">
        <v>207</v>
      </c>
      <c r="C42" s="32">
        <f t="shared" ca="1" si="0"/>
        <v>25287</v>
      </c>
      <c r="D42" s="32" t="str">
        <f t="shared" ca="1" si="1"/>
        <v>M</v>
      </c>
      <c r="E42" s="31"/>
      <c r="F42" s="32"/>
      <c r="G42" s="32"/>
      <c r="H42" s="31"/>
      <c r="I42" s="32"/>
      <c r="J42" s="31"/>
      <c r="K42" s="31"/>
    </row>
    <row r="43" spans="2:11" ht="24.95" customHeight="1" x14ac:dyDescent="0.2">
      <c r="B43" s="31" t="s">
        <v>208</v>
      </c>
      <c r="C43" s="32">
        <f t="shared" ca="1" si="0"/>
        <v>31651</v>
      </c>
      <c r="D43" s="32" t="str">
        <f t="shared" ca="1" si="1"/>
        <v>M</v>
      </c>
      <c r="E43" s="31"/>
      <c r="F43" s="32"/>
      <c r="G43" s="32"/>
      <c r="H43" s="31"/>
      <c r="I43" s="32"/>
      <c r="J43" s="31"/>
      <c r="K43" s="31"/>
    </row>
    <row r="44" spans="2:11" ht="24.95" customHeight="1" x14ac:dyDescent="0.2">
      <c r="B44" s="31" t="s">
        <v>209</v>
      </c>
      <c r="C44" s="32">
        <f t="shared" ca="1" si="0"/>
        <v>27345</v>
      </c>
      <c r="D44" s="32" t="str">
        <f t="shared" ca="1" si="1"/>
        <v>M</v>
      </c>
      <c r="E44" s="31"/>
      <c r="F44" s="32"/>
      <c r="G44" s="32"/>
      <c r="H44" s="31"/>
      <c r="I44" s="32"/>
      <c r="J44" s="31"/>
      <c r="K44" s="31"/>
    </row>
    <row r="45" spans="2:11" ht="24.95" customHeight="1" x14ac:dyDescent="0.2">
      <c r="B45" s="31" t="s">
        <v>210</v>
      </c>
      <c r="C45" s="32">
        <f t="shared" ca="1" si="0"/>
        <v>23710</v>
      </c>
      <c r="D45" s="32" t="str">
        <f t="shared" ca="1" si="1"/>
        <v>M</v>
      </c>
      <c r="E45" s="31"/>
      <c r="F45" s="32"/>
      <c r="G45" s="32"/>
      <c r="H45" s="31"/>
      <c r="I45" s="32"/>
      <c r="J45" s="31"/>
      <c r="K45" s="31"/>
    </row>
    <row r="46" spans="2:11" ht="24.95" customHeight="1" x14ac:dyDescent="0.2">
      <c r="B46" s="31" t="s">
        <v>211</v>
      </c>
      <c r="C46" s="32">
        <f t="shared" ca="1" si="0"/>
        <v>20864</v>
      </c>
      <c r="D46" s="32" t="str">
        <f t="shared" ca="1" si="1"/>
        <v>M</v>
      </c>
      <c r="E46" s="31"/>
      <c r="F46" s="32"/>
      <c r="G46" s="32"/>
      <c r="H46" s="31"/>
      <c r="I46" s="32"/>
      <c r="J46" s="31"/>
      <c r="K46" s="31"/>
    </row>
    <row r="47" spans="2:11" ht="24.95" customHeight="1" x14ac:dyDescent="0.2">
      <c r="B47" s="31" t="s">
        <v>212</v>
      </c>
      <c r="C47" s="32">
        <f t="shared" ca="1" si="0"/>
        <v>20771</v>
      </c>
      <c r="D47" s="32" t="str">
        <f t="shared" ca="1" si="1"/>
        <v>F</v>
      </c>
      <c r="E47" s="31"/>
      <c r="F47" s="32"/>
      <c r="G47" s="32"/>
      <c r="H47" s="31"/>
      <c r="I47" s="32"/>
      <c r="J47" s="31"/>
      <c r="K47" s="31"/>
    </row>
    <row r="48" spans="2:11" ht="24.95" customHeight="1" x14ac:dyDescent="0.2">
      <c r="B48" s="31" t="s">
        <v>213</v>
      </c>
      <c r="C48" s="32">
        <f t="shared" ca="1" si="0"/>
        <v>30397</v>
      </c>
      <c r="D48" s="32" t="str">
        <f t="shared" ca="1" si="1"/>
        <v>F</v>
      </c>
      <c r="E48" s="31"/>
      <c r="F48" s="32"/>
      <c r="G48" s="32"/>
      <c r="H48" s="31"/>
      <c r="I48" s="32"/>
      <c r="J48" s="31"/>
      <c r="K48" s="31"/>
    </row>
    <row r="49" spans="2:11" ht="24.95" customHeight="1" x14ac:dyDescent="0.2">
      <c r="B49" s="31" t="s">
        <v>214</v>
      </c>
      <c r="C49" s="32">
        <f t="shared" ca="1" si="0"/>
        <v>18679</v>
      </c>
      <c r="D49" s="32" t="str">
        <f t="shared" ca="1" si="1"/>
        <v>F</v>
      </c>
      <c r="E49" s="31"/>
      <c r="F49" s="32"/>
      <c r="G49" s="32"/>
      <c r="H49" s="31"/>
      <c r="I49" s="32"/>
      <c r="J49" s="31"/>
      <c r="K49" s="31"/>
    </row>
    <row r="50" spans="2:11" ht="24.95" customHeight="1" x14ac:dyDescent="0.2">
      <c r="B50" s="31" t="s">
        <v>215</v>
      </c>
      <c r="C50" s="32">
        <f t="shared" ca="1" si="0"/>
        <v>25887</v>
      </c>
      <c r="D50" s="32" t="str">
        <f t="shared" ca="1" si="1"/>
        <v>F</v>
      </c>
      <c r="E50" s="31"/>
      <c r="F50" s="32"/>
      <c r="G50" s="32"/>
      <c r="H50" s="31"/>
      <c r="I50" s="32"/>
      <c r="J50" s="31"/>
      <c r="K50" s="31"/>
    </row>
    <row r="51" spans="2:11" ht="24.95" customHeight="1" x14ac:dyDescent="0.2">
      <c r="B51" s="31" t="s">
        <v>216</v>
      </c>
      <c r="C51" s="32">
        <f t="shared" ca="1" si="0"/>
        <v>22520</v>
      </c>
      <c r="D51" s="32" t="str">
        <f t="shared" ca="1" si="1"/>
        <v>F</v>
      </c>
      <c r="E51" s="31"/>
      <c r="F51" s="32"/>
      <c r="G51" s="32"/>
      <c r="H51" s="31"/>
      <c r="I51" s="32"/>
      <c r="J51" s="31"/>
      <c r="K51" s="31"/>
    </row>
    <row r="52" spans="2:11" ht="24.95" customHeight="1" x14ac:dyDescent="0.2">
      <c r="B52" s="31" t="s">
        <v>217</v>
      </c>
      <c r="C52" s="32">
        <f t="shared" ca="1" si="0"/>
        <v>21156</v>
      </c>
      <c r="D52" s="32" t="str">
        <f t="shared" ca="1" si="1"/>
        <v>M</v>
      </c>
      <c r="E52" s="31"/>
      <c r="F52" s="32"/>
      <c r="G52" s="32"/>
      <c r="H52" s="31"/>
      <c r="I52" s="32"/>
      <c r="J52" s="31"/>
      <c r="K52" s="31"/>
    </row>
    <row r="53" spans="2:11" ht="24.95" customHeight="1" x14ac:dyDescent="0.2">
      <c r="B53" s="31" t="s">
        <v>218</v>
      </c>
      <c r="C53" s="32">
        <f t="shared" ca="1" si="0"/>
        <v>25041</v>
      </c>
      <c r="D53" s="32" t="str">
        <f t="shared" ca="1" si="1"/>
        <v>F</v>
      </c>
      <c r="E53" s="31"/>
      <c r="F53" s="32"/>
      <c r="G53" s="32"/>
      <c r="H53" s="31"/>
      <c r="I53" s="32"/>
      <c r="J53" s="31"/>
      <c r="K53" s="31"/>
    </row>
    <row r="54" spans="2:11" ht="24.95" customHeight="1" x14ac:dyDescent="0.2">
      <c r="B54" s="31" t="s">
        <v>219</v>
      </c>
      <c r="C54" s="32">
        <f t="shared" ca="1" si="0"/>
        <v>19418</v>
      </c>
      <c r="D54" s="32" t="str">
        <f t="shared" ca="1" si="1"/>
        <v>F</v>
      </c>
      <c r="E54" s="31"/>
      <c r="F54" s="32"/>
      <c r="G54" s="32"/>
      <c r="H54" s="31"/>
      <c r="I54" s="32"/>
      <c r="J54" s="31"/>
      <c r="K54" s="31"/>
    </row>
    <row r="55" spans="2:11" ht="24.95" customHeight="1" x14ac:dyDescent="0.2">
      <c r="B55" s="31" t="s">
        <v>220</v>
      </c>
      <c r="C55" s="32">
        <f t="shared" ca="1" si="0"/>
        <v>32145</v>
      </c>
      <c r="D55" s="32" t="str">
        <f t="shared" ca="1" si="1"/>
        <v>M</v>
      </c>
      <c r="E55" s="31"/>
      <c r="F55" s="32"/>
      <c r="G55" s="32"/>
      <c r="H55" s="31"/>
      <c r="I55" s="32"/>
      <c r="J55" s="31"/>
      <c r="K55" s="31"/>
    </row>
    <row r="56" spans="2:11" ht="24.95" customHeight="1" x14ac:dyDescent="0.2">
      <c r="B56" s="31" t="s">
        <v>221</v>
      </c>
      <c r="C56" s="32">
        <f t="shared" ca="1" si="0"/>
        <v>28337</v>
      </c>
      <c r="D56" s="32" t="str">
        <f t="shared" ca="1" si="1"/>
        <v>M</v>
      </c>
      <c r="E56" s="31"/>
      <c r="F56" s="32"/>
      <c r="G56" s="32"/>
      <c r="H56" s="31"/>
      <c r="I56" s="32"/>
      <c r="J56" s="31"/>
      <c r="K56" s="31"/>
    </row>
    <row r="57" spans="2:11" ht="24.95" customHeight="1" x14ac:dyDescent="0.2">
      <c r="B57" s="31" t="s">
        <v>222</v>
      </c>
      <c r="C57" s="32">
        <f t="shared" ca="1" si="0"/>
        <v>31875</v>
      </c>
      <c r="D57" s="32" t="str">
        <f t="shared" ca="1" si="1"/>
        <v>M</v>
      </c>
      <c r="E57" s="31"/>
      <c r="F57" s="32"/>
      <c r="G57" s="32"/>
      <c r="H57" s="31"/>
      <c r="I57" s="32"/>
      <c r="J57" s="31"/>
      <c r="K57" s="31"/>
    </row>
    <row r="58" spans="2:11" ht="24.95" customHeight="1" x14ac:dyDescent="0.2">
      <c r="B58" s="31" t="s">
        <v>223</v>
      </c>
      <c r="C58" s="32">
        <f t="shared" ca="1" si="0"/>
        <v>27616</v>
      </c>
      <c r="D58" s="32" t="str">
        <f t="shared" ca="1" si="1"/>
        <v>F</v>
      </c>
      <c r="E58" s="31"/>
      <c r="F58" s="32"/>
      <c r="G58" s="32"/>
      <c r="H58" s="31"/>
      <c r="I58" s="32"/>
      <c r="J58" s="31"/>
      <c r="K58" s="31"/>
    </row>
    <row r="59" spans="2:11" ht="24.95" customHeight="1" x14ac:dyDescent="0.2">
      <c r="B59" s="31" t="s">
        <v>224</v>
      </c>
      <c r="C59" s="32">
        <f t="shared" ca="1" si="0"/>
        <v>26692</v>
      </c>
      <c r="D59" s="32" t="str">
        <f t="shared" ca="1" si="1"/>
        <v>M</v>
      </c>
      <c r="E59" s="31"/>
      <c r="F59" s="32"/>
      <c r="G59" s="32"/>
      <c r="H59" s="31"/>
      <c r="I59" s="32"/>
      <c r="J59" s="31"/>
      <c r="K59" s="31"/>
    </row>
    <row r="60" spans="2:11" ht="24.95" customHeight="1" x14ac:dyDescent="0.2">
      <c r="B60" s="31" t="s">
        <v>225</v>
      </c>
      <c r="C60" s="32">
        <f t="shared" ca="1" si="0"/>
        <v>28705</v>
      </c>
      <c r="D60" s="32" t="str">
        <f t="shared" ca="1" si="1"/>
        <v>F</v>
      </c>
      <c r="E60" s="31"/>
      <c r="F60" s="32"/>
      <c r="G60" s="32"/>
      <c r="H60" s="31"/>
      <c r="I60" s="32"/>
      <c r="J60" s="31"/>
      <c r="K60" s="31"/>
    </row>
    <row r="61" spans="2:11" ht="24.95" customHeight="1" x14ac:dyDescent="0.2">
      <c r="B61" s="31" t="s">
        <v>226</v>
      </c>
      <c r="C61" s="32">
        <f t="shared" ca="1" si="0"/>
        <v>20791</v>
      </c>
      <c r="D61" s="32" t="str">
        <f t="shared" ca="1" si="1"/>
        <v>F</v>
      </c>
      <c r="E61" s="31"/>
      <c r="F61" s="32"/>
      <c r="G61" s="32"/>
      <c r="H61" s="31"/>
      <c r="I61" s="32"/>
      <c r="J61" s="31"/>
      <c r="K61" s="31"/>
    </row>
    <row r="62" spans="2:11" ht="24.95" customHeight="1" x14ac:dyDescent="0.2">
      <c r="B62" s="31" t="s">
        <v>227</v>
      </c>
      <c r="C62" s="32">
        <f t="shared" ca="1" si="0"/>
        <v>18931</v>
      </c>
      <c r="D62" s="32" t="str">
        <f t="shared" ca="1" si="1"/>
        <v>M</v>
      </c>
      <c r="E62" s="31"/>
      <c r="F62" s="32"/>
      <c r="G62" s="32"/>
      <c r="H62" s="31"/>
      <c r="I62" s="32"/>
      <c r="J62" s="31"/>
      <c r="K62" s="31"/>
    </row>
    <row r="63" spans="2:11" ht="24.95" customHeight="1" x14ac:dyDescent="0.2">
      <c r="B63" s="31" t="s">
        <v>228</v>
      </c>
      <c r="C63" s="32">
        <f t="shared" ca="1" si="0"/>
        <v>21594</v>
      </c>
      <c r="D63" s="32" t="str">
        <f t="shared" ca="1" si="1"/>
        <v>F</v>
      </c>
      <c r="E63" s="31"/>
      <c r="F63" s="32"/>
      <c r="G63" s="32"/>
      <c r="H63" s="31"/>
      <c r="I63" s="32"/>
      <c r="J63" s="31"/>
      <c r="K63" s="31"/>
    </row>
    <row r="64" spans="2:11" ht="24.95" customHeight="1" x14ac:dyDescent="0.2">
      <c r="B64" s="31" t="s">
        <v>229</v>
      </c>
      <c r="C64" s="32">
        <f t="shared" ca="1" si="0"/>
        <v>32835</v>
      </c>
      <c r="D64" s="32" t="str">
        <f t="shared" ca="1" si="1"/>
        <v>M</v>
      </c>
      <c r="E64" s="31"/>
      <c r="F64" s="32"/>
      <c r="G64" s="32"/>
      <c r="H64" s="31"/>
      <c r="I64" s="32"/>
      <c r="J64" s="31"/>
      <c r="K64" s="31"/>
    </row>
    <row r="65" spans="2:11" ht="24.95" customHeight="1" x14ac:dyDescent="0.2">
      <c r="B65" s="31" t="s">
        <v>230</v>
      </c>
      <c r="C65" s="32">
        <f t="shared" ca="1" si="0"/>
        <v>32727</v>
      </c>
      <c r="D65" s="32" t="str">
        <f t="shared" ca="1" si="1"/>
        <v>F</v>
      </c>
      <c r="E65" s="31"/>
      <c r="F65" s="32"/>
      <c r="G65" s="32"/>
      <c r="H65" s="31"/>
      <c r="I65" s="32"/>
      <c r="J65" s="31"/>
      <c r="K65" s="31"/>
    </row>
    <row r="66" spans="2:11" ht="24.95" customHeight="1" x14ac:dyDescent="0.2">
      <c r="B66" s="31" t="s">
        <v>231</v>
      </c>
      <c r="C66" s="32">
        <f t="shared" ca="1" si="0"/>
        <v>30322</v>
      </c>
      <c r="D66" s="32" t="str">
        <f t="shared" ca="1" si="1"/>
        <v>F</v>
      </c>
      <c r="E66" s="31"/>
      <c r="F66" s="32"/>
      <c r="G66" s="32"/>
      <c r="H66" s="31"/>
      <c r="I66" s="32"/>
      <c r="J66" s="31"/>
      <c r="K66" s="31"/>
    </row>
    <row r="67" spans="2:11" ht="24.95" customHeight="1" x14ac:dyDescent="0.2">
      <c r="B67" s="31" t="s">
        <v>232</v>
      </c>
      <c r="C67" s="32">
        <f t="shared" ca="1" si="0"/>
        <v>32062</v>
      </c>
      <c r="D67" s="32" t="str">
        <f t="shared" ca="1" si="1"/>
        <v>F</v>
      </c>
      <c r="E67" s="31"/>
      <c r="F67" s="32"/>
      <c r="G67" s="32"/>
      <c r="H67" s="31"/>
      <c r="I67" s="32"/>
      <c r="J67" s="31"/>
      <c r="K67" s="31"/>
    </row>
    <row r="68" spans="2:11" ht="24.95" customHeight="1" x14ac:dyDescent="0.2">
      <c r="B68" s="31" t="s">
        <v>233</v>
      </c>
      <c r="C68" s="32">
        <f t="shared" ref="C68:C131" ca="1" si="2">ROUND(RAND()*14974+18264,0)</f>
        <v>24296</v>
      </c>
      <c r="D68" s="32" t="str">
        <f t="shared" ref="D68:D131" ca="1" si="3">CHOOSE(ROUND(RAND()+1,0),"M","F")</f>
        <v>F</v>
      </c>
      <c r="E68" s="31"/>
      <c r="F68" s="32"/>
      <c r="G68" s="32"/>
      <c r="H68" s="31"/>
      <c r="I68" s="32"/>
      <c r="J68" s="31"/>
      <c r="K68" s="31"/>
    </row>
    <row r="69" spans="2:11" ht="24.95" customHeight="1" x14ac:dyDescent="0.2">
      <c r="B69" s="31" t="s">
        <v>234</v>
      </c>
      <c r="C69" s="32">
        <f t="shared" ca="1" si="2"/>
        <v>22213</v>
      </c>
      <c r="D69" s="32" t="str">
        <f t="shared" ca="1" si="3"/>
        <v>F</v>
      </c>
      <c r="E69" s="31"/>
      <c r="F69" s="32"/>
      <c r="G69" s="32"/>
      <c r="H69" s="31"/>
      <c r="I69" s="32"/>
      <c r="J69" s="31"/>
      <c r="K69" s="31"/>
    </row>
    <row r="70" spans="2:11" ht="24.95" customHeight="1" x14ac:dyDescent="0.2">
      <c r="B70" s="31" t="s">
        <v>235</v>
      </c>
      <c r="C70" s="32">
        <f t="shared" ca="1" si="2"/>
        <v>33127</v>
      </c>
      <c r="D70" s="32" t="str">
        <f t="shared" ca="1" si="3"/>
        <v>F</v>
      </c>
      <c r="E70" s="31"/>
      <c r="F70" s="32"/>
      <c r="G70" s="32"/>
      <c r="H70" s="31"/>
      <c r="I70" s="32"/>
      <c r="J70" s="31"/>
      <c r="K70" s="31"/>
    </row>
    <row r="71" spans="2:11" ht="24.95" customHeight="1" x14ac:dyDescent="0.2">
      <c r="B71" s="31" t="s">
        <v>236</v>
      </c>
      <c r="C71" s="32">
        <f t="shared" ca="1" si="2"/>
        <v>20888</v>
      </c>
      <c r="D71" s="32" t="str">
        <f t="shared" ca="1" si="3"/>
        <v>F</v>
      </c>
      <c r="E71" s="31"/>
      <c r="F71" s="32"/>
      <c r="G71" s="32"/>
      <c r="H71" s="31"/>
      <c r="I71" s="32"/>
      <c r="J71" s="31"/>
      <c r="K71" s="31"/>
    </row>
    <row r="72" spans="2:11" ht="24.95" customHeight="1" x14ac:dyDescent="0.2">
      <c r="B72" s="31" t="s">
        <v>237</v>
      </c>
      <c r="C72" s="32">
        <f t="shared" ca="1" si="2"/>
        <v>29884</v>
      </c>
      <c r="D72" s="32" t="str">
        <f t="shared" ca="1" si="3"/>
        <v>F</v>
      </c>
      <c r="E72" s="31"/>
      <c r="F72" s="32"/>
      <c r="G72" s="32"/>
      <c r="H72" s="31"/>
      <c r="I72" s="32"/>
      <c r="J72" s="31"/>
      <c r="K72" s="31"/>
    </row>
    <row r="73" spans="2:11" ht="24.95" customHeight="1" x14ac:dyDescent="0.2">
      <c r="B73" s="31" t="s">
        <v>238</v>
      </c>
      <c r="C73" s="32">
        <f t="shared" ca="1" si="2"/>
        <v>28467</v>
      </c>
      <c r="D73" s="32" t="str">
        <f t="shared" ca="1" si="3"/>
        <v>F</v>
      </c>
      <c r="E73" s="31"/>
      <c r="F73" s="32"/>
      <c r="G73" s="32"/>
      <c r="H73" s="31"/>
      <c r="I73" s="32"/>
      <c r="J73" s="31"/>
      <c r="K73" s="31"/>
    </row>
    <row r="74" spans="2:11" ht="24.95" customHeight="1" x14ac:dyDescent="0.2">
      <c r="B74" s="31" t="s">
        <v>239</v>
      </c>
      <c r="C74" s="32">
        <f t="shared" ca="1" si="2"/>
        <v>27395</v>
      </c>
      <c r="D74" s="32" t="str">
        <f t="shared" ca="1" si="3"/>
        <v>M</v>
      </c>
      <c r="E74" s="31"/>
      <c r="F74" s="32"/>
      <c r="G74" s="32"/>
      <c r="H74" s="31"/>
      <c r="I74" s="32"/>
      <c r="J74" s="31"/>
      <c r="K74" s="31"/>
    </row>
    <row r="75" spans="2:11" ht="24.95" customHeight="1" x14ac:dyDescent="0.2">
      <c r="B75" s="31" t="s">
        <v>240</v>
      </c>
      <c r="C75" s="32">
        <f t="shared" ca="1" si="2"/>
        <v>24308</v>
      </c>
      <c r="D75" s="32" t="str">
        <f t="shared" ca="1" si="3"/>
        <v>F</v>
      </c>
      <c r="E75" s="31"/>
      <c r="F75" s="32"/>
      <c r="G75" s="32"/>
      <c r="H75" s="31"/>
      <c r="I75" s="32"/>
      <c r="J75" s="31"/>
      <c r="K75" s="31"/>
    </row>
    <row r="76" spans="2:11" ht="24.95" customHeight="1" x14ac:dyDescent="0.2">
      <c r="B76" s="31" t="s">
        <v>241</v>
      </c>
      <c r="C76" s="32">
        <f t="shared" ca="1" si="2"/>
        <v>20952</v>
      </c>
      <c r="D76" s="32" t="str">
        <f t="shared" ca="1" si="3"/>
        <v>M</v>
      </c>
      <c r="E76" s="31"/>
      <c r="F76" s="32"/>
      <c r="G76" s="32"/>
      <c r="H76" s="31"/>
      <c r="I76" s="32"/>
      <c r="J76" s="31"/>
      <c r="K76" s="31"/>
    </row>
    <row r="77" spans="2:11" ht="24.95" customHeight="1" x14ac:dyDescent="0.2">
      <c r="B77" s="31" t="s">
        <v>242</v>
      </c>
      <c r="C77" s="32">
        <f t="shared" ca="1" si="2"/>
        <v>33061</v>
      </c>
      <c r="D77" s="32" t="str">
        <f t="shared" ca="1" si="3"/>
        <v>M</v>
      </c>
      <c r="E77" s="31"/>
      <c r="F77" s="32"/>
      <c r="G77" s="32"/>
      <c r="H77" s="31"/>
      <c r="I77" s="32"/>
      <c r="J77" s="31"/>
      <c r="K77" s="31"/>
    </row>
    <row r="78" spans="2:11" ht="24.95" customHeight="1" x14ac:dyDescent="0.2">
      <c r="B78" s="31" t="s">
        <v>243</v>
      </c>
      <c r="C78" s="32">
        <f t="shared" ca="1" si="2"/>
        <v>30083</v>
      </c>
      <c r="D78" s="32" t="str">
        <f t="shared" ca="1" si="3"/>
        <v>M</v>
      </c>
      <c r="E78" s="31"/>
      <c r="F78" s="32"/>
      <c r="G78" s="32"/>
      <c r="H78" s="31"/>
      <c r="I78" s="32"/>
      <c r="J78" s="31"/>
      <c r="K78" s="31"/>
    </row>
    <row r="79" spans="2:11" ht="24.95" customHeight="1" x14ac:dyDescent="0.2">
      <c r="B79" s="31" t="s">
        <v>244</v>
      </c>
      <c r="C79" s="32">
        <f t="shared" ca="1" si="2"/>
        <v>22553</v>
      </c>
      <c r="D79" s="32" t="str">
        <f t="shared" ca="1" si="3"/>
        <v>F</v>
      </c>
      <c r="E79" s="31"/>
      <c r="F79" s="32"/>
      <c r="G79" s="32"/>
      <c r="H79" s="31"/>
      <c r="I79" s="32"/>
      <c r="J79" s="31"/>
      <c r="K79" s="31"/>
    </row>
    <row r="80" spans="2:11" ht="24.95" customHeight="1" x14ac:dyDescent="0.2">
      <c r="B80" s="31" t="s">
        <v>245</v>
      </c>
      <c r="C80" s="32">
        <f t="shared" ca="1" si="2"/>
        <v>21254</v>
      </c>
      <c r="D80" s="32" t="str">
        <f t="shared" ca="1" si="3"/>
        <v>M</v>
      </c>
      <c r="E80" s="31"/>
      <c r="F80" s="32"/>
      <c r="G80" s="32"/>
      <c r="H80" s="31"/>
      <c r="I80" s="32"/>
      <c r="J80" s="31"/>
      <c r="K80" s="31"/>
    </row>
    <row r="81" spans="2:11" ht="24.95" customHeight="1" x14ac:dyDescent="0.2">
      <c r="B81" s="31" t="s">
        <v>246</v>
      </c>
      <c r="C81" s="32">
        <f t="shared" ca="1" si="2"/>
        <v>31158</v>
      </c>
      <c r="D81" s="32" t="str">
        <f t="shared" ca="1" si="3"/>
        <v>M</v>
      </c>
      <c r="E81" s="31"/>
      <c r="F81" s="32"/>
      <c r="G81" s="32"/>
      <c r="H81" s="31"/>
      <c r="I81" s="32"/>
      <c r="J81" s="31"/>
      <c r="K81" s="31"/>
    </row>
    <row r="82" spans="2:11" ht="24.95" customHeight="1" x14ac:dyDescent="0.2">
      <c r="B82" s="31" t="s">
        <v>247</v>
      </c>
      <c r="C82" s="32">
        <f t="shared" ca="1" si="2"/>
        <v>21241</v>
      </c>
      <c r="D82" s="32" t="str">
        <f t="shared" ca="1" si="3"/>
        <v>F</v>
      </c>
      <c r="E82" s="31"/>
      <c r="F82" s="32"/>
      <c r="G82" s="32"/>
      <c r="H82" s="31"/>
      <c r="I82" s="32"/>
      <c r="J82" s="31"/>
      <c r="K82" s="31"/>
    </row>
    <row r="83" spans="2:11" ht="24.95" customHeight="1" x14ac:dyDescent="0.2">
      <c r="B83" s="31" t="s">
        <v>248</v>
      </c>
      <c r="C83" s="32">
        <f t="shared" ca="1" si="2"/>
        <v>30702</v>
      </c>
      <c r="D83" s="32" t="str">
        <f t="shared" ca="1" si="3"/>
        <v>F</v>
      </c>
      <c r="E83" s="31"/>
      <c r="F83" s="32"/>
      <c r="G83" s="32"/>
      <c r="H83" s="31"/>
      <c r="I83" s="32"/>
      <c r="J83" s="31"/>
      <c r="K83" s="31"/>
    </row>
    <row r="84" spans="2:11" ht="24.95" customHeight="1" x14ac:dyDescent="0.2">
      <c r="B84" s="31" t="s">
        <v>249</v>
      </c>
      <c r="C84" s="32">
        <f t="shared" ca="1" si="2"/>
        <v>32302</v>
      </c>
      <c r="D84" s="32" t="str">
        <f t="shared" ca="1" si="3"/>
        <v>F</v>
      </c>
      <c r="E84" s="31"/>
      <c r="F84" s="32"/>
      <c r="G84" s="32"/>
      <c r="H84" s="31"/>
      <c r="I84" s="32"/>
      <c r="J84" s="31"/>
      <c r="K84" s="31"/>
    </row>
    <row r="85" spans="2:11" ht="24.95" customHeight="1" x14ac:dyDescent="0.2">
      <c r="B85" s="31" t="s">
        <v>250</v>
      </c>
      <c r="C85" s="32">
        <f t="shared" ca="1" si="2"/>
        <v>28559</v>
      </c>
      <c r="D85" s="32" t="str">
        <f t="shared" ca="1" si="3"/>
        <v>F</v>
      </c>
      <c r="E85" s="31"/>
      <c r="F85" s="32"/>
      <c r="G85" s="32"/>
      <c r="H85" s="31"/>
      <c r="I85" s="32"/>
      <c r="J85" s="31"/>
      <c r="K85" s="31"/>
    </row>
    <row r="86" spans="2:11" ht="24.95" customHeight="1" x14ac:dyDescent="0.2">
      <c r="B86" s="31" t="s">
        <v>251</v>
      </c>
      <c r="C86" s="32">
        <f t="shared" ca="1" si="2"/>
        <v>25582</v>
      </c>
      <c r="D86" s="32" t="str">
        <f t="shared" ca="1" si="3"/>
        <v>F</v>
      </c>
      <c r="E86" s="31"/>
      <c r="F86" s="32"/>
      <c r="G86" s="32"/>
      <c r="H86" s="31"/>
      <c r="I86" s="32"/>
      <c r="J86" s="31"/>
      <c r="K86" s="31"/>
    </row>
    <row r="87" spans="2:11" ht="24.95" customHeight="1" x14ac:dyDescent="0.2">
      <c r="B87" s="31" t="s">
        <v>252</v>
      </c>
      <c r="C87" s="32">
        <f t="shared" ca="1" si="2"/>
        <v>29845</v>
      </c>
      <c r="D87" s="32" t="str">
        <f t="shared" ca="1" si="3"/>
        <v>M</v>
      </c>
      <c r="E87" s="31"/>
      <c r="F87" s="32"/>
      <c r="G87" s="32"/>
      <c r="H87" s="31"/>
      <c r="I87" s="32"/>
      <c r="J87" s="31"/>
      <c r="K87" s="31"/>
    </row>
    <row r="88" spans="2:11" ht="24.95" customHeight="1" x14ac:dyDescent="0.2">
      <c r="B88" s="31" t="s">
        <v>253</v>
      </c>
      <c r="C88" s="32">
        <f t="shared" ca="1" si="2"/>
        <v>24526</v>
      </c>
      <c r="D88" s="32" t="str">
        <f t="shared" ca="1" si="3"/>
        <v>F</v>
      </c>
      <c r="E88" s="31"/>
      <c r="F88" s="32"/>
      <c r="G88" s="32"/>
      <c r="H88" s="31"/>
      <c r="I88" s="32"/>
      <c r="J88" s="31"/>
      <c r="K88" s="31"/>
    </row>
    <row r="89" spans="2:11" ht="24.95" customHeight="1" x14ac:dyDescent="0.2">
      <c r="B89" s="31" t="s">
        <v>254</v>
      </c>
      <c r="C89" s="32">
        <f t="shared" ca="1" si="2"/>
        <v>23864</v>
      </c>
      <c r="D89" s="32" t="str">
        <f t="shared" ca="1" si="3"/>
        <v>M</v>
      </c>
      <c r="E89" s="31"/>
      <c r="F89" s="32"/>
      <c r="G89" s="32"/>
      <c r="H89" s="31"/>
      <c r="I89" s="32"/>
      <c r="J89" s="31"/>
      <c r="K89" s="31"/>
    </row>
    <row r="90" spans="2:11" ht="24.95" customHeight="1" x14ac:dyDescent="0.2">
      <c r="B90" s="31" t="s">
        <v>255</v>
      </c>
      <c r="C90" s="32">
        <f t="shared" ca="1" si="2"/>
        <v>28510</v>
      </c>
      <c r="D90" s="32" t="str">
        <f t="shared" ca="1" si="3"/>
        <v>F</v>
      </c>
      <c r="E90" s="31"/>
      <c r="F90" s="32"/>
      <c r="G90" s="32"/>
      <c r="H90" s="31"/>
      <c r="I90" s="32"/>
      <c r="J90" s="31"/>
      <c r="K90" s="31"/>
    </row>
    <row r="91" spans="2:11" ht="24.95" customHeight="1" x14ac:dyDescent="0.2">
      <c r="B91" s="31" t="s">
        <v>256</v>
      </c>
      <c r="C91" s="32">
        <f t="shared" ca="1" si="2"/>
        <v>21111</v>
      </c>
      <c r="D91" s="32" t="str">
        <f t="shared" ca="1" si="3"/>
        <v>F</v>
      </c>
      <c r="E91" s="31"/>
      <c r="F91" s="32"/>
      <c r="G91" s="32"/>
      <c r="H91" s="31"/>
      <c r="I91" s="32"/>
      <c r="J91" s="31"/>
      <c r="K91" s="31"/>
    </row>
    <row r="92" spans="2:11" ht="24.95" customHeight="1" x14ac:dyDescent="0.2">
      <c r="B92" s="31" t="s">
        <v>257</v>
      </c>
      <c r="C92" s="32">
        <f t="shared" ca="1" si="2"/>
        <v>20117</v>
      </c>
      <c r="D92" s="32" t="str">
        <f t="shared" ca="1" si="3"/>
        <v>M</v>
      </c>
      <c r="E92" s="31"/>
      <c r="F92" s="32"/>
      <c r="G92" s="32"/>
      <c r="H92" s="31"/>
      <c r="I92" s="32"/>
      <c r="J92" s="31"/>
      <c r="K92" s="31"/>
    </row>
    <row r="93" spans="2:11" ht="24.95" customHeight="1" x14ac:dyDescent="0.2">
      <c r="B93" s="31" t="s">
        <v>258</v>
      </c>
      <c r="C93" s="32">
        <f t="shared" ca="1" si="2"/>
        <v>29774</v>
      </c>
      <c r="D93" s="32" t="str">
        <f t="shared" ca="1" si="3"/>
        <v>M</v>
      </c>
      <c r="E93" s="31"/>
      <c r="F93" s="32"/>
      <c r="G93" s="32"/>
      <c r="H93" s="31"/>
      <c r="I93" s="32"/>
      <c r="J93" s="31"/>
      <c r="K93" s="31"/>
    </row>
    <row r="94" spans="2:11" ht="24.95" customHeight="1" x14ac:dyDescent="0.2">
      <c r="B94" s="31" t="s">
        <v>259</v>
      </c>
      <c r="C94" s="32">
        <f t="shared" ca="1" si="2"/>
        <v>21398</v>
      </c>
      <c r="D94" s="32" t="str">
        <f t="shared" ca="1" si="3"/>
        <v>M</v>
      </c>
      <c r="E94" s="31"/>
      <c r="F94" s="32"/>
      <c r="G94" s="32"/>
      <c r="H94" s="31"/>
      <c r="I94" s="32"/>
      <c r="J94" s="31"/>
      <c r="K94" s="31"/>
    </row>
    <row r="95" spans="2:11" ht="24.95" customHeight="1" x14ac:dyDescent="0.2">
      <c r="B95" s="31" t="s">
        <v>260</v>
      </c>
      <c r="C95" s="32">
        <f t="shared" ca="1" si="2"/>
        <v>28216</v>
      </c>
      <c r="D95" s="32" t="str">
        <f t="shared" ca="1" si="3"/>
        <v>M</v>
      </c>
      <c r="E95" s="31"/>
      <c r="F95" s="32"/>
      <c r="G95" s="32"/>
      <c r="H95" s="31"/>
      <c r="I95" s="32"/>
      <c r="J95" s="31"/>
      <c r="K95" s="31"/>
    </row>
    <row r="96" spans="2:11" ht="24.95" customHeight="1" x14ac:dyDescent="0.2">
      <c r="B96" s="31" t="s">
        <v>261</v>
      </c>
      <c r="C96" s="32">
        <f t="shared" ca="1" si="2"/>
        <v>24198</v>
      </c>
      <c r="D96" s="32" t="str">
        <f t="shared" ca="1" si="3"/>
        <v>F</v>
      </c>
      <c r="E96" s="31"/>
      <c r="F96" s="32"/>
      <c r="G96" s="32"/>
      <c r="H96" s="31"/>
      <c r="I96" s="32"/>
      <c r="J96" s="31"/>
      <c r="K96" s="31"/>
    </row>
    <row r="97" spans="2:11" ht="24.95" customHeight="1" x14ac:dyDescent="0.2">
      <c r="B97" s="31" t="s">
        <v>262</v>
      </c>
      <c r="C97" s="32">
        <f t="shared" ca="1" si="2"/>
        <v>28308</v>
      </c>
      <c r="D97" s="32" t="str">
        <f t="shared" ca="1" si="3"/>
        <v>F</v>
      </c>
      <c r="E97" s="31"/>
      <c r="F97" s="32"/>
      <c r="G97" s="32"/>
      <c r="H97" s="31"/>
      <c r="I97" s="32"/>
      <c r="J97" s="31"/>
      <c r="K97" s="31"/>
    </row>
    <row r="98" spans="2:11" ht="24.95" customHeight="1" x14ac:dyDescent="0.2">
      <c r="B98" s="31" t="s">
        <v>263</v>
      </c>
      <c r="C98" s="32">
        <f t="shared" ca="1" si="2"/>
        <v>27395</v>
      </c>
      <c r="D98" s="32" t="str">
        <f t="shared" ca="1" si="3"/>
        <v>F</v>
      </c>
      <c r="E98" s="31"/>
      <c r="F98" s="32"/>
      <c r="G98" s="32"/>
      <c r="H98" s="31"/>
      <c r="I98" s="32"/>
      <c r="J98" s="31"/>
      <c r="K98" s="31"/>
    </row>
    <row r="99" spans="2:11" ht="24.95" customHeight="1" x14ac:dyDescent="0.2">
      <c r="B99" s="31" t="s">
        <v>264</v>
      </c>
      <c r="C99" s="32">
        <f t="shared" ca="1" si="2"/>
        <v>30016</v>
      </c>
      <c r="D99" s="32" t="str">
        <f t="shared" ca="1" si="3"/>
        <v>M</v>
      </c>
      <c r="E99" s="31"/>
      <c r="F99" s="32"/>
      <c r="G99" s="32"/>
      <c r="H99" s="31"/>
      <c r="I99" s="32"/>
      <c r="J99" s="31"/>
      <c r="K99" s="31"/>
    </row>
    <row r="100" spans="2:11" ht="24.95" customHeight="1" x14ac:dyDescent="0.2">
      <c r="B100" s="31" t="s">
        <v>265</v>
      </c>
      <c r="C100" s="32">
        <f t="shared" ca="1" si="2"/>
        <v>21404</v>
      </c>
      <c r="D100" s="32" t="str">
        <f t="shared" ca="1" si="3"/>
        <v>M</v>
      </c>
      <c r="E100" s="31"/>
      <c r="F100" s="32"/>
      <c r="G100" s="32"/>
      <c r="H100" s="31"/>
      <c r="I100" s="32"/>
      <c r="J100" s="31"/>
      <c r="K100" s="31"/>
    </row>
    <row r="101" spans="2:11" ht="24.95" customHeight="1" x14ac:dyDescent="0.2">
      <c r="B101" s="31" t="s">
        <v>266</v>
      </c>
      <c r="C101" s="32">
        <f t="shared" ca="1" si="2"/>
        <v>19748</v>
      </c>
      <c r="D101" s="32" t="str">
        <f t="shared" ca="1" si="3"/>
        <v>F</v>
      </c>
      <c r="E101" s="31"/>
      <c r="F101" s="32"/>
      <c r="G101" s="32"/>
      <c r="H101" s="31"/>
      <c r="I101" s="32"/>
      <c r="J101" s="31"/>
      <c r="K101" s="31"/>
    </row>
    <row r="102" spans="2:11" ht="24.95" customHeight="1" x14ac:dyDescent="0.2">
      <c r="B102" s="31" t="s">
        <v>267</v>
      </c>
      <c r="C102" s="32">
        <f t="shared" ca="1" si="2"/>
        <v>22677</v>
      </c>
      <c r="D102" s="32" t="str">
        <f t="shared" ca="1" si="3"/>
        <v>F</v>
      </c>
      <c r="E102" s="31"/>
      <c r="F102" s="32"/>
      <c r="G102" s="32"/>
      <c r="H102" s="31"/>
      <c r="I102" s="32"/>
      <c r="J102" s="31"/>
      <c r="K102" s="31"/>
    </row>
    <row r="103" spans="2:11" ht="24.95" customHeight="1" x14ac:dyDescent="0.2">
      <c r="B103" s="31" t="s">
        <v>268</v>
      </c>
      <c r="C103" s="32">
        <f t="shared" ca="1" si="2"/>
        <v>30499</v>
      </c>
      <c r="D103" s="32" t="str">
        <f t="shared" ca="1" si="3"/>
        <v>M</v>
      </c>
      <c r="E103" s="31"/>
      <c r="F103" s="32"/>
      <c r="G103" s="32"/>
      <c r="H103" s="31"/>
      <c r="I103" s="32"/>
      <c r="J103" s="31"/>
      <c r="K103" s="31"/>
    </row>
    <row r="104" spans="2:11" ht="24.95" customHeight="1" x14ac:dyDescent="0.2">
      <c r="B104" s="31" t="s">
        <v>269</v>
      </c>
      <c r="C104" s="32">
        <f t="shared" ca="1" si="2"/>
        <v>21125</v>
      </c>
      <c r="D104" s="32" t="str">
        <f t="shared" ca="1" si="3"/>
        <v>F</v>
      </c>
      <c r="E104" s="31"/>
      <c r="F104" s="32"/>
      <c r="G104" s="32"/>
      <c r="H104" s="31"/>
      <c r="I104" s="32"/>
      <c r="J104" s="31"/>
      <c r="K104" s="31"/>
    </row>
    <row r="105" spans="2:11" ht="24.95" customHeight="1" x14ac:dyDescent="0.2">
      <c r="B105" s="31" t="s">
        <v>270</v>
      </c>
      <c r="C105" s="32">
        <f t="shared" ca="1" si="2"/>
        <v>19864</v>
      </c>
      <c r="D105" s="32" t="str">
        <f t="shared" ca="1" si="3"/>
        <v>F</v>
      </c>
      <c r="E105" s="31"/>
      <c r="F105" s="32"/>
      <c r="G105" s="32"/>
      <c r="H105" s="31"/>
      <c r="I105" s="32"/>
      <c r="J105" s="31"/>
      <c r="K105" s="31"/>
    </row>
    <row r="106" spans="2:11" ht="24.95" customHeight="1" x14ac:dyDescent="0.2">
      <c r="B106" s="31" t="s">
        <v>271</v>
      </c>
      <c r="C106" s="32">
        <f t="shared" ca="1" si="2"/>
        <v>19706</v>
      </c>
      <c r="D106" s="32" t="str">
        <f t="shared" ca="1" si="3"/>
        <v>M</v>
      </c>
      <c r="E106" s="31"/>
      <c r="F106" s="32"/>
      <c r="G106" s="32"/>
      <c r="H106" s="31"/>
      <c r="I106" s="32"/>
      <c r="J106" s="31"/>
      <c r="K106" s="31"/>
    </row>
    <row r="107" spans="2:11" ht="24.95" customHeight="1" x14ac:dyDescent="0.2">
      <c r="B107" s="31" t="s">
        <v>272</v>
      </c>
      <c r="C107" s="32">
        <f t="shared" ca="1" si="2"/>
        <v>23740</v>
      </c>
      <c r="D107" s="32" t="str">
        <f t="shared" ca="1" si="3"/>
        <v>F</v>
      </c>
      <c r="E107" s="31"/>
      <c r="F107" s="32"/>
      <c r="G107" s="32"/>
      <c r="H107" s="31"/>
      <c r="I107" s="32"/>
      <c r="J107" s="31"/>
      <c r="K107" s="31"/>
    </row>
    <row r="108" spans="2:11" ht="24.95" customHeight="1" x14ac:dyDescent="0.2">
      <c r="B108" s="31" t="s">
        <v>273</v>
      </c>
      <c r="C108" s="32">
        <f t="shared" ca="1" si="2"/>
        <v>20506</v>
      </c>
      <c r="D108" s="32" t="str">
        <f t="shared" ca="1" si="3"/>
        <v>F</v>
      </c>
      <c r="E108" s="31"/>
      <c r="F108" s="32"/>
      <c r="G108" s="32"/>
      <c r="H108" s="31"/>
      <c r="I108" s="32"/>
      <c r="J108" s="31"/>
      <c r="K108" s="31"/>
    </row>
    <row r="109" spans="2:11" ht="24.95" customHeight="1" x14ac:dyDescent="0.2">
      <c r="B109" s="31" t="s">
        <v>274</v>
      </c>
      <c r="C109" s="32">
        <f t="shared" ca="1" si="2"/>
        <v>33143</v>
      </c>
      <c r="D109" s="32" t="str">
        <f t="shared" ca="1" si="3"/>
        <v>F</v>
      </c>
      <c r="E109" s="31"/>
      <c r="F109" s="32"/>
      <c r="G109" s="32"/>
      <c r="H109" s="31"/>
      <c r="I109" s="32"/>
      <c r="J109" s="31"/>
      <c r="K109" s="31"/>
    </row>
    <row r="110" spans="2:11" ht="24.95" customHeight="1" x14ac:dyDescent="0.2">
      <c r="B110" s="31" t="s">
        <v>275</v>
      </c>
      <c r="C110" s="32">
        <f t="shared" ca="1" si="2"/>
        <v>24066</v>
      </c>
      <c r="D110" s="32" t="str">
        <f t="shared" ca="1" si="3"/>
        <v>M</v>
      </c>
      <c r="E110" s="31"/>
      <c r="F110" s="32"/>
      <c r="G110" s="32"/>
      <c r="H110" s="31"/>
      <c r="I110" s="32"/>
      <c r="J110" s="31"/>
      <c r="K110" s="31"/>
    </row>
    <row r="111" spans="2:11" ht="24.95" customHeight="1" x14ac:dyDescent="0.2">
      <c r="B111" s="31" t="s">
        <v>276</v>
      </c>
      <c r="C111" s="32">
        <f t="shared" ca="1" si="2"/>
        <v>29607</v>
      </c>
      <c r="D111" s="32" t="str">
        <f t="shared" ca="1" si="3"/>
        <v>M</v>
      </c>
      <c r="E111" s="31"/>
      <c r="F111" s="32"/>
      <c r="G111" s="32"/>
      <c r="H111" s="31"/>
      <c r="I111" s="32"/>
      <c r="J111" s="31"/>
      <c r="K111" s="31"/>
    </row>
    <row r="112" spans="2:11" ht="24.95" customHeight="1" x14ac:dyDescent="0.2">
      <c r="B112" s="31" t="s">
        <v>277</v>
      </c>
      <c r="C112" s="32">
        <f t="shared" ca="1" si="2"/>
        <v>23488</v>
      </c>
      <c r="D112" s="32" t="str">
        <f t="shared" ca="1" si="3"/>
        <v>F</v>
      </c>
      <c r="E112" s="31"/>
      <c r="F112" s="32"/>
      <c r="G112" s="32"/>
      <c r="H112" s="31"/>
      <c r="I112" s="32"/>
      <c r="J112" s="31"/>
      <c r="K112" s="31"/>
    </row>
    <row r="113" spans="2:11" ht="24.95" customHeight="1" x14ac:dyDescent="0.2">
      <c r="B113" s="31" t="s">
        <v>278</v>
      </c>
      <c r="C113" s="32">
        <f t="shared" ca="1" si="2"/>
        <v>24262</v>
      </c>
      <c r="D113" s="32" t="str">
        <f t="shared" ca="1" si="3"/>
        <v>F</v>
      </c>
      <c r="E113" s="31"/>
      <c r="F113" s="32"/>
      <c r="G113" s="32"/>
      <c r="H113" s="31"/>
      <c r="I113" s="32"/>
      <c r="J113" s="31"/>
      <c r="K113" s="31"/>
    </row>
    <row r="114" spans="2:11" ht="24.95" customHeight="1" x14ac:dyDescent="0.2">
      <c r="B114" s="31" t="s">
        <v>279</v>
      </c>
      <c r="C114" s="32">
        <f t="shared" ca="1" si="2"/>
        <v>26054</v>
      </c>
      <c r="D114" s="32" t="str">
        <f t="shared" ca="1" si="3"/>
        <v>F</v>
      </c>
      <c r="E114" s="31"/>
      <c r="F114" s="32"/>
      <c r="G114" s="32"/>
      <c r="H114" s="31"/>
      <c r="I114" s="32"/>
      <c r="J114" s="31"/>
      <c r="K114" s="31"/>
    </row>
    <row r="115" spans="2:11" ht="24.95" customHeight="1" x14ac:dyDescent="0.2">
      <c r="B115" s="31" t="s">
        <v>280</v>
      </c>
      <c r="C115" s="32">
        <f t="shared" ca="1" si="2"/>
        <v>27449</v>
      </c>
      <c r="D115" s="32" t="str">
        <f t="shared" ca="1" si="3"/>
        <v>M</v>
      </c>
      <c r="E115" s="31"/>
      <c r="F115" s="32"/>
      <c r="G115" s="32"/>
      <c r="H115" s="31"/>
      <c r="I115" s="32"/>
      <c r="J115" s="31"/>
      <c r="K115" s="31"/>
    </row>
    <row r="116" spans="2:11" ht="24.95" customHeight="1" x14ac:dyDescent="0.2">
      <c r="B116" s="31" t="s">
        <v>281</v>
      </c>
      <c r="C116" s="32">
        <f t="shared" ca="1" si="2"/>
        <v>20997</v>
      </c>
      <c r="D116" s="32" t="str">
        <f t="shared" ca="1" si="3"/>
        <v>M</v>
      </c>
      <c r="E116" s="31"/>
      <c r="F116" s="32"/>
      <c r="G116" s="32"/>
      <c r="H116" s="31"/>
      <c r="I116" s="32"/>
      <c r="J116" s="31"/>
      <c r="K116" s="31"/>
    </row>
    <row r="117" spans="2:11" ht="24.95" customHeight="1" x14ac:dyDescent="0.2">
      <c r="B117" s="31" t="s">
        <v>282</v>
      </c>
      <c r="C117" s="32">
        <f t="shared" ca="1" si="2"/>
        <v>29883</v>
      </c>
      <c r="D117" s="32" t="str">
        <f t="shared" ca="1" si="3"/>
        <v>M</v>
      </c>
      <c r="E117" s="31"/>
      <c r="F117" s="32"/>
      <c r="G117" s="32"/>
      <c r="H117" s="31"/>
      <c r="I117" s="32"/>
      <c r="J117" s="31"/>
      <c r="K117" s="31"/>
    </row>
    <row r="118" spans="2:11" ht="24.95" customHeight="1" x14ac:dyDescent="0.2">
      <c r="B118" s="31" t="s">
        <v>283</v>
      </c>
      <c r="C118" s="32">
        <f t="shared" ca="1" si="2"/>
        <v>22436</v>
      </c>
      <c r="D118" s="32" t="str">
        <f t="shared" ca="1" si="3"/>
        <v>M</v>
      </c>
      <c r="E118" s="31"/>
      <c r="F118" s="32"/>
      <c r="G118" s="32"/>
      <c r="H118" s="31"/>
      <c r="I118" s="32"/>
      <c r="J118" s="31"/>
      <c r="K118" s="31"/>
    </row>
    <row r="119" spans="2:11" ht="24.95" customHeight="1" x14ac:dyDescent="0.2">
      <c r="B119" s="31" t="s">
        <v>284</v>
      </c>
      <c r="C119" s="32">
        <f t="shared" ca="1" si="2"/>
        <v>23928</v>
      </c>
      <c r="D119" s="32" t="str">
        <f t="shared" ca="1" si="3"/>
        <v>M</v>
      </c>
      <c r="E119" s="31"/>
      <c r="F119" s="32"/>
      <c r="G119" s="32"/>
      <c r="H119" s="31"/>
      <c r="I119" s="32"/>
      <c r="J119" s="31"/>
      <c r="K119" s="31"/>
    </row>
    <row r="120" spans="2:11" ht="24.95" customHeight="1" x14ac:dyDescent="0.2">
      <c r="B120" s="31" t="s">
        <v>285</v>
      </c>
      <c r="C120" s="32">
        <f t="shared" ca="1" si="2"/>
        <v>30251</v>
      </c>
      <c r="D120" s="32" t="str">
        <f t="shared" ca="1" si="3"/>
        <v>F</v>
      </c>
      <c r="E120" s="31"/>
      <c r="F120" s="32"/>
      <c r="G120" s="32"/>
      <c r="H120" s="31"/>
      <c r="I120" s="32"/>
      <c r="J120" s="31"/>
      <c r="K120" s="31"/>
    </row>
    <row r="121" spans="2:11" ht="24.95" customHeight="1" x14ac:dyDescent="0.2">
      <c r="B121" s="31" t="s">
        <v>286</v>
      </c>
      <c r="C121" s="32">
        <f t="shared" ca="1" si="2"/>
        <v>29157</v>
      </c>
      <c r="D121" s="32" t="str">
        <f t="shared" ca="1" si="3"/>
        <v>M</v>
      </c>
      <c r="E121" s="31"/>
      <c r="F121" s="32"/>
      <c r="G121" s="32"/>
      <c r="H121" s="31"/>
      <c r="I121" s="32"/>
      <c r="J121" s="31"/>
      <c r="K121" s="31"/>
    </row>
    <row r="122" spans="2:11" ht="24.95" customHeight="1" x14ac:dyDescent="0.2">
      <c r="B122" s="31" t="s">
        <v>287</v>
      </c>
      <c r="C122" s="32">
        <f t="shared" ca="1" si="2"/>
        <v>21375</v>
      </c>
      <c r="D122" s="32" t="str">
        <f t="shared" ca="1" si="3"/>
        <v>M</v>
      </c>
      <c r="E122" s="31"/>
      <c r="F122" s="32"/>
      <c r="G122" s="32"/>
      <c r="H122" s="31"/>
      <c r="I122" s="32"/>
      <c r="J122" s="31"/>
      <c r="K122" s="31"/>
    </row>
    <row r="123" spans="2:11" ht="24.95" customHeight="1" x14ac:dyDescent="0.2">
      <c r="B123" s="31" t="s">
        <v>288</v>
      </c>
      <c r="C123" s="32">
        <f t="shared" ca="1" si="2"/>
        <v>25923</v>
      </c>
      <c r="D123" s="32" t="str">
        <f t="shared" ca="1" si="3"/>
        <v>F</v>
      </c>
      <c r="E123" s="31"/>
      <c r="F123" s="32"/>
      <c r="G123" s="32"/>
      <c r="H123" s="31"/>
      <c r="I123" s="32"/>
      <c r="J123" s="31"/>
      <c r="K123" s="31"/>
    </row>
    <row r="124" spans="2:11" ht="24.95" customHeight="1" x14ac:dyDescent="0.2">
      <c r="B124" s="31" t="s">
        <v>289</v>
      </c>
      <c r="C124" s="32">
        <f t="shared" ca="1" si="2"/>
        <v>26324</v>
      </c>
      <c r="D124" s="32" t="str">
        <f t="shared" ca="1" si="3"/>
        <v>F</v>
      </c>
      <c r="E124" s="31"/>
      <c r="F124" s="32"/>
      <c r="G124" s="32"/>
      <c r="H124" s="31"/>
      <c r="I124" s="32"/>
      <c r="J124" s="31"/>
      <c r="K124" s="31"/>
    </row>
    <row r="125" spans="2:11" ht="24.95" customHeight="1" x14ac:dyDescent="0.2">
      <c r="B125" s="31" t="s">
        <v>290</v>
      </c>
      <c r="C125" s="32">
        <f t="shared" ca="1" si="2"/>
        <v>26197</v>
      </c>
      <c r="D125" s="32" t="str">
        <f t="shared" ca="1" si="3"/>
        <v>F</v>
      </c>
      <c r="E125" s="31"/>
      <c r="F125" s="32"/>
      <c r="G125" s="32"/>
      <c r="H125" s="31"/>
      <c r="I125" s="32"/>
      <c r="J125" s="31"/>
      <c r="K125" s="31"/>
    </row>
    <row r="126" spans="2:11" ht="24.95" customHeight="1" x14ac:dyDescent="0.2">
      <c r="B126" s="31" t="s">
        <v>291</v>
      </c>
      <c r="C126" s="32">
        <f t="shared" ca="1" si="2"/>
        <v>24281</v>
      </c>
      <c r="D126" s="32" t="str">
        <f t="shared" ca="1" si="3"/>
        <v>M</v>
      </c>
      <c r="E126" s="31"/>
      <c r="F126" s="32"/>
      <c r="G126" s="32"/>
      <c r="H126" s="31"/>
      <c r="I126" s="32"/>
      <c r="J126" s="31"/>
      <c r="K126" s="31"/>
    </row>
    <row r="127" spans="2:11" ht="24.95" customHeight="1" x14ac:dyDescent="0.2">
      <c r="B127" s="31" t="s">
        <v>292</v>
      </c>
      <c r="C127" s="32">
        <f t="shared" ca="1" si="2"/>
        <v>32503</v>
      </c>
      <c r="D127" s="32" t="str">
        <f t="shared" ca="1" si="3"/>
        <v>F</v>
      </c>
      <c r="E127" s="31"/>
      <c r="F127" s="32"/>
      <c r="G127" s="32"/>
      <c r="H127" s="31"/>
      <c r="I127" s="32"/>
      <c r="J127" s="31"/>
      <c r="K127" s="31"/>
    </row>
    <row r="128" spans="2:11" ht="24.95" customHeight="1" x14ac:dyDescent="0.2">
      <c r="B128" s="31" t="s">
        <v>293</v>
      </c>
      <c r="C128" s="32">
        <f t="shared" ca="1" si="2"/>
        <v>28941</v>
      </c>
      <c r="D128" s="32" t="str">
        <f t="shared" ca="1" si="3"/>
        <v>F</v>
      </c>
      <c r="E128" s="31"/>
      <c r="F128" s="32"/>
      <c r="G128" s="32"/>
      <c r="H128" s="31"/>
      <c r="I128" s="32"/>
      <c r="J128" s="31"/>
      <c r="K128" s="31"/>
    </row>
    <row r="129" spans="2:11" ht="24.95" customHeight="1" x14ac:dyDescent="0.2">
      <c r="B129" s="31" t="s">
        <v>294</v>
      </c>
      <c r="C129" s="32">
        <f t="shared" ca="1" si="2"/>
        <v>19299</v>
      </c>
      <c r="D129" s="32" t="str">
        <f t="shared" ca="1" si="3"/>
        <v>M</v>
      </c>
      <c r="E129" s="31"/>
      <c r="F129" s="32"/>
      <c r="G129" s="32"/>
      <c r="H129" s="31"/>
      <c r="I129" s="32"/>
      <c r="J129" s="31"/>
      <c r="K129" s="31"/>
    </row>
    <row r="130" spans="2:11" ht="24.95" customHeight="1" x14ac:dyDescent="0.2">
      <c r="B130" s="31" t="s">
        <v>295</v>
      </c>
      <c r="C130" s="32">
        <f t="shared" ca="1" si="2"/>
        <v>19876</v>
      </c>
      <c r="D130" s="32" t="str">
        <f t="shared" ca="1" si="3"/>
        <v>F</v>
      </c>
      <c r="E130" s="31"/>
      <c r="F130" s="32"/>
      <c r="G130" s="32"/>
      <c r="H130" s="31"/>
      <c r="I130" s="32"/>
      <c r="J130" s="31"/>
      <c r="K130" s="31"/>
    </row>
    <row r="131" spans="2:11" ht="24.95" customHeight="1" x14ac:dyDescent="0.2">
      <c r="B131" s="31" t="s">
        <v>296</v>
      </c>
      <c r="C131" s="32">
        <f t="shared" ca="1" si="2"/>
        <v>18857</v>
      </c>
      <c r="D131" s="32" t="str">
        <f t="shared" ca="1" si="3"/>
        <v>F</v>
      </c>
      <c r="E131" s="31"/>
      <c r="F131" s="32"/>
      <c r="G131" s="32"/>
      <c r="H131" s="31"/>
      <c r="I131" s="32"/>
      <c r="J131" s="31"/>
      <c r="K131" s="31"/>
    </row>
    <row r="132" spans="2:11" ht="24.95" customHeight="1" x14ac:dyDescent="0.2">
      <c r="B132" s="31" t="s">
        <v>297</v>
      </c>
      <c r="C132" s="32">
        <f t="shared" ref="C132:C195" ca="1" si="4">ROUND(RAND()*14974+18264,0)</f>
        <v>20237</v>
      </c>
      <c r="D132" s="32" t="str">
        <f t="shared" ref="D132:D195" ca="1" si="5">CHOOSE(ROUND(RAND()+1,0),"M","F")</f>
        <v>F</v>
      </c>
      <c r="E132" s="31"/>
      <c r="F132" s="32"/>
      <c r="G132" s="32"/>
      <c r="H132" s="31"/>
      <c r="I132" s="32"/>
      <c r="J132" s="31"/>
      <c r="K132" s="31"/>
    </row>
    <row r="133" spans="2:11" ht="24.95" customHeight="1" x14ac:dyDescent="0.2">
      <c r="B133" s="31" t="s">
        <v>298</v>
      </c>
      <c r="C133" s="32">
        <f t="shared" ca="1" si="4"/>
        <v>32973</v>
      </c>
      <c r="D133" s="32" t="str">
        <f t="shared" ca="1" si="5"/>
        <v>M</v>
      </c>
      <c r="E133" s="31"/>
      <c r="F133" s="32"/>
      <c r="G133" s="32"/>
      <c r="H133" s="31"/>
      <c r="I133" s="32"/>
      <c r="J133" s="31"/>
      <c r="K133" s="31"/>
    </row>
    <row r="134" spans="2:11" ht="24.95" customHeight="1" x14ac:dyDescent="0.2">
      <c r="B134" s="31" t="s">
        <v>299</v>
      </c>
      <c r="C134" s="32">
        <f t="shared" ca="1" si="4"/>
        <v>28523</v>
      </c>
      <c r="D134" s="32" t="str">
        <f t="shared" ca="1" si="5"/>
        <v>F</v>
      </c>
      <c r="E134" s="31"/>
      <c r="F134" s="32"/>
      <c r="G134" s="32"/>
      <c r="H134" s="31"/>
      <c r="I134" s="32"/>
      <c r="J134" s="31"/>
      <c r="K134" s="31"/>
    </row>
    <row r="135" spans="2:11" ht="24.95" customHeight="1" x14ac:dyDescent="0.2">
      <c r="B135" s="31" t="s">
        <v>300</v>
      </c>
      <c r="C135" s="32">
        <f t="shared" ca="1" si="4"/>
        <v>26849</v>
      </c>
      <c r="D135" s="32" t="str">
        <f t="shared" ca="1" si="5"/>
        <v>M</v>
      </c>
      <c r="E135" s="31"/>
      <c r="F135" s="32"/>
      <c r="G135" s="32"/>
      <c r="H135" s="31"/>
      <c r="I135" s="32"/>
      <c r="J135" s="31"/>
      <c r="K135" s="31"/>
    </row>
    <row r="136" spans="2:11" ht="24.95" customHeight="1" x14ac:dyDescent="0.2">
      <c r="B136" s="31" t="s">
        <v>301</v>
      </c>
      <c r="C136" s="32">
        <f t="shared" ca="1" si="4"/>
        <v>23104</v>
      </c>
      <c r="D136" s="32" t="str">
        <f t="shared" ca="1" si="5"/>
        <v>F</v>
      </c>
      <c r="E136" s="31"/>
      <c r="F136" s="32"/>
      <c r="G136" s="32"/>
      <c r="H136" s="31"/>
      <c r="I136" s="32"/>
      <c r="J136" s="31"/>
      <c r="K136" s="31"/>
    </row>
    <row r="137" spans="2:11" ht="24.95" customHeight="1" x14ac:dyDescent="0.2">
      <c r="B137" s="31" t="s">
        <v>302</v>
      </c>
      <c r="C137" s="32">
        <f t="shared" ca="1" si="4"/>
        <v>23873</v>
      </c>
      <c r="D137" s="32" t="str">
        <f t="shared" ca="1" si="5"/>
        <v>M</v>
      </c>
      <c r="E137" s="31"/>
      <c r="F137" s="32"/>
      <c r="G137" s="32"/>
      <c r="H137" s="31"/>
      <c r="I137" s="32"/>
      <c r="J137" s="31"/>
      <c r="K137" s="31"/>
    </row>
    <row r="138" spans="2:11" ht="24.95" customHeight="1" x14ac:dyDescent="0.2">
      <c r="B138" s="31" t="s">
        <v>303</v>
      </c>
      <c r="C138" s="32">
        <f t="shared" ca="1" si="4"/>
        <v>29247</v>
      </c>
      <c r="D138" s="32" t="str">
        <f t="shared" ca="1" si="5"/>
        <v>M</v>
      </c>
      <c r="E138" s="31"/>
      <c r="F138" s="32"/>
      <c r="G138" s="32"/>
      <c r="H138" s="31"/>
      <c r="I138" s="32"/>
      <c r="J138" s="31"/>
      <c r="K138" s="31"/>
    </row>
    <row r="139" spans="2:11" ht="24.95" customHeight="1" x14ac:dyDescent="0.2">
      <c r="B139" s="31" t="s">
        <v>304</v>
      </c>
      <c r="C139" s="32">
        <f t="shared" ca="1" si="4"/>
        <v>26950</v>
      </c>
      <c r="D139" s="32" t="str">
        <f t="shared" ca="1" si="5"/>
        <v>M</v>
      </c>
      <c r="E139" s="31"/>
      <c r="F139" s="32"/>
      <c r="G139" s="32"/>
      <c r="H139" s="31"/>
      <c r="I139" s="32"/>
      <c r="J139" s="31"/>
      <c r="K139" s="31"/>
    </row>
    <row r="140" spans="2:11" ht="24.95" customHeight="1" x14ac:dyDescent="0.2">
      <c r="B140" s="31" t="s">
        <v>305</v>
      </c>
      <c r="C140" s="32">
        <f t="shared" ca="1" si="4"/>
        <v>28535</v>
      </c>
      <c r="D140" s="32" t="str">
        <f t="shared" ca="1" si="5"/>
        <v>F</v>
      </c>
      <c r="E140" s="31"/>
      <c r="F140" s="32"/>
      <c r="G140" s="32"/>
      <c r="H140" s="31"/>
      <c r="I140" s="32"/>
      <c r="J140" s="31"/>
      <c r="K140" s="31"/>
    </row>
    <row r="141" spans="2:11" ht="24.95" customHeight="1" x14ac:dyDescent="0.2">
      <c r="B141" s="31" t="s">
        <v>306</v>
      </c>
      <c r="C141" s="32">
        <f t="shared" ca="1" si="4"/>
        <v>26263</v>
      </c>
      <c r="D141" s="32" t="str">
        <f t="shared" ca="1" si="5"/>
        <v>F</v>
      </c>
      <c r="E141" s="31"/>
      <c r="F141" s="32"/>
      <c r="G141" s="32"/>
      <c r="H141" s="31"/>
      <c r="I141" s="32"/>
      <c r="J141" s="31"/>
      <c r="K141" s="31"/>
    </row>
    <row r="142" spans="2:11" ht="24.95" customHeight="1" x14ac:dyDescent="0.2">
      <c r="B142" s="31" t="s">
        <v>307</v>
      </c>
      <c r="C142" s="32">
        <f t="shared" ca="1" si="4"/>
        <v>29436</v>
      </c>
      <c r="D142" s="32" t="str">
        <f t="shared" ca="1" si="5"/>
        <v>F</v>
      </c>
      <c r="E142" s="31"/>
      <c r="F142" s="32"/>
      <c r="G142" s="32"/>
      <c r="H142" s="31"/>
      <c r="I142" s="32"/>
      <c r="J142" s="31"/>
      <c r="K142" s="31"/>
    </row>
    <row r="143" spans="2:11" ht="24.95" customHeight="1" x14ac:dyDescent="0.2">
      <c r="B143" s="31" t="s">
        <v>308</v>
      </c>
      <c r="C143" s="32">
        <f t="shared" ca="1" si="4"/>
        <v>28960</v>
      </c>
      <c r="D143" s="32" t="str">
        <f t="shared" ca="1" si="5"/>
        <v>F</v>
      </c>
      <c r="E143" s="31"/>
      <c r="F143" s="32"/>
      <c r="G143" s="32"/>
      <c r="H143" s="31"/>
      <c r="I143" s="32"/>
      <c r="J143" s="31"/>
      <c r="K143" s="31"/>
    </row>
    <row r="144" spans="2:11" ht="24.95" customHeight="1" x14ac:dyDescent="0.2">
      <c r="B144" s="31" t="s">
        <v>309</v>
      </c>
      <c r="C144" s="32">
        <f t="shared" ca="1" si="4"/>
        <v>32154</v>
      </c>
      <c r="D144" s="32" t="str">
        <f t="shared" ca="1" si="5"/>
        <v>F</v>
      </c>
      <c r="E144" s="31"/>
      <c r="F144" s="32"/>
      <c r="G144" s="32"/>
      <c r="H144" s="31"/>
      <c r="I144" s="32"/>
      <c r="J144" s="31"/>
      <c r="K144" s="31"/>
    </row>
    <row r="145" spans="2:11" ht="24.95" customHeight="1" x14ac:dyDescent="0.2">
      <c r="B145" s="31" t="s">
        <v>310</v>
      </c>
      <c r="C145" s="32">
        <f t="shared" ca="1" si="4"/>
        <v>20121</v>
      </c>
      <c r="D145" s="32" t="str">
        <f t="shared" ca="1" si="5"/>
        <v>F</v>
      </c>
      <c r="E145" s="31"/>
      <c r="F145" s="32"/>
      <c r="G145" s="32"/>
      <c r="H145" s="31"/>
      <c r="I145" s="32"/>
      <c r="J145" s="31"/>
      <c r="K145" s="31"/>
    </row>
    <row r="146" spans="2:11" ht="24.95" customHeight="1" x14ac:dyDescent="0.2">
      <c r="B146" s="31" t="s">
        <v>311</v>
      </c>
      <c r="C146" s="32">
        <f t="shared" ca="1" si="4"/>
        <v>19342</v>
      </c>
      <c r="D146" s="32" t="str">
        <f t="shared" ca="1" si="5"/>
        <v>F</v>
      </c>
      <c r="E146" s="31"/>
      <c r="F146" s="32"/>
      <c r="G146" s="32"/>
      <c r="H146" s="31"/>
      <c r="I146" s="32"/>
      <c r="J146" s="31"/>
      <c r="K146" s="31"/>
    </row>
    <row r="147" spans="2:11" ht="24.95" customHeight="1" x14ac:dyDescent="0.2">
      <c r="B147" s="31" t="s">
        <v>312</v>
      </c>
      <c r="C147" s="32">
        <f t="shared" ca="1" si="4"/>
        <v>23244</v>
      </c>
      <c r="D147" s="32" t="str">
        <f t="shared" ca="1" si="5"/>
        <v>F</v>
      </c>
      <c r="E147" s="31"/>
      <c r="F147" s="32"/>
      <c r="G147" s="32"/>
      <c r="H147" s="31"/>
      <c r="I147" s="32"/>
      <c r="J147" s="31"/>
      <c r="K147" s="31"/>
    </row>
    <row r="148" spans="2:11" ht="24.95" customHeight="1" x14ac:dyDescent="0.2">
      <c r="B148" s="31" t="s">
        <v>313</v>
      </c>
      <c r="C148" s="32">
        <f t="shared" ca="1" si="4"/>
        <v>31143</v>
      </c>
      <c r="D148" s="32" t="str">
        <f t="shared" ca="1" si="5"/>
        <v>M</v>
      </c>
      <c r="E148" s="31"/>
      <c r="F148" s="32"/>
      <c r="G148" s="32"/>
      <c r="H148" s="31"/>
      <c r="I148" s="32"/>
      <c r="J148" s="31"/>
      <c r="K148" s="31"/>
    </row>
    <row r="149" spans="2:11" ht="24.95" customHeight="1" x14ac:dyDescent="0.2">
      <c r="B149" s="31" t="s">
        <v>314</v>
      </c>
      <c r="C149" s="32">
        <f t="shared" ca="1" si="4"/>
        <v>28304</v>
      </c>
      <c r="D149" s="32" t="str">
        <f t="shared" ca="1" si="5"/>
        <v>F</v>
      </c>
      <c r="E149" s="31"/>
      <c r="F149" s="32"/>
      <c r="G149" s="32"/>
      <c r="H149" s="31"/>
      <c r="I149" s="32"/>
      <c r="J149" s="31"/>
      <c r="K149" s="31"/>
    </row>
    <row r="150" spans="2:11" ht="24.95" customHeight="1" x14ac:dyDescent="0.2">
      <c r="B150" s="31" t="s">
        <v>315</v>
      </c>
      <c r="C150" s="32">
        <f t="shared" ca="1" si="4"/>
        <v>24581</v>
      </c>
      <c r="D150" s="32" t="str">
        <f t="shared" ca="1" si="5"/>
        <v>F</v>
      </c>
      <c r="E150" s="31"/>
      <c r="F150" s="32"/>
      <c r="G150" s="32"/>
      <c r="H150" s="31"/>
      <c r="I150" s="32"/>
      <c r="J150" s="31"/>
      <c r="K150" s="31"/>
    </row>
    <row r="151" spans="2:11" ht="24.95" customHeight="1" x14ac:dyDescent="0.2">
      <c r="B151" s="31" t="s">
        <v>316</v>
      </c>
      <c r="C151" s="32">
        <f t="shared" ca="1" si="4"/>
        <v>21471</v>
      </c>
      <c r="D151" s="32" t="str">
        <f t="shared" ca="1" si="5"/>
        <v>F</v>
      </c>
      <c r="E151" s="31"/>
      <c r="F151" s="32"/>
      <c r="G151" s="32"/>
      <c r="H151" s="31"/>
      <c r="I151" s="32"/>
      <c r="J151" s="31"/>
      <c r="K151" s="31"/>
    </row>
    <row r="152" spans="2:11" ht="24.95" customHeight="1" x14ac:dyDescent="0.2">
      <c r="B152" s="31" t="s">
        <v>317</v>
      </c>
      <c r="C152" s="32">
        <f t="shared" ca="1" si="4"/>
        <v>27670</v>
      </c>
      <c r="D152" s="32" t="str">
        <f t="shared" ca="1" si="5"/>
        <v>M</v>
      </c>
      <c r="E152" s="31"/>
      <c r="F152" s="32"/>
      <c r="G152" s="32"/>
      <c r="H152" s="31"/>
      <c r="I152" s="32"/>
      <c r="J152" s="31"/>
      <c r="K152" s="31"/>
    </row>
    <row r="153" spans="2:11" ht="24.95" customHeight="1" x14ac:dyDescent="0.2">
      <c r="B153" s="31" t="s">
        <v>318</v>
      </c>
      <c r="C153" s="32">
        <f t="shared" ca="1" si="4"/>
        <v>23818</v>
      </c>
      <c r="D153" s="32" t="str">
        <f t="shared" ca="1" si="5"/>
        <v>F</v>
      </c>
      <c r="E153" s="31"/>
      <c r="F153" s="32"/>
      <c r="G153" s="32"/>
      <c r="H153" s="31"/>
      <c r="I153" s="32"/>
      <c r="J153" s="31"/>
      <c r="K153" s="31"/>
    </row>
    <row r="154" spans="2:11" ht="24.95" customHeight="1" x14ac:dyDescent="0.2">
      <c r="B154" s="31" t="s">
        <v>319</v>
      </c>
      <c r="C154" s="32">
        <f t="shared" ca="1" si="4"/>
        <v>26085</v>
      </c>
      <c r="D154" s="32" t="str">
        <f t="shared" ca="1" si="5"/>
        <v>F</v>
      </c>
      <c r="E154" s="31"/>
      <c r="F154" s="32"/>
      <c r="G154" s="32"/>
      <c r="H154" s="31"/>
      <c r="I154" s="32"/>
      <c r="J154" s="31"/>
      <c r="K154" s="31"/>
    </row>
    <row r="155" spans="2:11" ht="24.95" customHeight="1" x14ac:dyDescent="0.2">
      <c r="B155" s="31" t="s">
        <v>320</v>
      </c>
      <c r="C155" s="32">
        <f t="shared" ca="1" si="4"/>
        <v>31068</v>
      </c>
      <c r="D155" s="32" t="str">
        <f t="shared" ca="1" si="5"/>
        <v>F</v>
      </c>
      <c r="E155" s="31"/>
      <c r="F155" s="32"/>
      <c r="G155" s="32"/>
      <c r="H155" s="31"/>
      <c r="I155" s="32"/>
      <c r="J155" s="31"/>
      <c r="K155" s="31"/>
    </row>
    <row r="156" spans="2:11" ht="24.95" customHeight="1" x14ac:dyDescent="0.2">
      <c r="B156" s="31" t="s">
        <v>321</v>
      </c>
      <c r="C156" s="32">
        <f t="shared" ca="1" si="4"/>
        <v>29758</v>
      </c>
      <c r="D156" s="32" t="str">
        <f t="shared" ca="1" si="5"/>
        <v>M</v>
      </c>
      <c r="E156" s="31"/>
      <c r="F156" s="32"/>
      <c r="G156" s="32"/>
      <c r="H156" s="31"/>
      <c r="I156" s="32"/>
      <c r="J156" s="31"/>
      <c r="K156" s="31"/>
    </row>
    <row r="157" spans="2:11" ht="24.95" customHeight="1" x14ac:dyDescent="0.2">
      <c r="B157" s="31" t="s">
        <v>322</v>
      </c>
      <c r="C157" s="32">
        <f t="shared" ca="1" si="4"/>
        <v>20597</v>
      </c>
      <c r="D157" s="32" t="str">
        <f t="shared" ca="1" si="5"/>
        <v>M</v>
      </c>
      <c r="E157" s="31"/>
      <c r="F157" s="32"/>
      <c r="G157" s="32"/>
      <c r="H157" s="31"/>
      <c r="I157" s="32"/>
      <c r="J157" s="31"/>
      <c r="K157" s="31"/>
    </row>
    <row r="158" spans="2:11" ht="24.95" customHeight="1" x14ac:dyDescent="0.2">
      <c r="B158" s="31" t="s">
        <v>323</v>
      </c>
      <c r="C158" s="32">
        <f t="shared" ca="1" si="4"/>
        <v>24563</v>
      </c>
      <c r="D158" s="32" t="str">
        <f t="shared" ca="1" si="5"/>
        <v>M</v>
      </c>
      <c r="E158" s="31"/>
      <c r="F158" s="32"/>
      <c r="G158" s="32"/>
      <c r="H158" s="31"/>
      <c r="I158" s="32"/>
      <c r="J158" s="31"/>
      <c r="K158" s="31"/>
    </row>
    <row r="159" spans="2:11" ht="24.95" customHeight="1" x14ac:dyDescent="0.2">
      <c r="B159" s="31" t="s">
        <v>324</v>
      </c>
      <c r="C159" s="32">
        <f t="shared" ca="1" si="4"/>
        <v>25953</v>
      </c>
      <c r="D159" s="32" t="str">
        <f t="shared" ca="1" si="5"/>
        <v>M</v>
      </c>
      <c r="E159" s="31"/>
      <c r="F159" s="32"/>
      <c r="G159" s="32"/>
      <c r="H159" s="31"/>
      <c r="I159" s="32"/>
      <c r="J159" s="31"/>
      <c r="K159" s="31"/>
    </row>
    <row r="160" spans="2:11" ht="24.95" customHeight="1" x14ac:dyDescent="0.2">
      <c r="B160" s="31" t="s">
        <v>325</v>
      </c>
      <c r="C160" s="32">
        <f t="shared" ca="1" si="4"/>
        <v>25133</v>
      </c>
      <c r="D160" s="32" t="str">
        <f t="shared" ca="1" si="5"/>
        <v>M</v>
      </c>
      <c r="E160" s="31"/>
      <c r="F160" s="32"/>
      <c r="G160" s="32"/>
      <c r="H160" s="31"/>
      <c r="I160" s="32"/>
      <c r="J160" s="31"/>
      <c r="K160" s="31"/>
    </row>
    <row r="161" spans="2:11" ht="24.95" customHeight="1" x14ac:dyDescent="0.2">
      <c r="B161" s="31" t="s">
        <v>326</v>
      </c>
      <c r="C161" s="32">
        <f t="shared" ca="1" si="4"/>
        <v>20720</v>
      </c>
      <c r="D161" s="32" t="str">
        <f t="shared" ca="1" si="5"/>
        <v>M</v>
      </c>
      <c r="E161" s="31"/>
      <c r="F161" s="32"/>
      <c r="G161" s="32"/>
      <c r="H161" s="31"/>
      <c r="I161" s="32"/>
      <c r="J161" s="31"/>
      <c r="K161" s="31"/>
    </row>
    <row r="162" spans="2:11" ht="24.95" customHeight="1" x14ac:dyDescent="0.2">
      <c r="B162" s="31" t="s">
        <v>327</v>
      </c>
      <c r="C162" s="32">
        <f t="shared" ca="1" si="4"/>
        <v>26680</v>
      </c>
      <c r="D162" s="32" t="str">
        <f t="shared" ca="1" si="5"/>
        <v>M</v>
      </c>
      <c r="E162" s="31"/>
      <c r="F162" s="32"/>
      <c r="G162" s="32"/>
      <c r="H162" s="31"/>
      <c r="I162" s="32"/>
      <c r="J162" s="31"/>
      <c r="K162" s="31"/>
    </row>
    <row r="163" spans="2:11" ht="24.95" customHeight="1" x14ac:dyDescent="0.2">
      <c r="B163" s="31" t="s">
        <v>328</v>
      </c>
      <c r="C163" s="32">
        <f t="shared" ca="1" si="4"/>
        <v>26289</v>
      </c>
      <c r="D163" s="32" t="str">
        <f t="shared" ca="1" si="5"/>
        <v>F</v>
      </c>
      <c r="E163" s="31"/>
      <c r="F163" s="32"/>
      <c r="G163" s="32"/>
      <c r="H163" s="31"/>
      <c r="I163" s="32"/>
      <c r="J163" s="31"/>
      <c r="K163" s="31"/>
    </row>
    <row r="164" spans="2:11" ht="24.95" customHeight="1" x14ac:dyDescent="0.2">
      <c r="B164" s="31" t="s">
        <v>329</v>
      </c>
      <c r="C164" s="32">
        <f t="shared" ca="1" si="4"/>
        <v>20926</v>
      </c>
      <c r="D164" s="32" t="str">
        <f t="shared" ca="1" si="5"/>
        <v>F</v>
      </c>
      <c r="E164" s="31"/>
      <c r="F164" s="32"/>
      <c r="G164" s="32"/>
      <c r="H164" s="31"/>
      <c r="I164" s="32"/>
      <c r="J164" s="31"/>
      <c r="K164" s="31"/>
    </row>
    <row r="165" spans="2:11" ht="24.95" customHeight="1" x14ac:dyDescent="0.2">
      <c r="B165" s="31" t="s">
        <v>330</v>
      </c>
      <c r="C165" s="32">
        <f t="shared" ca="1" si="4"/>
        <v>27358</v>
      </c>
      <c r="D165" s="32" t="str">
        <f t="shared" ca="1" si="5"/>
        <v>M</v>
      </c>
      <c r="E165" s="31"/>
      <c r="F165" s="32"/>
      <c r="G165" s="32"/>
      <c r="H165" s="31"/>
      <c r="I165" s="32"/>
      <c r="J165" s="31"/>
      <c r="K165" s="31"/>
    </row>
    <row r="166" spans="2:11" ht="24.95" customHeight="1" x14ac:dyDescent="0.2">
      <c r="B166" s="31" t="s">
        <v>331</v>
      </c>
      <c r="C166" s="32">
        <f t="shared" ca="1" si="4"/>
        <v>24871</v>
      </c>
      <c r="D166" s="32" t="str">
        <f t="shared" ca="1" si="5"/>
        <v>M</v>
      </c>
      <c r="E166" s="31"/>
      <c r="F166" s="32"/>
      <c r="G166" s="32"/>
      <c r="H166" s="31"/>
      <c r="I166" s="32"/>
      <c r="J166" s="31"/>
      <c r="K166" s="31"/>
    </row>
    <row r="167" spans="2:11" ht="24.95" customHeight="1" x14ac:dyDescent="0.2">
      <c r="B167" s="31" t="s">
        <v>332</v>
      </c>
      <c r="C167" s="32">
        <f t="shared" ca="1" si="4"/>
        <v>33122</v>
      </c>
      <c r="D167" s="32" t="str">
        <f t="shared" ca="1" si="5"/>
        <v>M</v>
      </c>
      <c r="E167" s="31"/>
      <c r="F167" s="32"/>
      <c r="G167" s="32"/>
      <c r="H167" s="31"/>
      <c r="I167" s="32"/>
      <c r="J167" s="31"/>
      <c r="K167" s="31"/>
    </row>
    <row r="168" spans="2:11" ht="24.95" customHeight="1" x14ac:dyDescent="0.2">
      <c r="B168" s="31" t="s">
        <v>333</v>
      </c>
      <c r="C168" s="32">
        <f t="shared" ca="1" si="4"/>
        <v>29233</v>
      </c>
      <c r="D168" s="32" t="str">
        <f t="shared" ca="1" si="5"/>
        <v>F</v>
      </c>
      <c r="E168" s="31"/>
      <c r="F168" s="32"/>
      <c r="G168" s="32"/>
      <c r="H168" s="31"/>
      <c r="I168" s="32"/>
      <c r="J168" s="31"/>
      <c r="K168" s="31"/>
    </row>
    <row r="169" spans="2:11" ht="24.95" customHeight="1" x14ac:dyDescent="0.2">
      <c r="B169" s="31" t="s">
        <v>334</v>
      </c>
      <c r="C169" s="32">
        <f t="shared" ca="1" si="4"/>
        <v>19224</v>
      </c>
      <c r="D169" s="32" t="str">
        <f t="shared" ca="1" si="5"/>
        <v>M</v>
      </c>
      <c r="E169" s="31"/>
      <c r="F169" s="32"/>
      <c r="G169" s="32"/>
      <c r="H169" s="31"/>
      <c r="I169" s="32"/>
      <c r="J169" s="31"/>
      <c r="K169" s="31"/>
    </row>
    <row r="170" spans="2:11" ht="24.95" customHeight="1" x14ac:dyDescent="0.2">
      <c r="B170" s="31" t="s">
        <v>335</v>
      </c>
      <c r="C170" s="32">
        <f t="shared" ca="1" si="4"/>
        <v>27008</v>
      </c>
      <c r="D170" s="32" t="str">
        <f t="shared" ca="1" si="5"/>
        <v>M</v>
      </c>
      <c r="E170" s="31"/>
      <c r="F170" s="32"/>
      <c r="G170" s="32"/>
      <c r="H170" s="31"/>
      <c r="I170" s="32"/>
      <c r="J170" s="31"/>
      <c r="K170" s="31"/>
    </row>
    <row r="171" spans="2:11" ht="24.95" customHeight="1" x14ac:dyDescent="0.2">
      <c r="B171" s="31" t="s">
        <v>336</v>
      </c>
      <c r="C171" s="32">
        <f t="shared" ca="1" si="4"/>
        <v>18317</v>
      </c>
      <c r="D171" s="32" t="str">
        <f t="shared" ca="1" si="5"/>
        <v>M</v>
      </c>
      <c r="E171" s="31"/>
      <c r="F171" s="32"/>
      <c r="G171" s="32"/>
      <c r="H171" s="31"/>
      <c r="I171" s="32"/>
      <c r="J171" s="31"/>
      <c r="K171" s="31"/>
    </row>
    <row r="172" spans="2:11" ht="24.95" customHeight="1" x14ac:dyDescent="0.2">
      <c r="B172" s="31" t="s">
        <v>337</v>
      </c>
      <c r="C172" s="32">
        <f t="shared" ca="1" si="4"/>
        <v>29606</v>
      </c>
      <c r="D172" s="32" t="str">
        <f t="shared" ca="1" si="5"/>
        <v>F</v>
      </c>
      <c r="E172" s="31"/>
      <c r="F172" s="32"/>
      <c r="G172" s="32"/>
      <c r="H172" s="31"/>
      <c r="I172" s="32"/>
      <c r="J172" s="31"/>
      <c r="K172" s="31"/>
    </row>
    <row r="173" spans="2:11" ht="24.95" customHeight="1" x14ac:dyDescent="0.2">
      <c r="B173" s="31" t="s">
        <v>338</v>
      </c>
      <c r="C173" s="32">
        <f t="shared" ca="1" si="4"/>
        <v>21693</v>
      </c>
      <c r="D173" s="32" t="str">
        <f t="shared" ca="1" si="5"/>
        <v>M</v>
      </c>
      <c r="E173" s="31"/>
      <c r="F173" s="32"/>
      <c r="G173" s="32"/>
      <c r="H173" s="31"/>
      <c r="I173" s="32"/>
      <c r="J173" s="31"/>
      <c r="K173" s="31"/>
    </row>
    <row r="174" spans="2:11" ht="24.95" customHeight="1" x14ac:dyDescent="0.2">
      <c r="B174" s="31" t="s">
        <v>339</v>
      </c>
      <c r="C174" s="32">
        <f t="shared" ca="1" si="4"/>
        <v>32525</v>
      </c>
      <c r="D174" s="32" t="str">
        <f t="shared" ca="1" si="5"/>
        <v>M</v>
      </c>
      <c r="E174" s="31"/>
      <c r="F174" s="32"/>
      <c r="G174" s="32"/>
      <c r="H174" s="31"/>
      <c r="I174" s="32"/>
      <c r="J174" s="31"/>
      <c r="K174" s="31"/>
    </row>
    <row r="175" spans="2:11" ht="24.95" customHeight="1" x14ac:dyDescent="0.2">
      <c r="B175" s="31" t="s">
        <v>340</v>
      </c>
      <c r="C175" s="32">
        <f t="shared" ca="1" si="4"/>
        <v>19450</v>
      </c>
      <c r="D175" s="32" t="str">
        <f t="shared" ca="1" si="5"/>
        <v>M</v>
      </c>
      <c r="E175" s="31"/>
      <c r="F175" s="32"/>
      <c r="G175" s="32"/>
      <c r="H175" s="31"/>
      <c r="I175" s="32"/>
      <c r="J175" s="31"/>
      <c r="K175" s="31"/>
    </row>
    <row r="176" spans="2:11" ht="24.95" customHeight="1" x14ac:dyDescent="0.2">
      <c r="B176" s="31" t="s">
        <v>341</v>
      </c>
      <c r="C176" s="32">
        <f t="shared" ca="1" si="4"/>
        <v>22503</v>
      </c>
      <c r="D176" s="32" t="str">
        <f t="shared" ca="1" si="5"/>
        <v>F</v>
      </c>
      <c r="E176" s="31"/>
      <c r="F176" s="32"/>
      <c r="G176" s="32"/>
      <c r="H176" s="31"/>
      <c r="I176" s="32"/>
      <c r="J176" s="31"/>
      <c r="K176" s="31"/>
    </row>
    <row r="177" spans="2:11" ht="24.95" customHeight="1" x14ac:dyDescent="0.2">
      <c r="B177" s="31" t="s">
        <v>342</v>
      </c>
      <c r="C177" s="32">
        <f t="shared" ca="1" si="4"/>
        <v>28541</v>
      </c>
      <c r="D177" s="32" t="str">
        <f t="shared" ca="1" si="5"/>
        <v>M</v>
      </c>
      <c r="E177" s="31"/>
      <c r="F177" s="32"/>
      <c r="G177" s="32"/>
      <c r="H177" s="31"/>
      <c r="I177" s="32"/>
      <c r="J177" s="31"/>
      <c r="K177" s="31"/>
    </row>
    <row r="178" spans="2:11" ht="24.95" customHeight="1" x14ac:dyDescent="0.2">
      <c r="B178" s="31" t="s">
        <v>343</v>
      </c>
      <c r="C178" s="32">
        <f t="shared" ca="1" si="4"/>
        <v>26905</v>
      </c>
      <c r="D178" s="32" t="str">
        <f t="shared" ca="1" si="5"/>
        <v>M</v>
      </c>
      <c r="E178" s="31"/>
      <c r="F178" s="32"/>
      <c r="G178" s="32"/>
      <c r="H178" s="31"/>
      <c r="I178" s="32"/>
      <c r="J178" s="31"/>
      <c r="K178" s="31"/>
    </row>
    <row r="179" spans="2:11" ht="24.95" customHeight="1" x14ac:dyDescent="0.2">
      <c r="B179" s="31" t="s">
        <v>344</v>
      </c>
      <c r="C179" s="32">
        <f t="shared" ca="1" si="4"/>
        <v>32980</v>
      </c>
      <c r="D179" s="32" t="str">
        <f t="shared" ca="1" si="5"/>
        <v>M</v>
      </c>
      <c r="E179" s="31"/>
      <c r="F179" s="32"/>
      <c r="G179" s="32"/>
      <c r="H179" s="31"/>
      <c r="I179" s="32"/>
      <c r="J179" s="31"/>
      <c r="K179" s="31"/>
    </row>
    <row r="180" spans="2:11" ht="24.95" customHeight="1" x14ac:dyDescent="0.2">
      <c r="B180" s="31" t="s">
        <v>345</v>
      </c>
      <c r="C180" s="32">
        <f t="shared" ca="1" si="4"/>
        <v>23569</v>
      </c>
      <c r="D180" s="32" t="str">
        <f t="shared" ca="1" si="5"/>
        <v>F</v>
      </c>
      <c r="E180" s="31"/>
      <c r="F180" s="32"/>
      <c r="G180" s="32"/>
      <c r="H180" s="31"/>
      <c r="I180" s="32"/>
      <c r="J180" s="31"/>
      <c r="K180" s="31"/>
    </row>
    <row r="181" spans="2:11" ht="24.95" customHeight="1" x14ac:dyDescent="0.2">
      <c r="B181" s="31" t="s">
        <v>346</v>
      </c>
      <c r="C181" s="32">
        <f t="shared" ca="1" si="4"/>
        <v>22855</v>
      </c>
      <c r="D181" s="32" t="str">
        <f t="shared" ca="1" si="5"/>
        <v>F</v>
      </c>
      <c r="E181" s="31"/>
      <c r="F181" s="32"/>
      <c r="G181" s="32"/>
      <c r="H181" s="31"/>
      <c r="I181" s="32"/>
      <c r="J181" s="31"/>
      <c r="K181" s="31"/>
    </row>
    <row r="182" spans="2:11" ht="24.95" customHeight="1" x14ac:dyDescent="0.2">
      <c r="B182" s="31" t="s">
        <v>347</v>
      </c>
      <c r="C182" s="32">
        <f t="shared" ca="1" si="4"/>
        <v>20194</v>
      </c>
      <c r="D182" s="32" t="str">
        <f t="shared" ca="1" si="5"/>
        <v>F</v>
      </c>
      <c r="E182" s="31"/>
      <c r="F182" s="32"/>
      <c r="G182" s="32"/>
      <c r="H182" s="31"/>
      <c r="I182" s="32"/>
      <c r="J182" s="31"/>
      <c r="K182" s="31"/>
    </row>
    <row r="183" spans="2:11" ht="24.95" customHeight="1" x14ac:dyDescent="0.2">
      <c r="B183" s="31" t="s">
        <v>348</v>
      </c>
      <c r="C183" s="32">
        <f t="shared" ca="1" si="4"/>
        <v>25838</v>
      </c>
      <c r="D183" s="32" t="str">
        <f t="shared" ca="1" si="5"/>
        <v>F</v>
      </c>
      <c r="E183" s="31"/>
      <c r="F183" s="32"/>
      <c r="G183" s="32"/>
      <c r="H183" s="31"/>
      <c r="I183" s="32"/>
      <c r="J183" s="31"/>
      <c r="K183" s="31"/>
    </row>
    <row r="184" spans="2:11" ht="24.95" customHeight="1" x14ac:dyDescent="0.2">
      <c r="B184" s="31" t="s">
        <v>349</v>
      </c>
      <c r="C184" s="32">
        <f t="shared" ca="1" si="4"/>
        <v>32662</v>
      </c>
      <c r="D184" s="32" t="str">
        <f t="shared" ca="1" si="5"/>
        <v>M</v>
      </c>
      <c r="E184" s="31"/>
      <c r="F184" s="32"/>
      <c r="G184" s="32"/>
      <c r="H184" s="31"/>
      <c r="I184" s="32"/>
      <c r="J184" s="31"/>
      <c r="K184" s="31"/>
    </row>
    <row r="185" spans="2:11" ht="24.95" customHeight="1" x14ac:dyDescent="0.2">
      <c r="B185" s="31" t="s">
        <v>350</v>
      </c>
      <c r="C185" s="32">
        <f t="shared" ca="1" si="4"/>
        <v>19576</v>
      </c>
      <c r="D185" s="32" t="str">
        <f t="shared" ca="1" si="5"/>
        <v>M</v>
      </c>
      <c r="E185" s="31"/>
      <c r="F185" s="32"/>
      <c r="G185" s="32"/>
      <c r="H185" s="31"/>
      <c r="I185" s="32"/>
      <c r="J185" s="31"/>
      <c r="K185" s="31"/>
    </row>
    <row r="186" spans="2:11" ht="24.95" customHeight="1" x14ac:dyDescent="0.2">
      <c r="B186" s="31" t="s">
        <v>351</v>
      </c>
      <c r="C186" s="32">
        <f t="shared" ca="1" si="4"/>
        <v>20894</v>
      </c>
      <c r="D186" s="32" t="str">
        <f t="shared" ca="1" si="5"/>
        <v>M</v>
      </c>
      <c r="E186" s="31"/>
      <c r="F186" s="32"/>
      <c r="G186" s="32"/>
      <c r="H186" s="31"/>
      <c r="I186" s="32"/>
      <c r="J186" s="31"/>
      <c r="K186" s="31"/>
    </row>
    <row r="187" spans="2:11" ht="24.95" customHeight="1" x14ac:dyDescent="0.2">
      <c r="B187" s="31" t="s">
        <v>352</v>
      </c>
      <c r="C187" s="32">
        <f t="shared" ca="1" si="4"/>
        <v>26406</v>
      </c>
      <c r="D187" s="32" t="str">
        <f t="shared" ca="1" si="5"/>
        <v>F</v>
      </c>
      <c r="E187" s="31"/>
      <c r="F187" s="32"/>
      <c r="G187" s="32"/>
      <c r="H187" s="31"/>
      <c r="I187" s="32"/>
      <c r="J187" s="31"/>
      <c r="K187" s="31"/>
    </row>
    <row r="188" spans="2:11" ht="24.95" customHeight="1" x14ac:dyDescent="0.2">
      <c r="B188" s="31" t="s">
        <v>353</v>
      </c>
      <c r="C188" s="32">
        <f t="shared" ca="1" si="4"/>
        <v>29978</v>
      </c>
      <c r="D188" s="32" t="str">
        <f t="shared" ca="1" si="5"/>
        <v>F</v>
      </c>
      <c r="E188" s="31"/>
      <c r="F188" s="32"/>
      <c r="G188" s="32"/>
      <c r="H188" s="31"/>
      <c r="I188" s="32"/>
      <c r="J188" s="31"/>
      <c r="K188" s="31"/>
    </row>
    <row r="189" spans="2:11" ht="24.95" customHeight="1" x14ac:dyDescent="0.2">
      <c r="B189" s="31" t="s">
        <v>354</v>
      </c>
      <c r="C189" s="32">
        <f t="shared" ca="1" si="4"/>
        <v>31971</v>
      </c>
      <c r="D189" s="32" t="str">
        <f t="shared" ca="1" si="5"/>
        <v>F</v>
      </c>
      <c r="E189" s="31"/>
      <c r="F189" s="32"/>
      <c r="G189" s="32"/>
      <c r="H189" s="31"/>
      <c r="I189" s="32"/>
      <c r="J189" s="31"/>
      <c r="K189" s="31"/>
    </row>
    <row r="190" spans="2:11" ht="24.95" customHeight="1" x14ac:dyDescent="0.2">
      <c r="B190" s="31" t="s">
        <v>355</v>
      </c>
      <c r="C190" s="32">
        <f t="shared" ca="1" si="4"/>
        <v>30786</v>
      </c>
      <c r="D190" s="32" t="str">
        <f t="shared" ca="1" si="5"/>
        <v>M</v>
      </c>
      <c r="E190" s="31"/>
      <c r="F190" s="32"/>
      <c r="G190" s="32"/>
      <c r="H190" s="31"/>
      <c r="I190" s="32"/>
      <c r="J190" s="31"/>
      <c r="K190" s="31"/>
    </row>
    <row r="191" spans="2:11" ht="24.95" customHeight="1" x14ac:dyDescent="0.2">
      <c r="B191" s="31" t="s">
        <v>356</v>
      </c>
      <c r="C191" s="32">
        <f t="shared" ca="1" si="4"/>
        <v>22595</v>
      </c>
      <c r="D191" s="32" t="str">
        <f t="shared" ca="1" si="5"/>
        <v>M</v>
      </c>
      <c r="E191" s="31"/>
      <c r="F191" s="32"/>
      <c r="G191" s="32"/>
      <c r="H191" s="31"/>
      <c r="I191" s="32"/>
      <c r="J191" s="31"/>
      <c r="K191" s="31"/>
    </row>
    <row r="192" spans="2:11" ht="24.95" customHeight="1" x14ac:dyDescent="0.2">
      <c r="B192" s="31" t="s">
        <v>357</v>
      </c>
      <c r="C192" s="32">
        <f t="shared" ca="1" si="4"/>
        <v>18630</v>
      </c>
      <c r="D192" s="32" t="str">
        <f t="shared" ca="1" si="5"/>
        <v>F</v>
      </c>
      <c r="E192" s="31"/>
      <c r="F192" s="32"/>
      <c r="G192" s="32"/>
      <c r="H192" s="31"/>
      <c r="I192" s="32"/>
      <c r="J192" s="31"/>
      <c r="K192" s="31"/>
    </row>
    <row r="193" spans="2:11" ht="24.95" customHeight="1" x14ac:dyDescent="0.2">
      <c r="B193" s="31" t="s">
        <v>358</v>
      </c>
      <c r="C193" s="32">
        <f t="shared" ca="1" si="4"/>
        <v>23306</v>
      </c>
      <c r="D193" s="32" t="str">
        <f t="shared" ca="1" si="5"/>
        <v>M</v>
      </c>
      <c r="E193" s="31"/>
      <c r="F193" s="32"/>
      <c r="G193" s="32"/>
      <c r="H193" s="31"/>
      <c r="I193" s="32"/>
      <c r="J193" s="31"/>
      <c r="K193" s="31"/>
    </row>
    <row r="194" spans="2:11" ht="24.95" customHeight="1" x14ac:dyDescent="0.2">
      <c r="B194" s="31" t="s">
        <v>359</v>
      </c>
      <c r="C194" s="32">
        <f t="shared" ca="1" si="4"/>
        <v>26314</v>
      </c>
      <c r="D194" s="32" t="str">
        <f t="shared" ca="1" si="5"/>
        <v>M</v>
      </c>
      <c r="E194" s="31"/>
      <c r="F194" s="32"/>
      <c r="G194" s="32"/>
      <c r="H194" s="31"/>
      <c r="I194" s="32"/>
      <c r="J194" s="31"/>
      <c r="K194" s="31"/>
    </row>
    <row r="195" spans="2:11" ht="24.95" customHeight="1" x14ac:dyDescent="0.2">
      <c r="B195" s="31" t="s">
        <v>360</v>
      </c>
      <c r="C195" s="32">
        <f t="shared" ca="1" si="4"/>
        <v>27486</v>
      </c>
      <c r="D195" s="32" t="str">
        <f t="shared" ca="1" si="5"/>
        <v>M</v>
      </c>
      <c r="E195" s="31"/>
      <c r="F195" s="32"/>
      <c r="G195" s="32"/>
      <c r="H195" s="31"/>
      <c r="I195" s="32"/>
      <c r="J195" s="31"/>
      <c r="K195" s="31"/>
    </row>
    <row r="196" spans="2:11" ht="24.95" customHeight="1" x14ac:dyDescent="0.2">
      <c r="B196" s="31" t="s">
        <v>361</v>
      </c>
      <c r="C196" s="32">
        <f t="shared" ref="C196:C259" ca="1" si="6">ROUND(RAND()*14974+18264,0)</f>
        <v>25503</v>
      </c>
      <c r="D196" s="32" t="str">
        <f t="shared" ref="D196:D259" ca="1" si="7">CHOOSE(ROUND(RAND()+1,0),"M","F")</f>
        <v>M</v>
      </c>
      <c r="E196" s="31"/>
      <c r="F196" s="32"/>
      <c r="G196" s="32"/>
      <c r="H196" s="31"/>
      <c r="I196" s="32"/>
      <c r="J196" s="31"/>
      <c r="K196" s="31"/>
    </row>
    <row r="197" spans="2:11" ht="24.95" customHeight="1" x14ac:dyDescent="0.2">
      <c r="B197" s="31" t="s">
        <v>362</v>
      </c>
      <c r="C197" s="32">
        <f t="shared" ca="1" si="6"/>
        <v>32606</v>
      </c>
      <c r="D197" s="32" t="str">
        <f t="shared" ca="1" si="7"/>
        <v>F</v>
      </c>
      <c r="E197" s="31"/>
      <c r="F197" s="32"/>
      <c r="G197" s="32"/>
      <c r="H197" s="31"/>
      <c r="I197" s="32"/>
      <c r="J197" s="31"/>
      <c r="K197" s="31"/>
    </row>
    <row r="198" spans="2:11" ht="24.95" customHeight="1" x14ac:dyDescent="0.2">
      <c r="B198" s="31" t="s">
        <v>363</v>
      </c>
      <c r="C198" s="32">
        <f t="shared" ca="1" si="6"/>
        <v>25697</v>
      </c>
      <c r="D198" s="32" t="str">
        <f t="shared" ca="1" si="7"/>
        <v>F</v>
      </c>
      <c r="E198" s="31"/>
      <c r="F198" s="32"/>
      <c r="G198" s="32"/>
      <c r="H198" s="31"/>
      <c r="I198" s="32"/>
      <c r="J198" s="31"/>
      <c r="K198" s="31"/>
    </row>
    <row r="199" spans="2:11" ht="24.95" customHeight="1" x14ac:dyDescent="0.2">
      <c r="B199" s="31" t="s">
        <v>364</v>
      </c>
      <c r="C199" s="32">
        <f t="shared" ca="1" si="6"/>
        <v>30654</v>
      </c>
      <c r="D199" s="32" t="str">
        <f t="shared" ca="1" si="7"/>
        <v>M</v>
      </c>
      <c r="E199" s="31"/>
      <c r="F199" s="32"/>
      <c r="G199" s="32"/>
      <c r="H199" s="31"/>
      <c r="I199" s="32"/>
      <c r="J199" s="31"/>
      <c r="K199" s="31"/>
    </row>
    <row r="200" spans="2:11" ht="24.95" customHeight="1" x14ac:dyDescent="0.2">
      <c r="B200" s="31" t="s">
        <v>365</v>
      </c>
      <c r="C200" s="32">
        <f t="shared" ca="1" si="6"/>
        <v>24839</v>
      </c>
      <c r="D200" s="32" t="str">
        <f t="shared" ca="1" si="7"/>
        <v>F</v>
      </c>
      <c r="E200" s="31"/>
      <c r="F200" s="32"/>
      <c r="G200" s="32"/>
      <c r="H200" s="31"/>
      <c r="I200" s="32"/>
      <c r="J200" s="31"/>
      <c r="K200" s="31"/>
    </row>
    <row r="201" spans="2:11" ht="24.95" customHeight="1" x14ac:dyDescent="0.2">
      <c r="B201" s="31" t="s">
        <v>366</v>
      </c>
      <c r="C201" s="32">
        <f t="shared" ca="1" si="6"/>
        <v>26355</v>
      </c>
      <c r="D201" s="32" t="str">
        <f t="shared" ca="1" si="7"/>
        <v>F</v>
      </c>
      <c r="E201" s="31"/>
      <c r="F201" s="32"/>
      <c r="G201" s="32"/>
      <c r="H201" s="31"/>
      <c r="I201" s="32"/>
      <c r="J201" s="31"/>
      <c r="K201" s="31"/>
    </row>
    <row r="202" spans="2:11" ht="24.95" customHeight="1" x14ac:dyDescent="0.2">
      <c r="B202" s="31" t="s">
        <v>367</v>
      </c>
      <c r="C202" s="32">
        <f t="shared" ca="1" si="6"/>
        <v>25644</v>
      </c>
      <c r="D202" s="32" t="str">
        <f t="shared" ca="1" si="7"/>
        <v>M</v>
      </c>
      <c r="E202" s="31"/>
      <c r="F202" s="32"/>
      <c r="G202" s="32"/>
      <c r="H202" s="31"/>
      <c r="I202" s="32"/>
      <c r="J202" s="31"/>
      <c r="K202" s="31"/>
    </row>
    <row r="203" spans="2:11" ht="24.95" customHeight="1" x14ac:dyDescent="0.2">
      <c r="B203" s="31" t="s">
        <v>368</v>
      </c>
      <c r="C203" s="32">
        <f t="shared" ca="1" si="6"/>
        <v>24550</v>
      </c>
      <c r="D203" s="32" t="str">
        <f t="shared" ca="1" si="7"/>
        <v>M</v>
      </c>
      <c r="E203" s="31"/>
      <c r="F203" s="32"/>
      <c r="G203" s="32"/>
      <c r="H203" s="31"/>
      <c r="I203" s="32"/>
      <c r="J203" s="31"/>
      <c r="K203" s="31"/>
    </row>
    <row r="204" spans="2:11" ht="24.95" customHeight="1" x14ac:dyDescent="0.2">
      <c r="B204" s="31" t="s">
        <v>369</v>
      </c>
      <c r="C204" s="32">
        <f t="shared" ca="1" si="6"/>
        <v>23207</v>
      </c>
      <c r="D204" s="32" t="str">
        <f t="shared" ca="1" si="7"/>
        <v>F</v>
      </c>
      <c r="E204" s="31"/>
      <c r="F204" s="32"/>
      <c r="G204" s="32"/>
      <c r="H204" s="31"/>
      <c r="I204" s="32"/>
      <c r="J204" s="31"/>
      <c r="K204" s="31"/>
    </row>
    <row r="205" spans="2:11" ht="24.95" customHeight="1" x14ac:dyDescent="0.2">
      <c r="B205" s="31" t="s">
        <v>370</v>
      </c>
      <c r="C205" s="32">
        <f t="shared" ca="1" si="6"/>
        <v>19108</v>
      </c>
      <c r="D205" s="32" t="str">
        <f t="shared" ca="1" si="7"/>
        <v>M</v>
      </c>
      <c r="E205" s="31"/>
      <c r="F205" s="32"/>
      <c r="G205" s="32"/>
      <c r="H205" s="31"/>
      <c r="I205" s="32"/>
      <c r="J205" s="31"/>
      <c r="K205" s="31"/>
    </row>
    <row r="206" spans="2:11" ht="24.95" customHeight="1" x14ac:dyDescent="0.2">
      <c r="B206" s="31" t="s">
        <v>371</v>
      </c>
      <c r="C206" s="32">
        <f t="shared" ca="1" si="6"/>
        <v>29894</v>
      </c>
      <c r="D206" s="32" t="str">
        <f t="shared" ca="1" si="7"/>
        <v>M</v>
      </c>
      <c r="E206" s="31"/>
      <c r="F206" s="32"/>
      <c r="G206" s="32"/>
      <c r="H206" s="31"/>
      <c r="I206" s="32"/>
      <c r="J206" s="31"/>
      <c r="K206" s="31"/>
    </row>
    <row r="207" spans="2:11" ht="24.95" customHeight="1" x14ac:dyDescent="0.2">
      <c r="B207" s="31" t="s">
        <v>372</v>
      </c>
      <c r="C207" s="32">
        <f t="shared" ca="1" si="6"/>
        <v>26268</v>
      </c>
      <c r="D207" s="32" t="str">
        <f t="shared" ca="1" si="7"/>
        <v>M</v>
      </c>
      <c r="E207" s="31"/>
      <c r="F207" s="32"/>
      <c r="G207" s="32"/>
      <c r="H207" s="31"/>
      <c r="I207" s="32"/>
      <c r="J207" s="31"/>
      <c r="K207" s="31"/>
    </row>
    <row r="208" spans="2:11" ht="24.95" customHeight="1" x14ac:dyDescent="0.2">
      <c r="B208" s="31" t="s">
        <v>373</v>
      </c>
      <c r="C208" s="32">
        <f t="shared" ca="1" si="6"/>
        <v>24786</v>
      </c>
      <c r="D208" s="32" t="str">
        <f t="shared" ca="1" si="7"/>
        <v>F</v>
      </c>
      <c r="E208" s="31"/>
      <c r="F208" s="32"/>
      <c r="G208" s="32"/>
      <c r="H208" s="31"/>
      <c r="I208" s="32"/>
      <c r="J208" s="31"/>
      <c r="K208" s="31"/>
    </row>
    <row r="209" spans="2:11" ht="24.95" customHeight="1" x14ac:dyDescent="0.2">
      <c r="B209" s="31" t="s">
        <v>374</v>
      </c>
      <c r="C209" s="32">
        <f t="shared" ca="1" si="6"/>
        <v>25669</v>
      </c>
      <c r="D209" s="32" t="str">
        <f t="shared" ca="1" si="7"/>
        <v>M</v>
      </c>
      <c r="E209" s="31"/>
      <c r="F209" s="32"/>
      <c r="G209" s="32"/>
      <c r="H209" s="31"/>
      <c r="I209" s="32"/>
      <c r="J209" s="31"/>
      <c r="K209" s="31"/>
    </row>
    <row r="210" spans="2:11" ht="24.95" customHeight="1" x14ac:dyDescent="0.2">
      <c r="B210" s="31" t="s">
        <v>375</v>
      </c>
      <c r="C210" s="32">
        <f t="shared" ca="1" si="6"/>
        <v>32562</v>
      </c>
      <c r="D210" s="32" t="str">
        <f t="shared" ca="1" si="7"/>
        <v>F</v>
      </c>
      <c r="E210" s="31"/>
      <c r="F210" s="32"/>
      <c r="G210" s="32"/>
      <c r="H210" s="31"/>
      <c r="I210" s="32"/>
      <c r="J210" s="31"/>
      <c r="K210" s="31"/>
    </row>
    <row r="211" spans="2:11" ht="24.95" customHeight="1" x14ac:dyDescent="0.2">
      <c r="B211" s="31" t="s">
        <v>376</v>
      </c>
      <c r="C211" s="32">
        <f t="shared" ca="1" si="6"/>
        <v>21851</v>
      </c>
      <c r="D211" s="32" t="str">
        <f t="shared" ca="1" si="7"/>
        <v>M</v>
      </c>
      <c r="E211" s="31"/>
      <c r="F211" s="32"/>
      <c r="G211" s="32"/>
      <c r="H211" s="31"/>
      <c r="I211" s="32"/>
      <c r="J211" s="31"/>
      <c r="K211" s="31"/>
    </row>
    <row r="212" spans="2:11" ht="24.95" customHeight="1" x14ac:dyDescent="0.2">
      <c r="B212" s="31" t="s">
        <v>377</v>
      </c>
      <c r="C212" s="32">
        <f t="shared" ca="1" si="6"/>
        <v>22253</v>
      </c>
      <c r="D212" s="32" t="str">
        <f t="shared" ca="1" si="7"/>
        <v>M</v>
      </c>
      <c r="E212" s="31"/>
      <c r="F212" s="32"/>
      <c r="G212" s="32"/>
      <c r="H212" s="31"/>
      <c r="I212" s="32"/>
      <c r="J212" s="31"/>
      <c r="K212" s="31"/>
    </row>
    <row r="213" spans="2:11" ht="24.95" customHeight="1" x14ac:dyDescent="0.2">
      <c r="B213" s="31" t="s">
        <v>378</v>
      </c>
      <c r="C213" s="32">
        <f t="shared" ca="1" si="6"/>
        <v>32302</v>
      </c>
      <c r="D213" s="32" t="str">
        <f t="shared" ca="1" si="7"/>
        <v>F</v>
      </c>
      <c r="E213" s="31"/>
      <c r="F213" s="32"/>
      <c r="G213" s="32"/>
      <c r="H213" s="31"/>
      <c r="I213" s="32"/>
      <c r="J213" s="31"/>
      <c r="K213" s="31"/>
    </row>
    <row r="214" spans="2:11" ht="24.95" customHeight="1" x14ac:dyDescent="0.2">
      <c r="B214" s="31" t="s">
        <v>379</v>
      </c>
      <c r="C214" s="32">
        <f t="shared" ca="1" si="6"/>
        <v>21386</v>
      </c>
      <c r="D214" s="32" t="str">
        <f t="shared" ca="1" si="7"/>
        <v>M</v>
      </c>
      <c r="E214" s="31"/>
      <c r="F214" s="32"/>
      <c r="G214" s="32"/>
      <c r="H214" s="31"/>
      <c r="I214" s="32"/>
      <c r="J214" s="31"/>
      <c r="K214" s="31"/>
    </row>
    <row r="215" spans="2:11" ht="24.95" customHeight="1" x14ac:dyDescent="0.2">
      <c r="B215" s="31" t="s">
        <v>380</v>
      </c>
      <c r="C215" s="32">
        <f t="shared" ca="1" si="6"/>
        <v>30792</v>
      </c>
      <c r="D215" s="32" t="str">
        <f t="shared" ca="1" si="7"/>
        <v>F</v>
      </c>
      <c r="E215" s="31"/>
      <c r="F215" s="32"/>
      <c r="G215" s="32"/>
      <c r="H215" s="31"/>
      <c r="I215" s="32"/>
      <c r="J215" s="31"/>
      <c r="K215" s="31"/>
    </row>
    <row r="216" spans="2:11" ht="24.95" customHeight="1" x14ac:dyDescent="0.2">
      <c r="B216" s="31" t="s">
        <v>381</v>
      </c>
      <c r="C216" s="32">
        <f t="shared" ca="1" si="6"/>
        <v>28758</v>
      </c>
      <c r="D216" s="32" t="str">
        <f t="shared" ca="1" si="7"/>
        <v>M</v>
      </c>
      <c r="E216" s="31"/>
      <c r="F216" s="32"/>
      <c r="G216" s="32"/>
      <c r="H216" s="31"/>
      <c r="I216" s="32"/>
      <c r="J216" s="31"/>
      <c r="K216" s="31"/>
    </row>
    <row r="217" spans="2:11" ht="24.95" customHeight="1" x14ac:dyDescent="0.2">
      <c r="B217" s="31" t="s">
        <v>382</v>
      </c>
      <c r="C217" s="32">
        <f t="shared" ca="1" si="6"/>
        <v>19678</v>
      </c>
      <c r="D217" s="32" t="str">
        <f t="shared" ca="1" si="7"/>
        <v>F</v>
      </c>
      <c r="E217" s="31"/>
      <c r="F217" s="32"/>
      <c r="G217" s="32"/>
      <c r="H217" s="31"/>
      <c r="I217" s="32"/>
      <c r="J217" s="31"/>
      <c r="K217" s="31"/>
    </row>
    <row r="218" spans="2:11" ht="24.95" customHeight="1" x14ac:dyDescent="0.2">
      <c r="B218" s="31" t="s">
        <v>383</v>
      </c>
      <c r="C218" s="32">
        <f t="shared" ca="1" si="6"/>
        <v>18599</v>
      </c>
      <c r="D218" s="32" t="str">
        <f t="shared" ca="1" si="7"/>
        <v>F</v>
      </c>
      <c r="E218" s="31"/>
      <c r="F218" s="32"/>
      <c r="G218" s="32"/>
      <c r="H218" s="31"/>
      <c r="I218" s="32"/>
      <c r="J218" s="31"/>
      <c r="K218" s="31"/>
    </row>
    <row r="219" spans="2:11" ht="24.95" customHeight="1" x14ac:dyDescent="0.2">
      <c r="B219" s="31" t="s">
        <v>384</v>
      </c>
      <c r="C219" s="32">
        <f t="shared" ca="1" si="6"/>
        <v>26631</v>
      </c>
      <c r="D219" s="32" t="str">
        <f t="shared" ca="1" si="7"/>
        <v>F</v>
      </c>
      <c r="E219" s="31"/>
      <c r="F219" s="32"/>
      <c r="G219" s="32"/>
      <c r="H219" s="31"/>
      <c r="I219" s="32"/>
      <c r="J219" s="31"/>
      <c r="K219" s="31"/>
    </row>
    <row r="220" spans="2:11" ht="24.95" customHeight="1" x14ac:dyDescent="0.2">
      <c r="B220" s="31" t="s">
        <v>385</v>
      </c>
      <c r="C220" s="32">
        <f t="shared" ca="1" si="6"/>
        <v>20372</v>
      </c>
      <c r="D220" s="32" t="str">
        <f t="shared" ca="1" si="7"/>
        <v>F</v>
      </c>
      <c r="E220" s="31"/>
      <c r="F220" s="32"/>
      <c r="G220" s="32"/>
      <c r="H220" s="31"/>
      <c r="I220" s="32"/>
      <c r="J220" s="31"/>
      <c r="K220" s="31"/>
    </row>
    <row r="221" spans="2:11" ht="24.95" customHeight="1" x14ac:dyDescent="0.2">
      <c r="B221" s="31" t="s">
        <v>386</v>
      </c>
      <c r="C221" s="32">
        <f t="shared" ca="1" si="6"/>
        <v>19140</v>
      </c>
      <c r="D221" s="32" t="str">
        <f t="shared" ca="1" si="7"/>
        <v>M</v>
      </c>
      <c r="E221" s="31"/>
      <c r="F221" s="32"/>
      <c r="G221" s="32"/>
      <c r="H221" s="31"/>
      <c r="I221" s="32"/>
      <c r="J221" s="31"/>
      <c r="K221" s="31"/>
    </row>
    <row r="222" spans="2:11" ht="24.95" customHeight="1" x14ac:dyDescent="0.2">
      <c r="B222" s="31" t="s">
        <v>387</v>
      </c>
      <c r="C222" s="32">
        <f t="shared" ca="1" si="6"/>
        <v>18955</v>
      </c>
      <c r="D222" s="32" t="str">
        <f t="shared" ca="1" si="7"/>
        <v>F</v>
      </c>
      <c r="E222" s="31"/>
      <c r="F222" s="32"/>
      <c r="G222" s="32"/>
      <c r="H222" s="31"/>
      <c r="I222" s="32"/>
      <c r="J222" s="31"/>
      <c r="K222" s="31"/>
    </row>
    <row r="223" spans="2:11" ht="24.95" customHeight="1" x14ac:dyDescent="0.2">
      <c r="B223" s="31" t="s">
        <v>388</v>
      </c>
      <c r="C223" s="32">
        <f t="shared" ca="1" si="6"/>
        <v>19199</v>
      </c>
      <c r="D223" s="32" t="str">
        <f t="shared" ca="1" si="7"/>
        <v>F</v>
      </c>
      <c r="E223" s="31"/>
      <c r="F223" s="32"/>
      <c r="G223" s="32"/>
      <c r="H223" s="31"/>
      <c r="I223" s="32"/>
      <c r="J223" s="31"/>
      <c r="K223" s="31"/>
    </row>
    <row r="224" spans="2:11" ht="24.95" customHeight="1" x14ac:dyDescent="0.2">
      <c r="B224" s="31" t="s">
        <v>389</v>
      </c>
      <c r="C224" s="32">
        <f t="shared" ca="1" si="6"/>
        <v>32712</v>
      </c>
      <c r="D224" s="32" t="str">
        <f t="shared" ca="1" si="7"/>
        <v>M</v>
      </c>
      <c r="E224" s="31"/>
      <c r="F224" s="32"/>
      <c r="G224" s="32"/>
      <c r="H224" s="31"/>
      <c r="I224" s="32"/>
      <c r="J224" s="31"/>
      <c r="K224" s="31"/>
    </row>
    <row r="225" spans="2:11" ht="24.95" customHeight="1" x14ac:dyDescent="0.2">
      <c r="B225" s="31" t="s">
        <v>390</v>
      </c>
      <c r="C225" s="32">
        <f t="shared" ca="1" si="6"/>
        <v>23216</v>
      </c>
      <c r="D225" s="32" t="str">
        <f t="shared" ca="1" si="7"/>
        <v>F</v>
      </c>
      <c r="E225" s="31"/>
      <c r="F225" s="32"/>
      <c r="G225" s="32"/>
      <c r="H225" s="31"/>
      <c r="I225" s="32"/>
      <c r="J225" s="31"/>
      <c r="K225" s="31"/>
    </row>
    <row r="226" spans="2:11" ht="24.95" customHeight="1" x14ac:dyDescent="0.2">
      <c r="B226" s="31" t="s">
        <v>391</v>
      </c>
      <c r="C226" s="32">
        <f t="shared" ca="1" si="6"/>
        <v>26453</v>
      </c>
      <c r="D226" s="32" t="str">
        <f t="shared" ca="1" si="7"/>
        <v>M</v>
      </c>
      <c r="E226" s="31"/>
      <c r="F226" s="32"/>
      <c r="G226" s="32"/>
      <c r="H226" s="31"/>
      <c r="I226" s="32"/>
      <c r="J226" s="31"/>
      <c r="K226" s="31"/>
    </row>
    <row r="227" spans="2:11" ht="24.95" customHeight="1" x14ac:dyDescent="0.2">
      <c r="B227" s="31" t="s">
        <v>392</v>
      </c>
      <c r="C227" s="32">
        <f t="shared" ca="1" si="6"/>
        <v>18903</v>
      </c>
      <c r="D227" s="32" t="str">
        <f t="shared" ca="1" si="7"/>
        <v>M</v>
      </c>
      <c r="E227" s="31"/>
      <c r="F227" s="32"/>
      <c r="G227" s="32"/>
      <c r="H227" s="31"/>
      <c r="I227" s="32"/>
      <c r="J227" s="31"/>
      <c r="K227" s="31"/>
    </row>
    <row r="228" spans="2:11" ht="24.95" customHeight="1" x14ac:dyDescent="0.2">
      <c r="B228" s="31" t="s">
        <v>393</v>
      </c>
      <c r="C228" s="32">
        <f t="shared" ca="1" si="6"/>
        <v>21054</v>
      </c>
      <c r="D228" s="32" t="str">
        <f t="shared" ca="1" si="7"/>
        <v>M</v>
      </c>
      <c r="E228" s="31"/>
      <c r="F228" s="32"/>
      <c r="G228" s="32"/>
      <c r="H228" s="31"/>
      <c r="I228" s="32"/>
      <c r="J228" s="31"/>
      <c r="K228" s="31"/>
    </row>
    <row r="229" spans="2:11" ht="24.95" customHeight="1" x14ac:dyDescent="0.2">
      <c r="B229" s="31" t="s">
        <v>394</v>
      </c>
      <c r="C229" s="32">
        <f t="shared" ca="1" si="6"/>
        <v>26899</v>
      </c>
      <c r="D229" s="32" t="str">
        <f t="shared" ca="1" si="7"/>
        <v>F</v>
      </c>
      <c r="E229" s="31"/>
      <c r="F229" s="32"/>
      <c r="G229" s="32"/>
      <c r="H229" s="31"/>
      <c r="I229" s="32"/>
      <c r="J229" s="31"/>
      <c r="K229" s="31"/>
    </row>
    <row r="230" spans="2:11" ht="24.95" customHeight="1" x14ac:dyDescent="0.2">
      <c r="B230" s="31" t="s">
        <v>395</v>
      </c>
      <c r="C230" s="32">
        <f t="shared" ca="1" si="6"/>
        <v>25352</v>
      </c>
      <c r="D230" s="32" t="str">
        <f t="shared" ca="1" si="7"/>
        <v>F</v>
      </c>
      <c r="E230" s="31"/>
      <c r="F230" s="32"/>
      <c r="G230" s="32"/>
      <c r="H230" s="31"/>
      <c r="I230" s="32"/>
      <c r="J230" s="31"/>
      <c r="K230" s="31"/>
    </row>
    <row r="231" spans="2:11" ht="24.95" customHeight="1" x14ac:dyDescent="0.2">
      <c r="B231" s="31" t="s">
        <v>396</v>
      </c>
      <c r="C231" s="32">
        <f t="shared" ca="1" si="6"/>
        <v>33150</v>
      </c>
      <c r="D231" s="32" t="str">
        <f t="shared" ca="1" si="7"/>
        <v>M</v>
      </c>
      <c r="E231" s="31"/>
      <c r="F231" s="32"/>
      <c r="G231" s="32"/>
      <c r="H231" s="31"/>
      <c r="I231" s="32"/>
      <c r="J231" s="31"/>
      <c r="K231" s="31"/>
    </row>
    <row r="232" spans="2:11" ht="24.95" customHeight="1" x14ac:dyDescent="0.2">
      <c r="B232" s="31" t="s">
        <v>397</v>
      </c>
      <c r="C232" s="32">
        <f t="shared" ca="1" si="6"/>
        <v>20324</v>
      </c>
      <c r="D232" s="32" t="str">
        <f t="shared" ca="1" si="7"/>
        <v>F</v>
      </c>
      <c r="E232" s="31"/>
      <c r="F232" s="32"/>
      <c r="G232" s="32"/>
      <c r="H232" s="31"/>
      <c r="I232" s="32"/>
      <c r="J232" s="31"/>
      <c r="K232" s="31"/>
    </row>
    <row r="233" spans="2:11" ht="24.95" customHeight="1" x14ac:dyDescent="0.2">
      <c r="B233" s="31" t="s">
        <v>398</v>
      </c>
      <c r="C233" s="32">
        <f t="shared" ca="1" si="6"/>
        <v>32317</v>
      </c>
      <c r="D233" s="32" t="str">
        <f t="shared" ca="1" si="7"/>
        <v>M</v>
      </c>
      <c r="E233" s="31"/>
      <c r="F233" s="32"/>
      <c r="G233" s="32"/>
      <c r="H233" s="31"/>
      <c r="I233" s="32"/>
      <c r="J233" s="31"/>
      <c r="K233" s="31"/>
    </row>
    <row r="234" spans="2:11" ht="24.95" customHeight="1" x14ac:dyDescent="0.2">
      <c r="B234" s="31" t="s">
        <v>399</v>
      </c>
      <c r="C234" s="32">
        <f t="shared" ca="1" si="6"/>
        <v>21718</v>
      </c>
      <c r="D234" s="32" t="str">
        <f t="shared" ca="1" si="7"/>
        <v>F</v>
      </c>
      <c r="E234" s="31"/>
      <c r="F234" s="32"/>
      <c r="G234" s="32"/>
      <c r="H234" s="31"/>
      <c r="I234" s="32"/>
      <c r="J234" s="31"/>
      <c r="K234" s="31"/>
    </row>
    <row r="235" spans="2:11" ht="24.95" customHeight="1" x14ac:dyDescent="0.2">
      <c r="B235" s="31" t="s">
        <v>400</v>
      </c>
      <c r="C235" s="32">
        <f t="shared" ca="1" si="6"/>
        <v>27321</v>
      </c>
      <c r="D235" s="32" t="str">
        <f t="shared" ca="1" si="7"/>
        <v>M</v>
      </c>
      <c r="E235" s="31"/>
      <c r="F235" s="32"/>
      <c r="G235" s="32"/>
      <c r="H235" s="31"/>
      <c r="I235" s="32"/>
      <c r="J235" s="31"/>
      <c r="K235" s="31"/>
    </row>
    <row r="236" spans="2:11" ht="24.95" customHeight="1" x14ac:dyDescent="0.2">
      <c r="B236" s="31" t="s">
        <v>401</v>
      </c>
      <c r="C236" s="32">
        <f t="shared" ca="1" si="6"/>
        <v>26863</v>
      </c>
      <c r="D236" s="32" t="str">
        <f t="shared" ca="1" si="7"/>
        <v>F</v>
      </c>
      <c r="E236" s="31"/>
      <c r="F236" s="32"/>
      <c r="G236" s="32"/>
      <c r="H236" s="31"/>
      <c r="I236" s="32"/>
      <c r="J236" s="31"/>
      <c r="K236" s="31"/>
    </row>
    <row r="237" spans="2:11" ht="24.95" customHeight="1" x14ac:dyDescent="0.2">
      <c r="B237" s="31" t="s">
        <v>402</v>
      </c>
      <c r="C237" s="32">
        <f t="shared" ca="1" si="6"/>
        <v>31204</v>
      </c>
      <c r="D237" s="32" t="str">
        <f t="shared" ca="1" si="7"/>
        <v>F</v>
      </c>
      <c r="E237" s="31"/>
      <c r="F237" s="32"/>
      <c r="G237" s="32"/>
      <c r="H237" s="31"/>
      <c r="I237" s="32"/>
      <c r="J237" s="31"/>
      <c r="K237" s="31"/>
    </row>
    <row r="238" spans="2:11" ht="24.95" customHeight="1" x14ac:dyDescent="0.2">
      <c r="B238" s="31" t="s">
        <v>403</v>
      </c>
      <c r="C238" s="32">
        <f t="shared" ca="1" si="6"/>
        <v>20040</v>
      </c>
      <c r="D238" s="32" t="str">
        <f t="shared" ca="1" si="7"/>
        <v>M</v>
      </c>
      <c r="E238" s="31"/>
      <c r="F238" s="32"/>
      <c r="G238" s="32"/>
      <c r="H238" s="31"/>
      <c r="I238" s="32"/>
      <c r="J238" s="31"/>
      <c r="K238" s="31"/>
    </row>
    <row r="239" spans="2:11" ht="24.95" customHeight="1" x14ac:dyDescent="0.2">
      <c r="B239" s="31" t="s">
        <v>404</v>
      </c>
      <c r="C239" s="32">
        <f t="shared" ca="1" si="6"/>
        <v>28375</v>
      </c>
      <c r="D239" s="32" t="str">
        <f t="shared" ca="1" si="7"/>
        <v>M</v>
      </c>
      <c r="E239" s="31"/>
      <c r="F239" s="32"/>
      <c r="G239" s="32"/>
      <c r="H239" s="31"/>
      <c r="I239" s="32"/>
      <c r="J239" s="31"/>
      <c r="K239" s="31"/>
    </row>
    <row r="240" spans="2:11" ht="24.95" customHeight="1" x14ac:dyDescent="0.2">
      <c r="B240" s="31" t="s">
        <v>405</v>
      </c>
      <c r="C240" s="32">
        <f t="shared" ca="1" si="6"/>
        <v>18820</v>
      </c>
      <c r="D240" s="32" t="str">
        <f t="shared" ca="1" si="7"/>
        <v>F</v>
      </c>
      <c r="E240" s="31"/>
      <c r="F240" s="32"/>
      <c r="G240" s="32"/>
      <c r="H240" s="31"/>
      <c r="I240" s="32"/>
      <c r="J240" s="31"/>
      <c r="K240" s="31"/>
    </row>
    <row r="241" spans="2:11" ht="24.95" customHeight="1" x14ac:dyDescent="0.2">
      <c r="B241" s="31" t="s">
        <v>406</v>
      </c>
      <c r="C241" s="32">
        <f t="shared" ca="1" si="6"/>
        <v>31056</v>
      </c>
      <c r="D241" s="32" t="str">
        <f t="shared" ca="1" si="7"/>
        <v>M</v>
      </c>
      <c r="E241" s="31"/>
      <c r="F241" s="32"/>
      <c r="G241" s="32"/>
      <c r="H241" s="31"/>
      <c r="I241" s="32"/>
      <c r="J241" s="31"/>
      <c r="K241" s="31"/>
    </row>
    <row r="242" spans="2:11" ht="24.95" customHeight="1" x14ac:dyDescent="0.2">
      <c r="B242" s="31" t="s">
        <v>407</v>
      </c>
      <c r="C242" s="32">
        <f t="shared" ca="1" si="6"/>
        <v>28300</v>
      </c>
      <c r="D242" s="32" t="str">
        <f t="shared" ca="1" si="7"/>
        <v>F</v>
      </c>
      <c r="E242" s="31"/>
      <c r="F242" s="32"/>
      <c r="G242" s="32"/>
      <c r="H242" s="31"/>
      <c r="I242" s="32"/>
      <c r="J242" s="31"/>
      <c r="K242" s="31"/>
    </row>
    <row r="243" spans="2:11" ht="24.95" customHeight="1" x14ac:dyDescent="0.2">
      <c r="B243" s="31" t="s">
        <v>408</v>
      </c>
      <c r="C243" s="32">
        <f t="shared" ca="1" si="6"/>
        <v>24380</v>
      </c>
      <c r="D243" s="32" t="str">
        <f t="shared" ca="1" si="7"/>
        <v>F</v>
      </c>
      <c r="E243" s="31"/>
      <c r="F243" s="32"/>
      <c r="G243" s="32"/>
      <c r="H243" s="31"/>
      <c r="I243" s="32"/>
      <c r="J243" s="31"/>
      <c r="K243" s="31"/>
    </row>
    <row r="244" spans="2:11" ht="24.95" customHeight="1" x14ac:dyDescent="0.2">
      <c r="B244" s="31" t="s">
        <v>409</v>
      </c>
      <c r="C244" s="32">
        <f t="shared" ca="1" si="6"/>
        <v>23804</v>
      </c>
      <c r="D244" s="32" t="str">
        <f t="shared" ca="1" si="7"/>
        <v>M</v>
      </c>
      <c r="E244" s="31"/>
      <c r="F244" s="32"/>
      <c r="G244" s="32"/>
      <c r="H244" s="31"/>
      <c r="I244" s="32"/>
      <c r="J244" s="31"/>
      <c r="K244" s="31"/>
    </row>
    <row r="245" spans="2:11" ht="24.95" customHeight="1" x14ac:dyDescent="0.2">
      <c r="B245" s="31" t="s">
        <v>410</v>
      </c>
      <c r="C245" s="32">
        <f t="shared" ca="1" si="6"/>
        <v>25088</v>
      </c>
      <c r="D245" s="32" t="str">
        <f t="shared" ca="1" si="7"/>
        <v>M</v>
      </c>
      <c r="E245" s="31"/>
      <c r="F245" s="32"/>
      <c r="G245" s="32"/>
      <c r="H245" s="31"/>
      <c r="I245" s="32"/>
      <c r="J245" s="31"/>
      <c r="K245" s="31"/>
    </row>
    <row r="246" spans="2:11" ht="24.95" customHeight="1" x14ac:dyDescent="0.2">
      <c r="B246" s="31" t="s">
        <v>411</v>
      </c>
      <c r="C246" s="32">
        <f t="shared" ca="1" si="6"/>
        <v>27876</v>
      </c>
      <c r="D246" s="32" t="str">
        <f t="shared" ca="1" si="7"/>
        <v>M</v>
      </c>
      <c r="E246" s="31"/>
      <c r="F246" s="32"/>
      <c r="G246" s="32"/>
      <c r="H246" s="31"/>
      <c r="I246" s="32"/>
      <c r="J246" s="31"/>
      <c r="K246" s="31"/>
    </row>
    <row r="247" spans="2:11" ht="24.95" customHeight="1" x14ac:dyDescent="0.2">
      <c r="B247" s="31" t="s">
        <v>412</v>
      </c>
      <c r="C247" s="32">
        <f t="shared" ca="1" si="6"/>
        <v>27555</v>
      </c>
      <c r="D247" s="32" t="str">
        <f t="shared" ca="1" si="7"/>
        <v>F</v>
      </c>
      <c r="E247" s="31"/>
      <c r="F247" s="32"/>
      <c r="G247" s="32"/>
      <c r="H247" s="31"/>
      <c r="I247" s="32"/>
      <c r="J247" s="31"/>
      <c r="K247" s="31"/>
    </row>
    <row r="248" spans="2:11" ht="24.95" customHeight="1" x14ac:dyDescent="0.2">
      <c r="B248" s="31" t="s">
        <v>413</v>
      </c>
      <c r="C248" s="32">
        <f t="shared" ca="1" si="6"/>
        <v>21009</v>
      </c>
      <c r="D248" s="32" t="str">
        <f t="shared" ca="1" si="7"/>
        <v>M</v>
      </c>
      <c r="E248" s="31"/>
      <c r="F248" s="32"/>
      <c r="G248" s="32"/>
      <c r="H248" s="31"/>
      <c r="I248" s="32"/>
      <c r="J248" s="31"/>
      <c r="K248" s="31"/>
    </row>
    <row r="249" spans="2:11" ht="24.95" customHeight="1" x14ac:dyDescent="0.2">
      <c r="B249" s="31" t="s">
        <v>414</v>
      </c>
      <c r="C249" s="32">
        <f t="shared" ca="1" si="6"/>
        <v>27307</v>
      </c>
      <c r="D249" s="32" t="str">
        <f t="shared" ca="1" si="7"/>
        <v>M</v>
      </c>
      <c r="E249" s="31"/>
      <c r="F249" s="32"/>
      <c r="G249" s="32"/>
      <c r="H249" s="31"/>
      <c r="I249" s="32"/>
      <c r="J249" s="31"/>
      <c r="K249" s="31"/>
    </row>
    <row r="250" spans="2:11" ht="24.95" customHeight="1" x14ac:dyDescent="0.2">
      <c r="B250" s="31" t="s">
        <v>415</v>
      </c>
      <c r="C250" s="32">
        <f t="shared" ca="1" si="6"/>
        <v>21892</v>
      </c>
      <c r="D250" s="32" t="str">
        <f t="shared" ca="1" si="7"/>
        <v>M</v>
      </c>
      <c r="E250" s="31"/>
      <c r="F250" s="32"/>
      <c r="G250" s="32"/>
      <c r="H250" s="31"/>
      <c r="I250" s="32"/>
      <c r="J250" s="31"/>
      <c r="K250" s="31"/>
    </row>
    <row r="251" spans="2:11" ht="24.95" customHeight="1" x14ac:dyDescent="0.2">
      <c r="B251" s="31" t="s">
        <v>416</v>
      </c>
      <c r="C251" s="32">
        <f t="shared" ca="1" si="6"/>
        <v>31960</v>
      </c>
      <c r="D251" s="32" t="str">
        <f t="shared" ca="1" si="7"/>
        <v>F</v>
      </c>
      <c r="E251" s="31"/>
      <c r="F251" s="32"/>
      <c r="G251" s="32"/>
      <c r="H251" s="31"/>
      <c r="I251" s="32"/>
      <c r="J251" s="31"/>
      <c r="K251" s="31"/>
    </row>
    <row r="252" spans="2:11" ht="24.95" customHeight="1" x14ac:dyDescent="0.2">
      <c r="B252" s="31" t="s">
        <v>417</v>
      </c>
      <c r="C252" s="32">
        <f t="shared" ca="1" si="6"/>
        <v>23065</v>
      </c>
      <c r="D252" s="32" t="str">
        <f t="shared" ca="1" si="7"/>
        <v>M</v>
      </c>
      <c r="E252" s="31"/>
      <c r="F252" s="32"/>
      <c r="G252" s="32"/>
      <c r="H252" s="31"/>
      <c r="I252" s="32"/>
      <c r="J252" s="31"/>
      <c r="K252" s="31"/>
    </row>
    <row r="253" spans="2:11" ht="24.95" customHeight="1" x14ac:dyDescent="0.2">
      <c r="B253" s="31" t="s">
        <v>418</v>
      </c>
      <c r="C253" s="32">
        <f t="shared" ca="1" si="6"/>
        <v>30181</v>
      </c>
      <c r="D253" s="32" t="str">
        <f t="shared" ca="1" si="7"/>
        <v>M</v>
      </c>
      <c r="E253" s="31"/>
      <c r="F253" s="32"/>
      <c r="G253" s="32"/>
      <c r="H253" s="31"/>
      <c r="I253" s="32"/>
      <c r="J253" s="31"/>
      <c r="K253" s="31"/>
    </row>
    <row r="254" spans="2:11" ht="24.95" customHeight="1" x14ac:dyDescent="0.2">
      <c r="B254" s="31" t="s">
        <v>419</v>
      </c>
      <c r="C254" s="32">
        <f t="shared" ca="1" si="6"/>
        <v>26144</v>
      </c>
      <c r="D254" s="32" t="str">
        <f t="shared" ca="1" si="7"/>
        <v>M</v>
      </c>
      <c r="E254" s="31"/>
      <c r="F254" s="32"/>
      <c r="G254" s="32"/>
      <c r="H254" s="31"/>
      <c r="I254" s="32"/>
      <c r="J254" s="31"/>
      <c r="K254" s="31"/>
    </row>
    <row r="255" spans="2:11" ht="24.95" customHeight="1" x14ac:dyDescent="0.2">
      <c r="B255" s="31" t="s">
        <v>420</v>
      </c>
      <c r="C255" s="32">
        <f t="shared" ca="1" si="6"/>
        <v>22724</v>
      </c>
      <c r="D255" s="32" t="str">
        <f t="shared" ca="1" si="7"/>
        <v>M</v>
      </c>
      <c r="E255" s="31"/>
      <c r="F255" s="32"/>
      <c r="G255" s="32"/>
      <c r="H255" s="31"/>
      <c r="I255" s="32"/>
      <c r="J255" s="31"/>
      <c r="K255" s="31"/>
    </row>
    <row r="256" spans="2:11" ht="24.95" customHeight="1" x14ac:dyDescent="0.2">
      <c r="B256" s="31" t="s">
        <v>421</v>
      </c>
      <c r="C256" s="32">
        <f t="shared" ca="1" si="6"/>
        <v>22677</v>
      </c>
      <c r="D256" s="32" t="str">
        <f t="shared" ca="1" si="7"/>
        <v>F</v>
      </c>
      <c r="E256" s="31"/>
      <c r="F256" s="32"/>
      <c r="G256" s="32"/>
      <c r="H256" s="31"/>
      <c r="I256" s="32"/>
      <c r="J256" s="31"/>
      <c r="K256" s="31"/>
    </row>
    <row r="257" spans="2:11" ht="24.95" customHeight="1" x14ac:dyDescent="0.2">
      <c r="B257" s="31" t="s">
        <v>422</v>
      </c>
      <c r="C257" s="32">
        <f t="shared" ca="1" si="6"/>
        <v>30887</v>
      </c>
      <c r="D257" s="32" t="str">
        <f t="shared" ca="1" si="7"/>
        <v>M</v>
      </c>
      <c r="E257" s="31"/>
      <c r="F257" s="32"/>
      <c r="G257" s="32"/>
      <c r="H257" s="31"/>
      <c r="I257" s="32"/>
      <c r="J257" s="31"/>
      <c r="K257" s="31"/>
    </row>
    <row r="258" spans="2:11" ht="24.95" customHeight="1" x14ac:dyDescent="0.2">
      <c r="B258" s="31" t="s">
        <v>423</v>
      </c>
      <c r="C258" s="32">
        <f t="shared" ca="1" si="6"/>
        <v>29553</v>
      </c>
      <c r="D258" s="32" t="str">
        <f t="shared" ca="1" si="7"/>
        <v>M</v>
      </c>
      <c r="E258" s="31"/>
      <c r="F258" s="32"/>
      <c r="G258" s="32"/>
      <c r="H258" s="31"/>
      <c r="I258" s="32"/>
      <c r="J258" s="31"/>
      <c r="K258" s="31"/>
    </row>
    <row r="259" spans="2:11" ht="24.95" customHeight="1" x14ac:dyDescent="0.2">
      <c r="B259" s="31" t="s">
        <v>424</v>
      </c>
      <c r="C259" s="32">
        <f t="shared" ca="1" si="6"/>
        <v>26837</v>
      </c>
      <c r="D259" s="32" t="str">
        <f t="shared" ca="1" si="7"/>
        <v>M</v>
      </c>
      <c r="E259" s="31"/>
      <c r="F259" s="32"/>
      <c r="G259" s="32"/>
      <c r="H259" s="31"/>
      <c r="I259" s="32"/>
      <c r="J259" s="31"/>
      <c r="K259" s="31"/>
    </row>
    <row r="260" spans="2:11" ht="24.95" customHeight="1" x14ac:dyDescent="0.2">
      <c r="B260" s="31" t="s">
        <v>425</v>
      </c>
      <c r="C260" s="32">
        <f t="shared" ref="C260:C323" ca="1" si="8">ROUND(RAND()*14974+18264,0)</f>
        <v>29911</v>
      </c>
      <c r="D260" s="32" t="str">
        <f t="shared" ref="D260:D323" ca="1" si="9">CHOOSE(ROUND(RAND()+1,0),"M","F")</f>
        <v>F</v>
      </c>
      <c r="E260" s="31"/>
      <c r="F260" s="32"/>
      <c r="G260" s="32"/>
      <c r="H260" s="31"/>
      <c r="I260" s="32"/>
      <c r="J260" s="31"/>
      <c r="K260" s="31"/>
    </row>
    <row r="261" spans="2:11" ht="24.95" customHeight="1" x14ac:dyDescent="0.2">
      <c r="B261" s="31" t="s">
        <v>426</v>
      </c>
      <c r="C261" s="32">
        <f t="shared" ca="1" si="8"/>
        <v>30698</v>
      </c>
      <c r="D261" s="32" t="str">
        <f t="shared" ca="1" si="9"/>
        <v>M</v>
      </c>
      <c r="E261" s="31"/>
      <c r="F261" s="32"/>
      <c r="G261" s="32"/>
      <c r="H261" s="31"/>
      <c r="I261" s="32"/>
      <c r="J261" s="31"/>
      <c r="K261" s="31"/>
    </row>
    <row r="262" spans="2:11" ht="24.95" customHeight="1" x14ac:dyDescent="0.2">
      <c r="B262" s="31" t="s">
        <v>427</v>
      </c>
      <c r="C262" s="32">
        <f t="shared" ca="1" si="8"/>
        <v>22638</v>
      </c>
      <c r="D262" s="32" t="str">
        <f t="shared" ca="1" si="9"/>
        <v>F</v>
      </c>
      <c r="E262" s="31"/>
      <c r="F262" s="32"/>
      <c r="G262" s="32"/>
      <c r="H262" s="31"/>
      <c r="I262" s="32"/>
      <c r="J262" s="31"/>
      <c r="K262" s="31"/>
    </row>
    <row r="263" spans="2:11" ht="24.95" customHeight="1" x14ac:dyDescent="0.2">
      <c r="B263" s="31" t="s">
        <v>428</v>
      </c>
      <c r="C263" s="32">
        <f t="shared" ca="1" si="8"/>
        <v>30460</v>
      </c>
      <c r="D263" s="32" t="str">
        <f t="shared" ca="1" si="9"/>
        <v>F</v>
      </c>
      <c r="E263" s="31"/>
      <c r="F263" s="32"/>
      <c r="G263" s="32"/>
      <c r="H263" s="31"/>
      <c r="I263" s="32"/>
      <c r="J263" s="31"/>
      <c r="K263" s="31"/>
    </row>
    <row r="264" spans="2:11" ht="24.95" customHeight="1" x14ac:dyDescent="0.2">
      <c r="B264" s="31" t="s">
        <v>429</v>
      </c>
      <c r="C264" s="32">
        <f t="shared" ca="1" si="8"/>
        <v>30833</v>
      </c>
      <c r="D264" s="32" t="str">
        <f t="shared" ca="1" si="9"/>
        <v>M</v>
      </c>
      <c r="E264" s="31"/>
      <c r="F264" s="32"/>
      <c r="G264" s="32"/>
      <c r="H264" s="31"/>
      <c r="I264" s="32"/>
      <c r="J264" s="31"/>
      <c r="K264" s="31"/>
    </row>
    <row r="265" spans="2:11" ht="24.95" customHeight="1" x14ac:dyDescent="0.2">
      <c r="B265" s="31" t="s">
        <v>430</v>
      </c>
      <c r="C265" s="32">
        <f t="shared" ca="1" si="8"/>
        <v>29841</v>
      </c>
      <c r="D265" s="32" t="str">
        <f t="shared" ca="1" si="9"/>
        <v>F</v>
      </c>
      <c r="E265" s="31"/>
      <c r="F265" s="32"/>
      <c r="G265" s="32"/>
      <c r="H265" s="31"/>
      <c r="I265" s="32"/>
      <c r="J265" s="31"/>
      <c r="K265" s="31"/>
    </row>
    <row r="266" spans="2:11" ht="24.95" customHeight="1" x14ac:dyDescent="0.2">
      <c r="B266" s="31" t="s">
        <v>431</v>
      </c>
      <c r="C266" s="32">
        <f t="shared" ca="1" si="8"/>
        <v>31941</v>
      </c>
      <c r="D266" s="32" t="str">
        <f t="shared" ca="1" si="9"/>
        <v>M</v>
      </c>
      <c r="E266" s="31"/>
      <c r="F266" s="32"/>
      <c r="G266" s="32"/>
      <c r="H266" s="31"/>
      <c r="I266" s="32"/>
      <c r="J266" s="31"/>
      <c r="K266" s="31"/>
    </row>
    <row r="267" spans="2:11" ht="24.95" customHeight="1" x14ac:dyDescent="0.2">
      <c r="B267" s="31" t="s">
        <v>432</v>
      </c>
      <c r="C267" s="32">
        <f t="shared" ca="1" si="8"/>
        <v>22170</v>
      </c>
      <c r="D267" s="32" t="str">
        <f t="shared" ca="1" si="9"/>
        <v>M</v>
      </c>
      <c r="E267" s="31"/>
      <c r="F267" s="32"/>
      <c r="G267" s="32"/>
      <c r="H267" s="31"/>
      <c r="I267" s="32"/>
      <c r="J267" s="31"/>
      <c r="K267" s="31"/>
    </row>
    <row r="268" spans="2:11" ht="24.95" customHeight="1" x14ac:dyDescent="0.2">
      <c r="B268" s="31" t="s">
        <v>433</v>
      </c>
      <c r="C268" s="32">
        <f t="shared" ca="1" si="8"/>
        <v>30788</v>
      </c>
      <c r="D268" s="32" t="str">
        <f t="shared" ca="1" si="9"/>
        <v>M</v>
      </c>
      <c r="E268" s="31"/>
      <c r="F268" s="32"/>
      <c r="G268" s="32"/>
      <c r="H268" s="31"/>
      <c r="I268" s="32"/>
      <c r="J268" s="31"/>
      <c r="K268" s="31"/>
    </row>
    <row r="269" spans="2:11" ht="24.95" customHeight="1" x14ac:dyDescent="0.2">
      <c r="B269" s="31" t="s">
        <v>434</v>
      </c>
      <c r="C269" s="32">
        <f t="shared" ca="1" si="8"/>
        <v>29349</v>
      </c>
      <c r="D269" s="32" t="str">
        <f t="shared" ca="1" si="9"/>
        <v>F</v>
      </c>
      <c r="E269" s="31"/>
      <c r="F269" s="32"/>
      <c r="G269" s="32"/>
      <c r="H269" s="31"/>
      <c r="I269" s="32"/>
      <c r="J269" s="31"/>
      <c r="K269" s="31"/>
    </row>
    <row r="270" spans="2:11" ht="24.95" customHeight="1" x14ac:dyDescent="0.2">
      <c r="B270" s="31" t="s">
        <v>435</v>
      </c>
      <c r="C270" s="32">
        <f t="shared" ca="1" si="8"/>
        <v>26510</v>
      </c>
      <c r="D270" s="32" t="str">
        <f t="shared" ca="1" si="9"/>
        <v>F</v>
      </c>
      <c r="E270" s="31"/>
      <c r="F270" s="32"/>
      <c r="G270" s="32"/>
      <c r="H270" s="31"/>
      <c r="I270" s="32"/>
      <c r="J270" s="31"/>
      <c r="K270" s="31"/>
    </row>
    <row r="271" spans="2:11" ht="24.95" customHeight="1" x14ac:dyDescent="0.2">
      <c r="B271" s="31" t="s">
        <v>436</v>
      </c>
      <c r="C271" s="32">
        <f t="shared" ca="1" si="8"/>
        <v>23352</v>
      </c>
      <c r="D271" s="32" t="str">
        <f t="shared" ca="1" si="9"/>
        <v>M</v>
      </c>
      <c r="E271" s="31"/>
      <c r="F271" s="32"/>
      <c r="G271" s="32"/>
      <c r="H271" s="31"/>
      <c r="I271" s="32"/>
      <c r="J271" s="31"/>
      <c r="K271" s="31"/>
    </row>
    <row r="272" spans="2:11" ht="24.95" customHeight="1" x14ac:dyDescent="0.2">
      <c r="B272" s="31" t="s">
        <v>437</v>
      </c>
      <c r="C272" s="32">
        <f t="shared" ca="1" si="8"/>
        <v>21323</v>
      </c>
      <c r="D272" s="32" t="str">
        <f t="shared" ca="1" si="9"/>
        <v>F</v>
      </c>
      <c r="E272" s="31"/>
      <c r="F272" s="32"/>
      <c r="G272" s="32"/>
      <c r="H272" s="31"/>
      <c r="I272" s="32"/>
      <c r="J272" s="31"/>
      <c r="K272" s="31"/>
    </row>
    <row r="273" spans="2:11" ht="24.95" customHeight="1" x14ac:dyDescent="0.2">
      <c r="B273" s="31" t="s">
        <v>438</v>
      </c>
      <c r="C273" s="32">
        <f t="shared" ca="1" si="8"/>
        <v>24256</v>
      </c>
      <c r="D273" s="32" t="str">
        <f t="shared" ca="1" si="9"/>
        <v>F</v>
      </c>
      <c r="E273" s="31"/>
      <c r="F273" s="32"/>
      <c r="G273" s="32"/>
      <c r="H273" s="31"/>
      <c r="I273" s="32"/>
      <c r="J273" s="31"/>
      <c r="K273" s="31"/>
    </row>
    <row r="274" spans="2:11" ht="24.95" customHeight="1" x14ac:dyDescent="0.2">
      <c r="B274" s="31" t="s">
        <v>439</v>
      </c>
      <c r="C274" s="32">
        <f t="shared" ca="1" si="8"/>
        <v>19095</v>
      </c>
      <c r="D274" s="32" t="str">
        <f t="shared" ca="1" si="9"/>
        <v>F</v>
      </c>
      <c r="E274" s="31"/>
      <c r="F274" s="32"/>
      <c r="G274" s="32"/>
      <c r="H274" s="31"/>
      <c r="I274" s="32"/>
      <c r="J274" s="31"/>
      <c r="K274" s="31"/>
    </row>
    <row r="275" spans="2:11" ht="24.95" customHeight="1" x14ac:dyDescent="0.2">
      <c r="B275" s="31" t="s">
        <v>440</v>
      </c>
      <c r="C275" s="32">
        <f t="shared" ca="1" si="8"/>
        <v>24745</v>
      </c>
      <c r="D275" s="32" t="str">
        <f t="shared" ca="1" si="9"/>
        <v>M</v>
      </c>
      <c r="E275" s="31"/>
      <c r="F275" s="32"/>
      <c r="G275" s="32"/>
      <c r="H275" s="31"/>
      <c r="I275" s="32"/>
      <c r="J275" s="31"/>
      <c r="K275" s="31"/>
    </row>
    <row r="276" spans="2:11" ht="24.95" customHeight="1" x14ac:dyDescent="0.2">
      <c r="B276" s="31" t="s">
        <v>441</v>
      </c>
      <c r="C276" s="32">
        <f t="shared" ca="1" si="8"/>
        <v>20372</v>
      </c>
      <c r="D276" s="32" t="str">
        <f t="shared" ca="1" si="9"/>
        <v>F</v>
      </c>
      <c r="E276" s="31"/>
      <c r="F276" s="32"/>
      <c r="G276" s="32"/>
      <c r="H276" s="31"/>
      <c r="I276" s="32"/>
      <c r="J276" s="31"/>
      <c r="K276" s="31"/>
    </row>
    <row r="277" spans="2:11" ht="24.95" customHeight="1" x14ac:dyDescent="0.2">
      <c r="B277" s="31" t="s">
        <v>442</v>
      </c>
      <c r="C277" s="32">
        <f t="shared" ca="1" si="8"/>
        <v>22144</v>
      </c>
      <c r="D277" s="32" t="str">
        <f t="shared" ca="1" si="9"/>
        <v>F</v>
      </c>
      <c r="E277" s="31"/>
      <c r="F277" s="32"/>
      <c r="G277" s="32"/>
      <c r="H277" s="31"/>
      <c r="I277" s="32"/>
      <c r="J277" s="31"/>
      <c r="K277" s="31"/>
    </row>
    <row r="278" spans="2:11" ht="24.95" customHeight="1" x14ac:dyDescent="0.2">
      <c r="B278" s="31" t="s">
        <v>443</v>
      </c>
      <c r="C278" s="32">
        <f t="shared" ca="1" si="8"/>
        <v>22649</v>
      </c>
      <c r="D278" s="32" t="str">
        <f t="shared" ca="1" si="9"/>
        <v>F</v>
      </c>
      <c r="E278" s="31"/>
      <c r="F278" s="32"/>
      <c r="G278" s="32"/>
      <c r="H278" s="31"/>
      <c r="I278" s="32"/>
      <c r="J278" s="31"/>
      <c r="K278" s="31"/>
    </row>
    <row r="279" spans="2:11" ht="24.95" customHeight="1" x14ac:dyDescent="0.2">
      <c r="B279" s="31" t="s">
        <v>444</v>
      </c>
      <c r="C279" s="32">
        <f t="shared" ca="1" si="8"/>
        <v>28296</v>
      </c>
      <c r="D279" s="32" t="str">
        <f t="shared" ca="1" si="9"/>
        <v>F</v>
      </c>
      <c r="E279" s="31"/>
      <c r="F279" s="32"/>
      <c r="G279" s="32"/>
      <c r="H279" s="31"/>
      <c r="I279" s="32"/>
      <c r="J279" s="31"/>
      <c r="K279" s="31"/>
    </row>
    <row r="280" spans="2:11" ht="24.95" customHeight="1" x14ac:dyDescent="0.2">
      <c r="B280" s="31" t="s">
        <v>445</v>
      </c>
      <c r="C280" s="32">
        <f t="shared" ca="1" si="8"/>
        <v>23569</v>
      </c>
      <c r="D280" s="32" t="str">
        <f t="shared" ca="1" si="9"/>
        <v>F</v>
      </c>
      <c r="E280" s="31"/>
      <c r="F280" s="32"/>
      <c r="G280" s="32"/>
      <c r="H280" s="31"/>
      <c r="I280" s="32"/>
      <c r="J280" s="31"/>
      <c r="K280" s="31"/>
    </row>
    <row r="281" spans="2:11" ht="24.95" customHeight="1" x14ac:dyDescent="0.2">
      <c r="B281" s="31" t="s">
        <v>446</v>
      </c>
      <c r="C281" s="32">
        <f t="shared" ca="1" si="8"/>
        <v>32190</v>
      </c>
      <c r="D281" s="32" t="str">
        <f t="shared" ca="1" si="9"/>
        <v>F</v>
      </c>
      <c r="E281" s="31"/>
      <c r="F281" s="32"/>
      <c r="G281" s="32"/>
      <c r="H281" s="31"/>
      <c r="I281" s="32"/>
      <c r="J281" s="31"/>
      <c r="K281" s="31"/>
    </row>
    <row r="282" spans="2:11" ht="24.95" customHeight="1" x14ac:dyDescent="0.2">
      <c r="B282" s="31" t="s">
        <v>447</v>
      </c>
      <c r="C282" s="32">
        <f t="shared" ca="1" si="8"/>
        <v>19863</v>
      </c>
      <c r="D282" s="32" t="str">
        <f t="shared" ca="1" si="9"/>
        <v>M</v>
      </c>
      <c r="E282" s="31"/>
      <c r="F282" s="32"/>
      <c r="G282" s="32"/>
      <c r="H282" s="31"/>
      <c r="I282" s="32"/>
      <c r="J282" s="31"/>
      <c r="K282" s="31"/>
    </row>
    <row r="283" spans="2:11" ht="24.95" customHeight="1" x14ac:dyDescent="0.2">
      <c r="B283" s="31" t="s">
        <v>448</v>
      </c>
      <c r="C283" s="32">
        <f t="shared" ca="1" si="8"/>
        <v>29636</v>
      </c>
      <c r="D283" s="32" t="str">
        <f t="shared" ca="1" si="9"/>
        <v>F</v>
      </c>
      <c r="E283" s="31"/>
      <c r="F283" s="32"/>
      <c r="G283" s="32"/>
      <c r="H283" s="31"/>
      <c r="I283" s="32"/>
      <c r="J283" s="31"/>
      <c r="K283" s="31"/>
    </row>
    <row r="284" spans="2:11" ht="24.95" customHeight="1" x14ac:dyDescent="0.2">
      <c r="B284" s="31" t="s">
        <v>449</v>
      </c>
      <c r="C284" s="32">
        <f t="shared" ca="1" si="8"/>
        <v>23009</v>
      </c>
      <c r="D284" s="32" t="str">
        <f t="shared" ca="1" si="9"/>
        <v>F</v>
      </c>
      <c r="E284" s="31"/>
      <c r="F284" s="32"/>
      <c r="G284" s="32"/>
      <c r="H284" s="31"/>
      <c r="I284" s="32"/>
      <c r="J284" s="31"/>
      <c r="K284" s="31"/>
    </row>
    <row r="285" spans="2:11" ht="24.95" customHeight="1" x14ac:dyDescent="0.2">
      <c r="B285" s="31" t="s">
        <v>450</v>
      </c>
      <c r="C285" s="32">
        <f t="shared" ca="1" si="8"/>
        <v>31596</v>
      </c>
      <c r="D285" s="32" t="str">
        <f t="shared" ca="1" si="9"/>
        <v>F</v>
      </c>
      <c r="E285" s="31"/>
      <c r="F285" s="32"/>
      <c r="G285" s="32"/>
      <c r="H285" s="31"/>
      <c r="I285" s="32"/>
      <c r="J285" s="31"/>
      <c r="K285" s="31"/>
    </row>
    <row r="286" spans="2:11" ht="24.95" customHeight="1" x14ac:dyDescent="0.2">
      <c r="B286" s="31" t="s">
        <v>451</v>
      </c>
      <c r="C286" s="32">
        <f t="shared" ca="1" si="8"/>
        <v>29385</v>
      </c>
      <c r="D286" s="32" t="str">
        <f t="shared" ca="1" si="9"/>
        <v>F</v>
      </c>
      <c r="E286" s="31"/>
      <c r="F286" s="32"/>
      <c r="G286" s="32"/>
      <c r="H286" s="31"/>
      <c r="I286" s="32"/>
      <c r="J286" s="31"/>
      <c r="K286" s="31"/>
    </row>
    <row r="287" spans="2:11" ht="24.95" customHeight="1" x14ac:dyDescent="0.2">
      <c r="B287" s="31" t="s">
        <v>452</v>
      </c>
      <c r="C287" s="32">
        <f t="shared" ca="1" si="8"/>
        <v>33141</v>
      </c>
      <c r="D287" s="32" t="str">
        <f t="shared" ca="1" si="9"/>
        <v>M</v>
      </c>
      <c r="E287" s="31"/>
      <c r="F287" s="32"/>
      <c r="G287" s="32"/>
      <c r="H287" s="31"/>
      <c r="I287" s="32"/>
      <c r="J287" s="31"/>
      <c r="K287" s="31"/>
    </row>
    <row r="288" spans="2:11" ht="24.95" customHeight="1" x14ac:dyDescent="0.2">
      <c r="B288" s="31" t="s">
        <v>453</v>
      </c>
      <c r="C288" s="32">
        <f t="shared" ca="1" si="8"/>
        <v>24737</v>
      </c>
      <c r="D288" s="32" t="str">
        <f t="shared" ca="1" si="9"/>
        <v>F</v>
      </c>
      <c r="E288" s="31"/>
      <c r="F288" s="32"/>
      <c r="G288" s="32"/>
      <c r="H288" s="31"/>
      <c r="I288" s="32"/>
      <c r="J288" s="31"/>
      <c r="K288" s="31"/>
    </row>
    <row r="289" spans="2:11" ht="24.95" customHeight="1" x14ac:dyDescent="0.2">
      <c r="B289" s="31" t="s">
        <v>454</v>
      </c>
      <c r="C289" s="32">
        <f t="shared" ca="1" si="8"/>
        <v>26880</v>
      </c>
      <c r="D289" s="32" t="str">
        <f t="shared" ca="1" si="9"/>
        <v>F</v>
      </c>
      <c r="E289" s="31"/>
      <c r="F289" s="32"/>
      <c r="G289" s="32"/>
      <c r="H289" s="31"/>
      <c r="I289" s="32"/>
      <c r="J289" s="31"/>
      <c r="K289" s="31"/>
    </row>
    <row r="290" spans="2:11" ht="24.95" customHeight="1" x14ac:dyDescent="0.2">
      <c r="B290" s="31" t="s">
        <v>455</v>
      </c>
      <c r="C290" s="32">
        <f t="shared" ca="1" si="8"/>
        <v>22430</v>
      </c>
      <c r="D290" s="32" t="str">
        <f t="shared" ca="1" si="9"/>
        <v>M</v>
      </c>
      <c r="E290" s="31"/>
      <c r="F290" s="32"/>
      <c r="G290" s="32"/>
      <c r="H290" s="31"/>
      <c r="I290" s="32"/>
      <c r="J290" s="31"/>
      <c r="K290" s="31"/>
    </row>
    <row r="291" spans="2:11" ht="24.95" customHeight="1" x14ac:dyDescent="0.2">
      <c r="B291" s="31" t="s">
        <v>456</v>
      </c>
      <c r="C291" s="32">
        <f t="shared" ca="1" si="8"/>
        <v>23272</v>
      </c>
      <c r="D291" s="32" t="str">
        <f t="shared" ca="1" si="9"/>
        <v>M</v>
      </c>
      <c r="E291" s="31"/>
      <c r="F291" s="32"/>
      <c r="G291" s="32"/>
      <c r="H291" s="31"/>
      <c r="I291" s="32"/>
      <c r="J291" s="31"/>
      <c r="K291" s="31"/>
    </row>
    <row r="292" spans="2:11" ht="24.95" customHeight="1" x14ac:dyDescent="0.2">
      <c r="B292" s="31" t="s">
        <v>457</v>
      </c>
      <c r="C292" s="32">
        <f t="shared" ca="1" si="8"/>
        <v>22546</v>
      </c>
      <c r="D292" s="32" t="str">
        <f t="shared" ca="1" si="9"/>
        <v>F</v>
      </c>
      <c r="E292" s="31"/>
      <c r="F292" s="32"/>
      <c r="G292" s="32"/>
      <c r="H292" s="31"/>
      <c r="I292" s="32"/>
      <c r="J292" s="31"/>
      <c r="K292" s="31"/>
    </row>
    <row r="293" spans="2:11" ht="24.95" customHeight="1" x14ac:dyDescent="0.2">
      <c r="B293" s="31" t="s">
        <v>458</v>
      </c>
      <c r="C293" s="32">
        <f t="shared" ca="1" si="8"/>
        <v>27354</v>
      </c>
      <c r="D293" s="32" t="str">
        <f t="shared" ca="1" si="9"/>
        <v>M</v>
      </c>
      <c r="E293" s="31"/>
      <c r="F293" s="32"/>
      <c r="G293" s="32"/>
      <c r="H293" s="31"/>
      <c r="I293" s="32"/>
      <c r="J293" s="31"/>
      <c r="K293" s="31"/>
    </row>
    <row r="294" spans="2:11" ht="24.95" customHeight="1" x14ac:dyDescent="0.2">
      <c r="B294" s="31" t="s">
        <v>459</v>
      </c>
      <c r="C294" s="32">
        <f t="shared" ca="1" si="8"/>
        <v>22730</v>
      </c>
      <c r="D294" s="32" t="str">
        <f t="shared" ca="1" si="9"/>
        <v>F</v>
      </c>
      <c r="E294" s="31"/>
      <c r="F294" s="32"/>
      <c r="G294" s="32"/>
      <c r="H294" s="31"/>
      <c r="I294" s="32"/>
      <c r="J294" s="31"/>
      <c r="K294" s="31"/>
    </row>
    <row r="295" spans="2:11" ht="24.95" customHeight="1" x14ac:dyDescent="0.2">
      <c r="B295" s="31" t="s">
        <v>460</v>
      </c>
      <c r="C295" s="32">
        <f t="shared" ca="1" si="8"/>
        <v>32941</v>
      </c>
      <c r="D295" s="32" t="str">
        <f t="shared" ca="1" si="9"/>
        <v>F</v>
      </c>
      <c r="E295" s="31"/>
      <c r="F295" s="32"/>
      <c r="G295" s="32"/>
      <c r="H295" s="31"/>
      <c r="I295" s="32"/>
      <c r="J295" s="31"/>
      <c r="K295" s="31"/>
    </row>
    <row r="296" spans="2:11" ht="24.95" customHeight="1" x14ac:dyDescent="0.2">
      <c r="B296" s="31" t="s">
        <v>461</v>
      </c>
      <c r="C296" s="32">
        <f t="shared" ca="1" si="8"/>
        <v>22448</v>
      </c>
      <c r="D296" s="32" t="str">
        <f t="shared" ca="1" si="9"/>
        <v>F</v>
      </c>
      <c r="E296" s="31"/>
      <c r="F296" s="32"/>
      <c r="G296" s="32"/>
      <c r="H296" s="31"/>
      <c r="I296" s="32"/>
      <c r="J296" s="31"/>
      <c r="K296" s="31"/>
    </row>
    <row r="297" spans="2:11" ht="24.95" customHeight="1" x14ac:dyDescent="0.2">
      <c r="B297" s="31" t="s">
        <v>462</v>
      </c>
      <c r="C297" s="32">
        <f t="shared" ca="1" si="8"/>
        <v>30533</v>
      </c>
      <c r="D297" s="32" t="str">
        <f t="shared" ca="1" si="9"/>
        <v>F</v>
      </c>
      <c r="E297" s="31"/>
      <c r="F297" s="32"/>
      <c r="G297" s="32"/>
      <c r="H297" s="31"/>
      <c r="I297" s="32"/>
      <c r="J297" s="31"/>
      <c r="K297" s="31"/>
    </row>
    <row r="298" spans="2:11" ht="24.95" customHeight="1" x14ac:dyDescent="0.2">
      <c r="B298" s="31" t="s">
        <v>463</v>
      </c>
      <c r="C298" s="32">
        <f t="shared" ca="1" si="8"/>
        <v>28575</v>
      </c>
      <c r="D298" s="32" t="str">
        <f t="shared" ca="1" si="9"/>
        <v>M</v>
      </c>
      <c r="E298" s="31"/>
      <c r="F298" s="32"/>
      <c r="G298" s="32"/>
      <c r="H298" s="31"/>
      <c r="I298" s="32"/>
      <c r="J298" s="31"/>
      <c r="K298" s="31"/>
    </row>
    <row r="299" spans="2:11" ht="24.95" customHeight="1" x14ac:dyDescent="0.2">
      <c r="B299" s="31" t="s">
        <v>464</v>
      </c>
      <c r="C299" s="32">
        <f t="shared" ca="1" si="8"/>
        <v>24116</v>
      </c>
      <c r="D299" s="32" t="str">
        <f t="shared" ca="1" si="9"/>
        <v>M</v>
      </c>
      <c r="E299" s="31"/>
      <c r="F299" s="32"/>
      <c r="G299" s="32"/>
      <c r="H299" s="31"/>
      <c r="I299" s="32"/>
      <c r="J299" s="31"/>
      <c r="K299" s="31"/>
    </row>
    <row r="300" spans="2:11" ht="24.95" customHeight="1" x14ac:dyDescent="0.2">
      <c r="B300" s="31" t="s">
        <v>465</v>
      </c>
      <c r="C300" s="32">
        <f t="shared" ca="1" si="8"/>
        <v>25312</v>
      </c>
      <c r="D300" s="32" t="str">
        <f t="shared" ca="1" si="9"/>
        <v>M</v>
      </c>
      <c r="E300" s="31"/>
      <c r="F300" s="32"/>
      <c r="G300" s="32"/>
      <c r="H300" s="31"/>
      <c r="I300" s="32"/>
      <c r="J300" s="31"/>
      <c r="K300" s="31"/>
    </row>
    <row r="301" spans="2:11" ht="24.95" customHeight="1" x14ac:dyDescent="0.2">
      <c r="B301" s="31" t="s">
        <v>466</v>
      </c>
      <c r="C301" s="32">
        <f t="shared" ca="1" si="8"/>
        <v>33103</v>
      </c>
      <c r="D301" s="32" t="str">
        <f t="shared" ca="1" si="9"/>
        <v>M</v>
      </c>
      <c r="E301" s="31"/>
      <c r="F301" s="32"/>
      <c r="G301" s="32"/>
      <c r="H301" s="31"/>
      <c r="I301" s="32"/>
      <c r="J301" s="31"/>
      <c r="K301" s="31"/>
    </row>
    <row r="302" spans="2:11" ht="24.95" customHeight="1" x14ac:dyDescent="0.2">
      <c r="B302" s="31" t="s">
        <v>467</v>
      </c>
      <c r="C302" s="32">
        <f t="shared" ca="1" si="8"/>
        <v>32489</v>
      </c>
      <c r="D302" s="32" t="str">
        <f t="shared" ca="1" si="9"/>
        <v>F</v>
      </c>
      <c r="E302" s="31"/>
      <c r="F302" s="32"/>
      <c r="G302" s="32"/>
      <c r="H302" s="31"/>
      <c r="I302" s="32"/>
      <c r="J302" s="31"/>
      <c r="K302" s="31"/>
    </row>
    <row r="303" spans="2:11" ht="24.95" customHeight="1" x14ac:dyDescent="0.2">
      <c r="B303" s="31" t="s">
        <v>468</v>
      </c>
      <c r="C303" s="32">
        <f t="shared" ca="1" si="8"/>
        <v>22031</v>
      </c>
      <c r="D303" s="32" t="str">
        <f t="shared" ca="1" si="9"/>
        <v>F</v>
      </c>
      <c r="E303" s="31"/>
      <c r="F303" s="32"/>
      <c r="G303" s="32"/>
      <c r="H303" s="31"/>
      <c r="I303" s="32"/>
      <c r="J303" s="31"/>
      <c r="K303" s="31"/>
    </row>
    <row r="304" spans="2:11" ht="24.95" customHeight="1" x14ac:dyDescent="0.2">
      <c r="B304" s="31" t="s">
        <v>469</v>
      </c>
      <c r="C304" s="32">
        <f t="shared" ca="1" si="8"/>
        <v>28845</v>
      </c>
      <c r="D304" s="32" t="str">
        <f t="shared" ca="1" si="9"/>
        <v>M</v>
      </c>
      <c r="E304" s="31"/>
      <c r="F304" s="32"/>
      <c r="G304" s="32"/>
      <c r="H304" s="31"/>
      <c r="I304" s="32"/>
      <c r="J304" s="31"/>
      <c r="K304" s="31"/>
    </row>
    <row r="305" spans="2:11" ht="24.95" customHeight="1" x14ac:dyDescent="0.2">
      <c r="B305" s="31" t="s">
        <v>470</v>
      </c>
      <c r="C305" s="32">
        <f t="shared" ca="1" si="8"/>
        <v>26199</v>
      </c>
      <c r="D305" s="32" t="str">
        <f t="shared" ca="1" si="9"/>
        <v>F</v>
      </c>
      <c r="E305" s="31"/>
      <c r="F305" s="32"/>
      <c r="G305" s="32"/>
      <c r="H305" s="31"/>
      <c r="I305" s="32"/>
      <c r="J305" s="31"/>
      <c r="K305" s="31"/>
    </row>
    <row r="306" spans="2:11" ht="24.95" customHeight="1" x14ac:dyDescent="0.2">
      <c r="B306" s="31" t="s">
        <v>471</v>
      </c>
      <c r="C306" s="32">
        <f t="shared" ca="1" si="8"/>
        <v>19344</v>
      </c>
      <c r="D306" s="32" t="str">
        <f t="shared" ca="1" si="9"/>
        <v>F</v>
      </c>
      <c r="E306" s="31"/>
      <c r="F306" s="32"/>
      <c r="G306" s="32"/>
      <c r="H306" s="31"/>
      <c r="I306" s="32"/>
      <c r="J306" s="31"/>
      <c r="K306" s="31"/>
    </row>
    <row r="307" spans="2:11" ht="24.95" customHeight="1" x14ac:dyDescent="0.2">
      <c r="B307" s="31" t="s">
        <v>472</v>
      </c>
      <c r="C307" s="32">
        <f t="shared" ca="1" si="8"/>
        <v>28182</v>
      </c>
      <c r="D307" s="32" t="str">
        <f t="shared" ca="1" si="9"/>
        <v>F</v>
      </c>
      <c r="E307" s="31"/>
      <c r="F307" s="32"/>
      <c r="G307" s="32"/>
      <c r="H307" s="31"/>
      <c r="I307" s="32"/>
      <c r="J307" s="31"/>
      <c r="K307" s="31"/>
    </row>
    <row r="308" spans="2:11" ht="24.95" customHeight="1" x14ac:dyDescent="0.2">
      <c r="B308" s="31" t="s">
        <v>473</v>
      </c>
      <c r="C308" s="32">
        <f t="shared" ca="1" si="8"/>
        <v>23057</v>
      </c>
      <c r="D308" s="32" t="str">
        <f t="shared" ca="1" si="9"/>
        <v>M</v>
      </c>
      <c r="E308" s="31"/>
      <c r="F308" s="32"/>
      <c r="G308" s="32"/>
      <c r="H308" s="31"/>
      <c r="I308" s="32"/>
      <c r="J308" s="31"/>
      <c r="K308" s="31"/>
    </row>
    <row r="309" spans="2:11" ht="24.95" customHeight="1" x14ac:dyDescent="0.2">
      <c r="B309" s="31" t="s">
        <v>474</v>
      </c>
      <c r="C309" s="32">
        <f t="shared" ca="1" si="8"/>
        <v>22402</v>
      </c>
      <c r="D309" s="32" t="str">
        <f t="shared" ca="1" si="9"/>
        <v>M</v>
      </c>
      <c r="E309" s="31"/>
      <c r="F309" s="32"/>
      <c r="G309" s="32"/>
      <c r="H309" s="31"/>
      <c r="I309" s="32"/>
      <c r="J309" s="31"/>
      <c r="K309" s="31"/>
    </row>
    <row r="310" spans="2:11" ht="24.95" customHeight="1" x14ac:dyDescent="0.2">
      <c r="B310" s="31" t="s">
        <v>475</v>
      </c>
      <c r="C310" s="32">
        <f t="shared" ca="1" si="8"/>
        <v>18926</v>
      </c>
      <c r="D310" s="32" t="str">
        <f t="shared" ca="1" si="9"/>
        <v>F</v>
      </c>
      <c r="E310" s="31"/>
      <c r="F310" s="32"/>
      <c r="G310" s="32"/>
      <c r="H310" s="31"/>
      <c r="I310" s="32"/>
      <c r="J310" s="31"/>
      <c r="K310" s="31"/>
    </row>
    <row r="311" spans="2:11" ht="24.95" customHeight="1" x14ac:dyDescent="0.2">
      <c r="B311" s="31" t="s">
        <v>476</v>
      </c>
      <c r="C311" s="32">
        <f t="shared" ca="1" si="8"/>
        <v>29290</v>
      </c>
      <c r="D311" s="32" t="str">
        <f t="shared" ca="1" si="9"/>
        <v>F</v>
      </c>
      <c r="E311" s="31"/>
      <c r="F311" s="32"/>
      <c r="G311" s="32"/>
      <c r="H311" s="31"/>
      <c r="I311" s="32"/>
      <c r="J311" s="31"/>
      <c r="K311" s="31"/>
    </row>
    <row r="312" spans="2:11" ht="24.95" customHeight="1" x14ac:dyDescent="0.2">
      <c r="B312" s="31" t="s">
        <v>477</v>
      </c>
      <c r="C312" s="32">
        <f t="shared" ca="1" si="8"/>
        <v>20076</v>
      </c>
      <c r="D312" s="32" t="str">
        <f t="shared" ca="1" si="9"/>
        <v>M</v>
      </c>
      <c r="E312" s="31"/>
      <c r="F312" s="32"/>
      <c r="G312" s="32"/>
      <c r="H312" s="31"/>
      <c r="I312" s="32"/>
      <c r="J312" s="31"/>
      <c r="K312" s="31"/>
    </row>
    <row r="313" spans="2:11" ht="24.95" customHeight="1" x14ac:dyDescent="0.2">
      <c r="B313" s="31" t="s">
        <v>478</v>
      </c>
      <c r="C313" s="32">
        <f t="shared" ca="1" si="8"/>
        <v>24826</v>
      </c>
      <c r="D313" s="32" t="str">
        <f t="shared" ca="1" si="9"/>
        <v>M</v>
      </c>
      <c r="E313" s="31"/>
      <c r="F313" s="32"/>
      <c r="G313" s="32"/>
      <c r="H313" s="31"/>
      <c r="I313" s="32"/>
      <c r="J313" s="31"/>
      <c r="K313" s="31"/>
    </row>
    <row r="314" spans="2:11" ht="24.95" customHeight="1" x14ac:dyDescent="0.2">
      <c r="B314" s="31" t="s">
        <v>479</v>
      </c>
      <c r="C314" s="32">
        <f t="shared" ca="1" si="8"/>
        <v>23749</v>
      </c>
      <c r="D314" s="32" t="str">
        <f t="shared" ca="1" si="9"/>
        <v>F</v>
      </c>
      <c r="E314" s="31"/>
      <c r="F314" s="32"/>
      <c r="G314" s="32"/>
      <c r="H314" s="31"/>
      <c r="I314" s="32"/>
      <c r="J314" s="31"/>
      <c r="K314" s="31"/>
    </row>
    <row r="315" spans="2:11" ht="24.95" customHeight="1" x14ac:dyDescent="0.2">
      <c r="B315" s="31" t="s">
        <v>480</v>
      </c>
      <c r="C315" s="32">
        <f t="shared" ca="1" si="8"/>
        <v>32458</v>
      </c>
      <c r="D315" s="32" t="str">
        <f t="shared" ca="1" si="9"/>
        <v>F</v>
      </c>
      <c r="E315" s="31"/>
      <c r="F315" s="32"/>
      <c r="G315" s="32"/>
      <c r="H315" s="31"/>
      <c r="I315" s="32"/>
      <c r="J315" s="31"/>
      <c r="K315" s="31"/>
    </row>
    <row r="316" spans="2:11" ht="24.95" customHeight="1" x14ac:dyDescent="0.2">
      <c r="B316" s="31" t="s">
        <v>481</v>
      </c>
      <c r="C316" s="32">
        <f t="shared" ca="1" si="8"/>
        <v>26446</v>
      </c>
      <c r="D316" s="32" t="str">
        <f t="shared" ca="1" si="9"/>
        <v>F</v>
      </c>
      <c r="E316" s="31"/>
      <c r="F316" s="32"/>
      <c r="G316" s="32"/>
      <c r="H316" s="31"/>
      <c r="I316" s="32"/>
      <c r="J316" s="31"/>
      <c r="K316" s="31"/>
    </row>
    <row r="317" spans="2:11" ht="24.95" customHeight="1" x14ac:dyDescent="0.2">
      <c r="B317" s="31" t="s">
        <v>482</v>
      </c>
      <c r="C317" s="32">
        <f t="shared" ca="1" si="8"/>
        <v>20121</v>
      </c>
      <c r="D317" s="32" t="str">
        <f t="shared" ca="1" si="9"/>
        <v>M</v>
      </c>
      <c r="E317" s="31"/>
      <c r="F317" s="32"/>
      <c r="G317" s="32"/>
      <c r="H317" s="31"/>
      <c r="I317" s="32"/>
      <c r="J317" s="31"/>
      <c r="K317" s="31"/>
    </row>
    <row r="318" spans="2:11" ht="24.95" customHeight="1" x14ac:dyDescent="0.2">
      <c r="B318" s="31" t="s">
        <v>483</v>
      </c>
      <c r="C318" s="32">
        <f t="shared" ca="1" si="8"/>
        <v>25959</v>
      </c>
      <c r="D318" s="32" t="str">
        <f t="shared" ca="1" si="9"/>
        <v>F</v>
      </c>
      <c r="E318" s="31"/>
      <c r="F318" s="32"/>
      <c r="G318" s="32"/>
      <c r="H318" s="31"/>
      <c r="I318" s="32"/>
      <c r="J318" s="31"/>
      <c r="K318" s="31"/>
    </row>
    <row r="319" spans="2:11" ht="24.95" customHeight="1" x14ac:dyDescent="0.2">
      <c r="B319" s="31" t="s">
        <v>484</v>
      </c>
      <c r="C319" s="32">
        <f t="shared" ca="1" si="8"/>
        <v>26611</v>
      </c>
      <c r="D319" s="32" t="str">
        <f t="shared" ca="1" si="9"/>
        <v>F</v>
      </c>
      <c r="E319" s="31"/>
      <c r="F319" s="32"/>
      <c r="G319" s="32"/>
      <c r="H319" s="31"/>
      <c r="I319" s="32"/>
      <c r="J319" s="31"/>
      <c r="K319" s="31"/>
    </row>
    <row r="320" spans="2:11" ht="24.95" customHeight="1" x14ac:dyDescent="0.2">
      <c r="B320" s="31" t="s">
        <v>485</v>
      </c>
      <c r="C320" s="32">
        <f t="shared" ca="1" si="8"/>
        <v>26453</v>
      </c>
      <c r="D320" s="32" t="str">
        <f t="shared" ca="1" si="9"/>
        <v>M</v>
      </c>
      <c r="E320" s="31"/>
      <c r="F320" s="32"/>
      <c r="G320" s="32"/>
      <c r="H320" s="31"/>
      <c r="I320" s="32"/>
      <c r="J320" s="31"/>
      <c r="K320" s="31"/>
    </row>
    <row r="321" spans="2:11" ht="24.95" customHeight="1" x14ac:dyDescent="0.2">
      <c r="B321" s="31" t="s">
        <v>486</v>
      </c>
      <c r="C321" s="32">
        <f t="shared" ca="1" si="8"/>
        <v>26280</v>
      </c>
      <c r="D321" s="32" t="str">
        <f t="shared" ca="1" si="9"/>
        <v>F</v>
      </c>
      <c r="E321" s="31"/>
      <c r="F321" s="32"/>
      <c r="G321" s="32"/>
      <c r="H321" s="31"/>
      <c r="I321" s="32"/>
      <c r="J321" s="31"/>
      <c r="K321" s="31"/>
    </row>
    <row r="322" spans="2:11" ht="24.95" customHeight="1" x14ac:dyDescent="0.2">
      <c r="B322" s="31" t="s">
        <v>487</v>
      </c>
      <c r="C322" s="32">
        <f t="shared" ca="1" si="8"/>
        <v>18512</v>
      </c>
      <c r="D322" s="32" t="str">
        <f t="shared" ca="1" si="9"/>
        <v>M</v>
      </c>
      <c r="E322" s="31"/>
      <c r="F322" s="32"/>
      <c r="G322" s="32"/>
      <c r="H322" s="31"/>
      <c r="I322" s="32"/>
      <c r="J322" s="31"/>
      <c r="K322" s="31"/>
    </row>
    <row r="323" spans="2:11" ht="24.95" customHeight="1" x14ac:dyDescent="0.2">
      <c r="B323" s="31" t="s">
        <v>488</v>
      </c>
      <c r="C323" s="32">
        <f t="shared" ca="1" si="8"/>
        <v>19293</v>
      </c>
      <c r="D323" s="32" t="str">
        <f t="shared" ca="1" si="9"/>
        <v>M</v>
      </c>
      <c r="E323" s="31"/>
      <c r="F323" s="32"/>
      <c r="G323" s="32"/>
      <c r="H323" s="31"/>
      <c r="I323" s="32"/>
      <c r="J323" s="31"/>
      <c r="K323" s="31"/>
    </row>
    <row r="324" spans="2:11" ht="24.95" customHeight="1" x14ac:dyDescent="0.2">
      <c r="B324" s="31" t="s">
        <v>489</v>
      </c>
      <c r="C324" s="32">
        <f t="shared" ref="C324:C387" ca="1" si="10">ROUND(RAND()*14974+18264,0)</f>
        <v>31896</v>
      </c>
      <c r="D324" s="32" t="str">
        <f t="shared" ref="D324:D387" ca="1" si="11">CHOOSE(ROUND(RAND()+1,0),"M","F")</f>
        <v>M</v>
      </c>
      <c r="E324" s="31"/>
      <c r="F324" s="32"/>
      <c r="G324" s="32"/>
      <c r="H324" s="31"/>
      <c r="I324" s="32"/>
      <c r="J324" s="31"/>
      <c r="K324" s="31"/>
    </row>
    <row r="325" spans="2:11" ht="24.95" customHeight="1" x14ac:dyDescent="0.2">
      <c r="B325" s="31" t="s">
        <v>490</v>
      </c>
      <c r="C325" s="32">
        <f t="shared" ca="1" si="10"/>
        <v>33108</v>
      </c>
      <c r="D325" s="32" t="str">
        <f t="shared" ca="1" si="11"/>
        <v>M</v>
      </c>
      <c r="E325" s="31"/>
      <c r="F325" s="32"/>
      <c r="G325" s="32"/>
      <c r="H325" s="31"/>
      <c r="I325" s="32"/>
      <c r="J325" s="31"/>
      <c r="K325" s="31"/>
    </row>
    <row r="326" spans="2:11" ht="24.95" customHeight="1" x14ac:dyDescent="0.2">
      <c r="B326" s="31" t="s">
        <v>491</v>
      </c>
      <c r="C326" s="32">
        <f t="shared" ca="1" si="10"/>
        <v>22853</v>
      </c>
      <c r="D326" s="32" t="str">
        <f t="shared" ca="1" si="11"/>
        <v>F</v>
      </c>
      <c r="E326" s="31"/>
      <c r="F326" s="32"/>
      <c r="G326" s="32"/>
      <c r="H326" s="31"/>
      <c r="I326" s="32"/>
      <c r="J326" s="31"/>
      <c r="K326" s="31"/>
    </row>
    <row r="327" spans="2:11" ht="24.95" customHeight="1" x14ac:dyDescent="0.2">
      <c r="B327" s="31" t="s">
        <v>492</v>
      </c>
      <c r="C327" s="32">
        <f t="shared" ca="1" si="10"/>
        <v>23084</v>
      </c>
      <c r="D327" s="32" t="str">
        <f t="shared" ca="1" si="11"/>
        <v>M</v>
      </c>
      <c r="E327" s="31"/>
      <c r="F327" s="32"/>
      <c r="G327" s="32"/>
      <c r="H327" s="31"/>
      <c r="I327" s="32"/>
      <c r="J327" s="31"/>
      <c r="K327" s="31"/>
    </row>
    <row r="328" spans="2:11" ht="24.95" customHeight="1" x14ac:dyDescent="0.2">
      <c r="B328" s="31" t="s">
        <v>493</v>
      </c>
      <c r="C328" s="32">
        <f t="shared" ca="1" si="10"/>
        <v>19931</v>
      </c>
      <c r="D328" s="32" t="str">
        <f t="shared" ca="1" si="11"/>
        <v>M</v>
      </c>
      <c r="E328" s="31"/>
      <c r="F328" s="32"/>
      <c r="G328" s="32"/>
      <c r="H328" s="31"/>
      <c r="I328" s="32"/>
      <c r="J328" s="31"/>
      <c r="K328" s="31"/>
    </row>
    <row r="329" spans="2:11" ht="24.95" customHeight="1" x14ac:dyDescent="0.2">
      <c r="B329" s="31" t="s">
        <v>494</v>
      </c>
      <c r="C329" s="32">
        <f t="shared" ca="1" si="10"/>
        <v>20212</v>
      </c>
      <c r="D329" s="32" t="str">
        <f t="shared" ca="1" si="11"/>
        <v>M</v>
      </c>
      <c r="E329" s="31"/>
      <c r="F329" s="32"/>
      <c r="G329" s="32"/>
      <c r="H329" s="31"/>
      <c r="I329" s="32"/>
      <c r="J329" s="31"/>
      <c r="K329" s="31"/>
    </row>
    <row r="330" spans="2:11" ht="24.95" customHeight="1" x14ac:dyDescent="0.2">
      <c r="B330" s="31" t="s">
        <v>495</v>
      </c>
      <c r="C330" s="32">
        <f t="shared" ca="1" si="10"/>
        <v>32644</v>
      </c>
      <c r="D330" s="32" t="str">
        <f t="shared" ca="1" si="11"/>
        <v>F</v>
      </c>
      <c r="E330" s="31"/>
      <c r="F330" s="32"/>
      <c r="G330" s="32"/>
      <c r="H330" s="31"/>
      <c r="I330" s="32"/>
      <c r="J330" s="31"/>
      <c r="K330" s="31"/>
    </row>
    <row r="331" spans="2:11" ht="24.95" customHeight="1" x14ac:dyDescent="0.2">
      <c r="B331" s="31" t="s">
        <v>496</v>
      </c>
      <c r="C331" s="32">
        <f t="shared" ca="1" si="10"/>
        <v>30657</v>
      </c>
      <c r="D331" s="32" t="str">
        <f t="shared" ca="1" si="11"/>
        <v>M</v>
      </c>
      <c r="E331" s="31"/>
      <c r="F331" s="32"/>
      <c r="G331" s="32"/>
      <c r="H331" s="31"/>
      <c r="I331" s="32"/>
      <c r="J331" s="31"/>
      <c r="K331" s="31"/>
    </row>
    <row r="332" spans="2:11" ht="24.95" customHeight="1" x14ac:dyDescent="0.2">
      <c r="B332" s="31" t="s">
        <v>497</v>
      </c>
      <c r="C332" s="32">
        <f t="shared" ca="1" si="10"/>
        <v>30112</v>
      </c>
      <c r="D332" s="32" t="str">
        <f t="shared" ca="1" si="11"/>
        <v>M</v>
      </c>
      <c r="E332" s="31"/>
      <c r="F332" s="32"/>
      <c r="G332" s="32"/>
      <c r="H332" s="31"/>
      <c r="I332" s="32"/>
      <c r="J332" s="31"/>
      <c r="K332" s="31"/>
    </row>
    <row r="333" spans="2:11" ht="24.95" customHeight="1" x14ac:dyDescent="0.2">
      <c r="B333" s="31" t="s">
        <v>498</v>
      </c>
      <c r="C333" s="32">
        <f t="shared" ca="1" si="10"/>
        <v>33000</v>
      </c>
      <c r="D333" s="32" t="str">
        <f t="shared" ca="1" si="11"/>
        <v>M</v>
      </c>
      <c r="E333" s="31"/>
      <c r="F333" s="32"/>
      <c r="G333" s="32"/>
      <c r="H333" s="31"/>
      <c r="I333" s="32"/>
      <c r="J333" s="31"/>
      <c r="K333" s="31"/>
    </row>
    <row r="334" spans="2:11" ht="24.95" customHeight="1" x14ac:dyDescent="0.2">
      <c r="B334" s="31" t="s">
        <v>499</v>
      </c>
      <c r="C334" s="32">
        <f t="shared" ca="1" si="10"/>
        <v>22650</v>
      </c>
      <c r="D334" s="32" t="str">
        <f t="shared" ca="1" si="11"/>
        <v>F</v>
      </c>
      <c r="E334" s="31"/>
      <c r="F334" s="32"/>
      <c r="G334" s="32"/>
      <c r="H334" s="31"/>
      <c r="I334" s="32"/>
      <c r="J334" s="31"/>
      <c r="K334" s="31"/>
    </row>
    <row r="335" spans="2:11" ht="24.95" customHeight="1" x14ac:dyDescent="0.2">
      <c r="B335" s="31" t="s">
        <v>500</v>
      </c>
      <c r="C335" s="32">
        <f t="shared" ca="1" si="10"/>
        <v>30412</v>
      </c>
      <c r="D335" s="32" t="str">
        <f t="shared" ca="1" si="11"/>
        <v>F</v>
      </c>
      <c r="E335" s="31"/>
      <c r="F335" s="32"/>
      <c r="G335" s="32"/>
      <c r="H335" s="31"/>
      <c r="I335" s="32"/>
      <c r="J335" s="31"/>
      <c r="K335" s="31"/>
    </row>
    <row r="336" spans="2:11" ht="24.95" customHeight="1" x14ac:dyDescent="0.2">
      <c r="B336" s="31" t="s">
        <v>501</v>
      </c>
      <c r="C336" s="32">
        <f t="shared" ca="1" si="10"/>
        <v>20659</v>
      </c>
      <c r="D336" s="32" t="str">
        <f t="shared" ca="1" si="11"/>
        <v>F</v>
      </c>
      <c r="E336" s="31"/>
      <c r="F336" s="32"/>
      <c r="G336" s="32"/>
      <c r="H336" s="31"/>
      <c r="I336" s="32"/>
      <c r="J336" s="31"/>
      <c r="K336" s="31"/>
    </row>
    <row r="337" spans="2:11" ht="24.95" customHeight="1" x14ac:dyDescent="0.2">
      <c r="B337" s="31" t="s">
        <v>502</v>
      </c>
      <c r="C337" s="32">
        <f t="shared" ca="1" si="10"/>
        <v>24146</v>
      </c>
      <c r="D337" s="32" t="str">
        <f t="shared" ca="1" si="11"/>
        <v>F</v>
      </c>
      <c r="E337" s="31"/>
      <c r="F337" s="32"/>
      <c r="G337" s="32"/>
      <c r="H337" s="31"/>
      <c r="I337" s="32"/>
      <c r="J337" s="31"/>
      <c r="K337" s="31"/>
    </row>
    <row r="338" spans="2:11" ht="24.95" customHeight="1" x14ac:dyDescent="0.2">
      <c r="B338" s="31" t="s">
        <v>503</v>
      </c>
      <c r="C338" s="32">
        <f t="shared" ca="1" si="10"/>
        <v>23807</v>
      </c>
      <c r="D338" s="32" t="str">
        <f t="shared" ca="1" si="11"/>
        <v>M</v>
      </c>
      <c r="E338" s="31"/>
      <c r="F338" s="32"/>
      <c r="G338" s="32"/>
      <c r="H338" s="31"/>
      <c r="I338" s="32"/>
      <c r="J338" s="31"/>
      <c r="K338" s="31"/>
    </row>
    <row r="339" spans="2:11" ht="24.95" customHeight="1" x14ac:dyDescent="0.2">
      <c r="B339" s="31" t="s">
        <v>504</v>
      </c>
      <c r="C339" s="32">
        <f t="shared" ca="1" si="10"/>
        <v>18664</v>
      </c>
      <c r="D339" s="32" t="str">
        <f t="shared" ca="1" si="11"/>
        <v>F</v>
      </c>
      <c r="E339" s="31"/>
      <c r="F339" s="32"/>
      <c r="G339" s="32"/>
      <c r="H339" s="31"/>
      <c r="I339" s="32"/>
      <c r="J339" s="31"/>
      <c r="K339" s="31"/>
    </row>
    <row r="340" spans="2:11" ht="24.95" customHeight="1" x14ac:dyDescent="0.2">
      <c r="B340" s="31" t="s">
        <v>505</v>
      </c>
      <c r="C340" s="32">
        <f t="shared" ca="1" si="10"/>
        <v>32067</v>
      </c>
      <c r="D340" s="32" t="str">
        <f t="shared" ca="1" si="11"/>
        <v>F</v>
      </c>
      <c r="E340" s="31"/>
      <c r="F340" s="32"/>
      <c r="G340" s="32"/>
      <c r="H340" s="31"/>
      <c r="I340" s="32"/>
      <c r="J340" s="31"/>
      <c r="K340" s="31"/>
    </row>
    <row r="341" spans="2:11" ht="24.95" customHeight="1" x14ac:dyDescent="0.2">
      <c r="B341" s="31" t="s">
        <v>506</v>
      </c>
      <c r="C341" s="32">
        <f t="shared" ca="1" si="10"/>
        <v>28061</v>
      </c>
      <c r="D341" s="32" t="str">
        <f t="shared" ca="1" si="11"/>
        <v>M</v>
      </c>
      <c r="E341" s="31"/>
      <c r="F341" s="32"/>
      <c r="G341" s="32"/>
      <c r="H341" s="31"/>
      <c r="I341" s="32"/>
      <c r="J341" s="31"/>
      <c r="K341" s="31"/>
    </row>
    <row r="342" spans="2:11" ht="24.95" customHeight="1" x14ac:dyDescent="0.2">
      <c r="B342" s="31" t="s">
        <v>507</v>
      </c>
      <c r="C342" s="32">
        <f t="shared" ca="1" si="10"/>
        <v>31876</v>
      </c>
      <c r="D342" s="32" t="str">
        <f t="shared" ca="1" si="11"/>
        <v>M</v>
      </c>
      <c r="E342" s="31"/>
      <c r="F342" s="32"/>
      <c r="G342" s="32"/>
      <c r="H342" s="31"/>
      <c r="I342" s="32"/>
      <c r="J342" s="31"/>
      <c r="K342" s="31"/>
    </row>
    <row r="343" spans="2:11" ht="24.95" customHeight="1" x14ac:dyDescent="0.2">
      <c r="B343" s="31" t="s">
        <v>508</v>
      </c>
      <c r="C343" s="32">
        <f t="shared" ca="1" si="10"/>
        <v>25022</v>
      </c>
      <c r="D343" s="32" t="str">
        <f t="shared" ca="1" si="11"/>
        <v>M</v>
      </c>
      <c r="E343" s="31"/>
      <c r="F343" s="32"/>
      <c r="G343" s="32"/>
      <c r="H343" s="31"/>
      <c r="I343" s="32"/>
      <c r="J343" s="31"/>
      <c r="K343" s="31"/>
    </row>
    <row r="344" spans="2:11" ht="24.95" customHeight="1" x14ac:dyDescent="0.2">
      <c r="B344" s="31" t="s">
        <v>509</v>
      </c>
      <c r="C344" s="32">
        <f t="shared" ca="1" si="10"/>
        <v>22559</v>
      </c>
      <c r="D344" s="32" t="str">
        <f t="shared" ca="1" si="11"/>
        <v>F</v>
      </c>
      <c r="E344" s="31"/>
      <c r="F344" s="32"/>
      <c r="G344" s="32"/>
      <c r="H344" s="31"/>
      <c r="I344" s="32"/>
      <c r="J344" s="31"/>
      <c r="K344" s="31"/>
    </row>
    <row r="345" spans="2:11" ht="24.95" customHeight="1" x14ac:dyDescent="0.2">
      <c r="B345" s="31" t="s">
        <v>510</v>
      </c>
      <c r="C345" s="32">
        <f t="shared" ca="1" si="10"/>
        <v>19034</v>
      </c>
      <c r="D345" s="32" t="str">
        <f t="shared" ca="1" si="11"/>
        <v>M</v>
      </c>
      <c r="E345" s="31"/>
      <c r="F345" s="32"/>
      <c r="G345" s="32"/>
      <c r="H345" s="31"/>
      <c r="I345" s="32"/>
      <c r="J345" s="31"/>
      <c r="K345" s="31"/>
    </row>
    <row r="346" spans="2:11" ht="24.95" customHeight="1" x14ac:dyDescent="0.2">
      <c r="B346" s="31" t="s">
        <v>511</v>
      </c>
      <c r="C346" s="32">
        <f t="shared" ca="1" si="10"/>
        <v>20880</v>
      </c>
      <c r="D346" s="32" t="str">
        <f t="shared" ca="1" si="11"/>
        <v>F</v>
      </c>
      <c r="E346" s="31"/>
      <c r="F346" s="32"/>
      <c r="G346" s="32"/>
      <c r="H346" s="31"/>
      <c r="I346" s="32"/>
      <c r="J346" s="31"/>
      <c r="K346" s="31"/>
    </row>
    <row r="347" spans="2:11" ht="24.95" customHeight="1" x14ac:dyDescent="0.2">
      <c r="B347" s="31" t="s">
        <v>512</v>
      </c>
      <c r="C347" s="32">
        <f t="shared" ca="1" si="10"/>
        <v>32580</v>
      </c>
      <c r="D347" s="32" t="str">
        <f t="shared" ca="1" si="11"/>
        <v>M</v>
      </c>
      <c r="E347" s="31"/>
      <c r="F347" s="32"/>
      <c r="G347" s="32"/>
      <c r="H347" s="31"/>
      <c r="I347" s="32"/>
      <c r="J347" s="31"/>
      <c r="K347" s="31"/>
    </row>
    <row r="348" spans="2:11" ht="24.95" customHeight="1" x14ac:dyDescent="0.2">
      <c r="B348" s="31" t="s">
        <v>513</v>
      </c>
      <c r="C348" s="32">
        <f t="shared" ca="1" si="10"/>
        <v>29346</v>
      </c>
      <c r="D348" s="32" t="str">
        <f t="shared" ca="1" si="11"/>
        <v>M</v>
      </c>
      <c r="E348" s="31"/>
      <c r="F348" s="32"/>
      <c r="G348" s="32"/>
      <c r="H348" s="31"/>
      <c r="I348" s="32"/>
      <c r="J348" s="31"/>
      <c r="K348" s="31"/>
    </row>
    <row r="349" spans="2:11" ht="24.95" customHeight="1" x14ac:dyDescent="0.2">
      <c r="B349" s="31" t="s">
        <v>514</v>
      </c>
      <c r="C349" s="32">
        <f t="shared" ca="1" si="10"/>
        <v>29798</v>
      </c>
      <c r="D349" s="32" t="str">
        <f t="shared" ca="1" si="11"/>
        <v>M</v>
      </c>
      <c r="E349" s="31"/>
      <c r="F349" s="32"/>
      <c r="G349" s="32"/>
      <c r="H349" s="31"/>
      <c r="I349" s="32"/>
      <c r="J349" s="31"/>
      <c r="K349" s="31"/>
    </row>
    <row r="350" spans="2:11" ht="24.95" customHeight="1" x14ac:dyDescent="0.2">
      <c r="B350" s="31" t="s">
        <v>515</v>
      </c>
      <c r="C350" s="32">
        <f t="shared" ca="1" si="10"/>
        <v>23766</v>
      </c>
      <c r="D350" s="32" t="str">
        <f t="shared" ca="1" si="11"/>
        <v>F</v>
      </c>
      <c r="E350" s="31"/>
      <c r="F350" s="32"/>
      <c r="G350" s="32"/>
      <c r="H350" s="31"/>
      <c r="I350" s="32"/>
      <c r="J350" s="31"/>
      <c r="K350" s="31"/>
    </row>
    <row r="351" spans="2:11" ht="24.95" customHeight="1" x14ac:dyDescent="0.2">
      <c r="B351" s="31" t="s">
        <v>516</v>
      </c>
      <c r="C351" s="32">
        <f t="shared" ca="1" si="10"/>
        <v>24796</v>
      </c>
      <c r="D351" s="32" t="str">
        <f t="shared" ca="1" si="11"/>
        <v>F</v>
      </c>
      <c r="E351" s="31"/>
      <c r="F351" s="32"/>
      <c r="G351" s="32"/>
      <c r="H351" s="31"/>
      <c r="I351" s="32"/>
      <c r="J351" s="31"/>
      <c r="K351" s="31"/>
    </row>
    <row r="352" spans="2:11" ht="24.95" customHeight="1" x14ac:dyDescent="0.2">
      <c r="B352" s="31" t="s">
        <v>517</v>
      </c>
      <c r="C352" s="32">
        <f t="shared" ca="1" si="10"/>
        <v>20502</v>
      </c>
      <c r="D352" s="32" t="str">
        <f t="shared" ca="1" si="11"/>
        <v>F</v>
      </c>
      <c r="E352" s="31"/>
      <c r="F352" s="32"/>
      <c r="G352" s="32"/>
      <c r="H352" s="31"/>
      <c r="I352" s="32"/>
      <c r="J352" s="31"/>
      <c r="K352" s="31"/>
    </row>
    <row r="353" spans="2:11" ht="24.95" customHeight="1" x14ac:dyDescent="0.2">
      <c r="B353" s="31" t="s">
        <v>518</v>
      </c>
      <c r="C353" s="32">
        <f t="shared" ca="1" si="10"/>
        <v>23912</v>
      </c>
      <c r="D353" s="32" t="str">
        <f t="shared" ca="1" si="11"/>
        <v>M</v>
      </c>
      <c r="E353" s="31"/>
      <c r="F353" s="32"/>
      <c r="G353" s="32"/>
      <c r="H353" s="31"/>
      <c r="I353" s="32"/>
      <c r="J353" s="31"/>
      <c r="K353" s="31"/>
    </row>
    <row r="354" spans="2:11" ht="24.95" customHeight="1" x14ac:dyDescent="0.2">
      <c r="B354" s="31" t="s">
        <v>519</v>
      </c>
      <c r="C354" s="32">
        <f t="shared" ca="1" si="10"/>
        <v>21062</v>
      </c>
      <c r="D354" s="32" t="str">
        <f t="shared" ca="1" si="11"/>
        <v>F</v>
      </c>
      <c r="E354" s="31"/>
      <c r="F354" s="32"/>
      <c r="G354" s="32"/>
      <c r="H354" s="31"/>
      <c r="I354" s="32"/>
      <c r="J354" s="31"/>
      <c r="K354" s="31"/>
    </row>
    <row r="355" spans="2:11" ht="24.95" customHeight="1" x14ac:dyDescent="0.2">
      <c r="B355" s="31" t="s">
        <v>520</v>
      </c>
      <c r="C355" s="32">
        <f t="shared" ca="1" si="10"/>
        <v>30427</v>
      </c>
      <c r="D355" s="32" t="str">
        <f t="shared" ca="1" si="11"/>
        <v>F</v>
      </c>
      <c r="E355" s="31"/>
      <c r="F355" s="32"/>
      <c r="G355" s="32"/>
      <c r="H355" s="31"/>
      <c r="I355" s="32"/>
      <c r="J355" s="31"/>
      <c r="K355" s="31"/>
    </row>
    <row r="356" spans="2:11" ht="24.95" customHeight="1" x14ac:dyDescent="0.2">
      <c r="B356" s="31" t="s">
        <v>521</v>
      </c>
      <c r="C356" s="32">
        <f t="shared" ca="1" si="10"/>
        <v>31513</v>
      </c>
      <c r="D356" s="32" t="str">
        <f t="shared" ca="1" si="11"/>
        <v>F</v>
      </c>
      <c r="E356" s="31"/>
      <c r="F356" s="32"/>
      <c r="G356" s="32"/>
      <c r="H356" s="31"/>
      <c r="I356" s="32"/>
      <c r="J356" s="31"/>
      <c r="K356" s="31"/>
    </row>
    <row r="357" spans="2:11" ht="24.95" customHeight="1" x14ac:dyDescent="0.2">
      <c r="B357" s="31" t="s">
        <v>522</v>
      </c>
      <c r="C357" s="32">
        <f t="shared" ca="1" si="10"/>
        <v>28782</v>
      </c>
      <c r="D357" s="32" t="str">
        <f t="shared" ca="1" si="11"/>
        <v>M</v>
      </c>
      <c r="E357" s="31"/>
      <c r="F357" s="32"/>
      <c r="G357" s="32"/>
      <c r="H357" s="31"/>
      <c r="I357" s="32"/>
      <c r="J357" s="31"/>
      <c r="K357" s="31"/>
    </row>
    <row r="358" spans="2:11" ht="24.95" customHeight="1" x14ac:dyDescent="0.2">
      <c r="B358" s="31" t="s">
        <v>523</v>
      </c>
      <c r="C358" s="32">
        <f t="shared" ca="1" si="10"/>
        <v>20590</v>
      </c>
      <c r="D358" s="32" t="str">
        <f t="shared" ca="1" si="11"/>
        <v>M</v>
      </c>
      <c r="E358" s="31"/>
      <c r="F358" s="32"/>
      <c r="G358" s="32"/>
      <c r="H358" s="31"/>
      <c r="I358" s="32"/>
      <c r="J358" s="31"/>
      <c r="K358" s="31"/>
    </row>
    <row r="359" spans="2:11" ht="24.95" customHeight="1" x14ac:dyDescent="0.2">
      <c r="B359" s="31" t="s">
        <v>524</v>
      </c>
      <c r="C359" s="32">
        <f t="shared" ca="1" si="10"/>
        <v>27099</v>
      </c>
      <c r="D359" s="32" t="str">
        <f t="shared" ca="1" si="11"/>
        <v>M</v>
      </c>
      <c r="E359" s="31"/>
      <c r="F359" s="32"/>
      <c r="G359" s="32"/>
      <c r="H359" s="31"/>
      <c r="I359" s="32"/>
      <c r="J359" s="31"/>
      <c r="K359" s="31"/>
    </row>
    <row r="360" spans="2:11" ht="24.95" customHeight="1" x14ac:dyDescent="0.2">
      <c r="B360" s="31" t="s">
        <v>525</v>
      </c>
      <c r="C360" s="32">
        <f t="shared" ca="1" si="10"/>
        <v>22703</v>
      </c>
      <c r="D360" s="32" t="str">
        <f t="shared" ca="1" si="11"/>
        <v>M</v>
      </c>
      <c r="E360" s="31"/>
      <c r="F360" s="32"/>
      <c r="G360" s="32"/>
      <c r="H360" s="31"/>
      <c r="I360" s="32"/>
      <c r="J360" s="31"/>
      <c r="K360" s="31"/>
    </row>
    <row r="361" spans="2:11" ht="24.95" customHeight="1" x14ac:dyDescent="0.2">
      <c r="B361" s="31" t="s">
        <v>526</v>
      </c>
      <c r="C361" s="32">
        <f t="shared" ca="1" si="10"/>
        <v>30457</v>
      </c>
      <c r="D361" s="32" t="str">
        <f t="shared" ca="1" si="11"/>
        <v>M</v>
      </c>
      <c r="E361" s="31"/>
      <c r="F361" s="32"/>
      <c r="G361" s="32"/>
      <c r="H361" s="31"/>
      <c r="I361" s="32"/>
      <c r="J361" s="31"/>
      <c r="K361" s="31"/>
    </row>
    <row r="362" spans="2:11" ht="24.95" customHeight="1" x14ac:dyDescent="0.2">
      <c r="B362" s="31" t="s">
        <v>527</v>
      </c>
      <c r="C362" s="32">
        <f t="shared" ca="1" si="10"/>
        <v>24029</v>
      </c>
      <c r="D362" s="32" t="str">
        <f t="shared" ca="1" si="11"/>
        <v>F</v>
      </c>
      <c r="E362" s="31"/>
      <c r="F362" s="32"/>
      <c r="G362" s="32"/>
      <c r="H362" s="31"/>
      <c r="I362" s="32"/>
      <c r="J362" s="31"/>
      <c r="K362" s="31"/>
    </row>
    <row r="363" spans="2:11" ht="24.95" customHeight="1" x14ac:dyDescent="0.2">
      <c r="B363" s="31" t="s">
        <v>528</v>
      </c>
      <c r="C363" s="32">
        <f t="shared" ca="1" si="10"/>
        <v>19481</v>
      </c>
      <c r="D363" s="32" t="str">
        <f t="shared" ca="1" si="11"/>
        <v>M</v>
      </c>
      <c r="E363" s="31"/>
      <c r="F363" s="32"/>
      <c r="G363" s="32"/>
      <c r="H363" s="31"/>
      <c r="I363" s="32"/>
      <c r="J363" s="31"/>
      <c r="K363" s="31"/>
    </row>
    <row r="364" spans="2:11" ht="24.95" customHeight="1" x14ac:dyDescent="0.2">
      <c r="B364" s="31" t="s">
        <v>529</v>
      </c>
      <c r="C364" s="32">
        <f t="shared" ca="1" si="10"/>
        <v>19412</v>
      </c>
      <c r="D364" s="32" t="str">
        <f t="shared" ca="1" si="11"/>
        <v>M</v>
      </c>
      <c r="E364" s="31"/>
      <c r="F364" s="32"/>
      <c r="G364" s="32"/>
      <c r="H364" s="31"/>
      <c r="I364" s="32"/>
      <c r="J364" s="31"/>
      <c r="K364" s="31"/>
    </row>
    <row r="365" spans="2:11" ht="24.95" customHeight="1" x14ac:dyDescent="0.2">
      <c r="B365" s="31" t="s">
        <v>530</v>
      </c>
      <c r="C365" s="32">
        <f t="shared" ca="1" si="10"/>
        <v>21691</v>
      </c>
      <c r="D365" s="32" t="str">
        <f t="shared" ca="1" si="11"/>
        <v>M</v>
      </c>
      <c r="E365" s="31"/>
      <c r="F365" s="32"/>
      <c r="G365" s="32"/>
      <c r="H365" s="31"/>
      <c r="I365" s="32"/>
      <c r="J365" s="31"/>
      <c r="K365" s="31"/>
    </row>
    <row r="366" spans="2:11" ht="24.95" customHeight="1" x14ac:dyDescent="0.2">
      <c r="B366" s="31" t="s">
        <v>531</v>
      </c>
      <c r="C366" s="32">
        <f t="shared" ca="1" si="10"/>
        <v>29384</v>
      </c>
      <c r="D366" s="32" t="str">
        <f t="shared" ca="1" si="11"/>
        <v>M</v>
      </c>
      <c r="E366" s="31"/>
      <c r="F366" s="32"/>
      <c r="G366" s="32"/>
      <c r="H366" s="31"/>
      <c r="I366" s="32"/>
      <c r="J366" s="31"/>
      <c r="K366" s="31"/>
    </row>
    <row r="367" spans="2:11" ht="24.95" customHeight="1" x14ac:dyDescent="0.2">
      <c r="B367" s="31" t="s">
        <v>532</v>
      </c>
      <c r="C367" s="32">
        <f t="shared" ca="1" si="10"/>
        <v>27031</v>
      </c>
      <c r="D367" s="32" t="str">
        <f t="shared" ca="1" si="11"/>
        <v>M</v>
      </c>
      <c r="E367" s="31"/>
      <c r="F367" s="32"/>
      <c r="G367" s="32"/>
      <c r="H367" s="31"/>
      <c r="I367" s="32"/>
      <c r="J367" s="31"/>
      <c r="K367" s="31"/>
    </row>
    <row r="368" spans="2:11" ht="24.95" customHeight="1" x14ac:dyDescent="0.2">
      <c r="B368" s="31" t="s">
        <v>533</v>
      </c>
      <c r="C368" s="32">
        <f t="shared" ca="1" si="10"/>
        <v>18442</v>
      </c>
      <c r="D368" s="32" t="str">
        <f t="shared" ca="1" si="11"/>
        <v>M</v>
      </c>
      <c r="E368" s="31"/>
      <c r="F368" s="32"/>
      <c r="G368" s="32"/>
      <c r="H368" s="31"/>
      <c r="I368" s="32"/>
      <c r="J368" s="31"/>
      <c r="K368" s="31"/>
    </row>
    <row r="369" spans="2:11" ht="24.95" customHeight="1" x14ac:dyDescent="0.2">
      <c r="B369" s="31" t="s">
        <v>534</v>
      </c>
      <c r="C369" s="32">
        <f t="shared" ca="1" si="10"/>
        <v>19403</v>
      </c>
      <c r="D369" s="32" t="str">
        <f t="shared" ca="1" si="11"/>
        <v>F</v>
      </c>
      <c r="E369" s="31"/>
      <c r="F369" s="32"/>
      <c r="G369" s="32"/>
      <c r="H369" s="31"/>
      <c r="I369" s="32"/>
      <c r="J369" s="31"/>
      <c r="K369" s="31"/>
    </row>
    <row r="370" spans="2:11" ht="24.95" customHeight="1" x14ac:dyDescent="0.2">
      <c r="B370" s="31" t="s">
        <v>535</v>
      </c>
      <c r="C370" s="32">
        <f t="shared" ca="1" si="10"/>
        <v>28138</v>
      </c>
      <c r="D370" s="32" t="str">
        <f t="shared" ca="1" si="11"/>
        <v>F</v>
      </c>
      <c r="E370" s="31"/>
      <c r="F370" s="32"/>
      <c r="G370" s="32"/>
      <c r="H370" s="31"/>
      <c r="I370" s="32"/>
      <c r="J370" s="31"/>
      <c r="K370" s="31"/>
    </row>
    <row r="371" spans="2:11" ht="24.95" customHeight="1" x14ac:dyDescent="0.2">
      <c r="B371" s="31" t="s">
        <v>536</v>
      </c>
      <c r="C371" s="32">
        <f t="shared" ca="1" si="10"/>
        <v>29699</v>
      </c>
      <c r="D371" s="32" t="str">
        <f t="shared" ca="1" si="11"/>
        <v>F</v>
      </c>
      <c r="E371" s="31"/>
      <c r="F371" s="32"/>
      <c r="G371" s="32"/>
      <c r="H371" s="31"/>
      <c r="I371" s="32"/>
      <c r="J371" s="31"/>
      <c r="K371" s="31"/>
    </row>
    <row r="372" spans="2:11" ht="24.95" customHeight="1" x14ac:dyDescent="0.2">
      <c r="B372" s="31" t="s">
        <v>537</v>
      </c>
      <c r="C372" s="32">
        <f t="shared" ca="1" si="10"/>
        <v>24706</v>
      </c>
      <c r="D372" s="32" t="str">
        <f t="shared" ca="1" si="11"/>
        <v>M</v>
      </c>
      <c r="E372" s="31"/>
      <c r="F372" s="32"/>
      <c r="G372" s="32"/>
      <c r="H372" s="31"/>
      <c r="I372" s="32"/>
      <c r="J372" s="31"/>
      <c r="K372" s="31"/>
    </row>
    <row r="373" spans="2:11" ht="24.95" customHeight="1" x14ac:dyDescent="0.2">
      <c r="B373" s="31" t="s">
        <v>538</v>
      </c>
      <c r="C373" s="32">
        <f t="shared" ca="1" si="10"/>
        <v>23805</v>
      </c>
      <c r="D373" s="32" t="str">
        <f t="shared" ca="1" si="11"/>
        <v>F</v>
      </c>
      <c r="E373" s="31"/>
      <c r="F373" s="32"/>
      <c r="G373" s="32"/>
      <c r="H373" s="31"/>
      <c r="I373" s="32"/>
      <c r="J373" s="31"/>
      <c r="K373" s="31"/>
    </row>
    <row r="374" spans="2:11" ht="24.95" customHeight="1" x14ac:dyDescent="0.2">
      <c r="B374" s="31" t="s">
        <v>539</v>
      </c>
      <c r="C374" s="32">
        <f t="shared" ca="1" si="10"/>
        <v>32007</v>
      </c>
      <c r="D374" s="32" t="str">
        <f t="shared" ca="1" si="11"/>
        <v>M</v>
      </c>
      <c r="E374" s="31"/>
      <c r="F374" s="32"/>
      <c r="G374" s="32"/>
      <c r="H374" s="31"/>
      <c r="I374" s="32"/>
      <c r="J374" s="31"/>
      <c r="K374" s="31"/>
    </row>
    <row r="375" spans="2:11" ht="24.95" customHeight="1" x14ac:dyDescent="0.2">
      <c r="B375" s="31" t="s">
        <v>540</v>
      </c>
      <c r="C375" s="32">
        <f t="shared" ca="1" si="10"/>
        <v>22434</v>
      </c>
      <c r="D375" s="32" t="str">
        <f t="shared" ca="1" si="11"/>
        <v>M</v>
      </c>
      <c r="E375" s="31"/>
      <c r="F375" s="32"/>
      <c r="G375" s="32"/>
      <c r="H375" s="31"/>
      <c r="I375" s="32"/>
      <c r="J375" s="31"/>
      <c r="K375" s="31"/>
    </row>
    <row r="376" spans="2:11" ht="24.95" customHeight="1" x14ac:dyDescent="0.2">
      <c r="B376" s="31" t="s">
        <v>541</v>
      </c>
      <c r="C376" s="32">
        <f t="shared" ca="1" si="10"/>
        <v>21622</v>
      </c>
      <c r="D376" s="32" t="str">
        <f t="shared" ca="1" si="11"/>
        <v>F</v>
      </c>
      <c r="E376" s="31"/>
      <c r="F376" s="32"/>
      <c r="G376" s="32"/>
      <c r="H376" s="31"/>
      <c r="I376" s="32"/>
      <c r="J376" s="31"/>
      <c r="K376" s="31"/>
    </row>
    <row r="377" spans="2:11" ht="24.95" customHeight="1" x14ac:dyDescent="0.2">
      <c r="B377" s="31" t="s">
        <v>542</v>
      </c>
      <c r="C377" s="32">
        <f t="shared" ca="1" si="10"/>
        <v>26698</v>
      </c>
      <c r="D377" s="32" t="str">
        <f t="shared" ca="1" si="11"/>
        <v>F</v>
      </c>
      <c r="E377" s="31"/>
      <c r="F377" s="32"/>
      <c r="G377" s="32"/>
      <c r="H377" s="31"/>
      <c r="I377" s="32"/>
      <c r="J377" s="31"/>
      <c r="K377" s="31"/>
    </row>
    <row r="378" spans="2:11" ht="24.95" customHeight="1" x14ac:dyDescent="0.2">
      <c r="B378" s="31" t="s">
        <v>543</v>
      </c>
      <c r="C378" s="32">
        <f t="shared" ca="1" si="10"/>
        <v>22933</v>
      </c>
      <c r="D378" s="32" t="str">
        <f t="shared" ca="1" si="11"/>
        <v>F</v>
      </c>
      <c r="E378" s="31"/>
      <c r="F378" s="32"/>
      <c r="G378" s="32"/>
      <c r="H378" s="31"/>
      <c r="I378" s="32"/>
      <c r="J378" s="31"/>
      <c r="K378" s="31"/>
    </row>
    <row r="379" spans="2:11" ht="24.95" customHeight="1" x14ac:dyDescent="0.2">
      <c r="B379" s="31" t="s">
        <v>544</v>
      </c>
      <c r="C379" s="32">
        <f t="shared" ca="1" si="10"/>
        <v>22642</v>
      </c>
      <c r="D379" s="32" t="str">
        <f t="shared" ca="1" si="11"/>
        <v>M</v>
      </c>
      <c r="E379" s="31"/>
      <c r="F379" s="32"/>
      <c r="G379" s="32"/>
      <c r="H379" s="31"/>
      <c r="I379" s="32"/>
      <c r="J379" s="31"/>
      <c r="K379" s="31"/>
    </row>
    <row r="380" spans="2:11" ht="24.95" customHeight="1" x14ac:dyDescent="0.2">
      <c r="B380" s="31" t="s">
        <v>545</v>
      </c>
      <c r="C380" s="32">
        <f t="shared" ca="1" si="10"/>
        <v>18838</v>
      </c>
      <c r="D380" s="32" t="str">
        <f t="shared" ca="1" si="11"/>
        <v>M</v>
      </c>
      <c r="E380" s="31"/>
      <c r="F380" s="32"/>
      <c r="G380" s="32"/>
      <c r="H380" s="31"/>
      <c r="I380" s="32"/>
      <c r="J380" s="31"/>
      <c r="K380" s="31"/>
    </row>
    <row r="381" spans="2:11" ht="24.95" customHeight="1" x14ac:dyDescent="0.2">
      <c r="B381" s="31" t="s">
        <v>546</v>
      </c>
      <c r="C381" s="32">
        <f t="shared" ca="1" si="10"/>
        <v>32158</v>
      </c>
      <c r="D381" s="32" t="str">
        <f t="shared" ca="1" si="11"/>
        <v>F</v>
      </c>
      <c r="E381" s="31"/>
      <c r="F381" s="32"/>
      <c r="G381" s="32"/>
      <c r="H381" s="31"/>
      <c r="I381" s="32"/>
      <c r="J381" s="31"/>
      <c r="K381" s="31"/>
    </row>
    <row r="382" spans="2:11" ht="24.95" customHeight="1" x14ac:dyDescent="0.2">
      <c r="B382" s="31" t="s">
        <v>547</v>
      </c>
      <c r="C382" s="32">
        <f t="shared" ca="1" si="10"/>
        <v>31955</v>
      </c>
      <c r="D382" s="32" t="str">
        <f t="shared" ca="1" si="11"/>
        <v>M</v>
      </c>
      <c r="E382" s="31"/>
      <c r="F382" s="32"/>
      <c r="G382" s="32"/>
      <c r="H382" s="31"/>
      <c r="I382" s="32"/>
      <c r="J382" s="31"/>
      <c r="K382" s="31"/>
    </row>
    <row r="383" spans="2:11" ht="24.95" customHeight="1" x14ac:dyDescent="0.2">
      <c r="B383" s="31" t="s">
        <v>548</v>
      </c>
      <c r="C383" s="32">
        <f t="shared" ca="1" si="10"/>
        <v>30898</v>
      </c>
      <c r="D383" s="32" t="str">
        <f t="shared" ca="1" si="11"/>
        <v>F</v>
      </c>
      <c r="E383" s="31"/>
      <c r="F383" s="32"/>
      <c r="G383" s="32"/>
      <c r="H383" s="31"/>
      <c r="I383" s="32"/>
      <c r="J383" s="31"/>
      <c r="K383" s="31"/>
    </row>
    <row r="384" spans="2:11" ht="24.95" customHeight="1" x14ac:dyDescent="0.2">
      <c r="B384" s="31" t="s">
        <v>549</v>
      </c>
      <c r="C384" s="32">
        <f t="shared" ca="1" si="10"/>
        <v>18743</v>
      </c>
      <c r="D384" s="32" t="str">
        <f t="shared" ca="1" si="11"/>
        <v>M</v>
      </c>
      <c r="E384" s="31"/>
      <c r="F384" s="32"/>
      <c r="G384" s="32"/>
      <c r="H384" s="31"/>
      <c r="I384" s="32"/>
      <c r="J384" s="31"/>
      <c r="K384" s="31"/>
    </row>
    <row r="385" spans="2:11" ht="24.95" customHeight="1" x14ac:dyDescent="0.2">
      <c r="B385" s="31" t="s">
        <v>550</v>
      </c>
      <c r="C385" s="32">
        <f t="shared" ca="1" si="10"/>
        <v>18647</v>
      </c>
      <c r="D385" s="32" t="str">
        <f t="shared" ca="1" si="11"/>
        <v>M</v>
      </c>
      <c r="E385" s="31"/>
      <c r="F385" s="32"/>
      <c r="G385" s="32"/>
      <c r="H385" s="31"/>
      <c r="I385" s="32"/>
      <c r="J385" s="31"/>
      <c r="K385" s="31"/>
    </row>
    <row r="386" spans="2:11" ht="24.95" customHeight="1" x14ac:dyDescent="0.2">
      <c r="B386" s="31" t="s">
        <v>551</v>
      </c>
      <c r="C386" s="32">
        <f t="shared" ca="1" si="10"/>
        <v>26486</v>
      </c>
      <c r="D386" s="32" t="str">
        <f t="shared" ca="1" si="11"/>
        <v>M</v>
      </c>
      <c r="E386" s="31"/>
      <c r="F386" s="32"/>
      <c r="G386" s="32"/>
      <c r="H386" s="31"/>
      <c r="I386" s="32"/>
      <c r="J386" s="31"/>
      <c r="K386" s="31"/>
    </row>
    <row r="387" spans="2:11" ht="24.95" customHeight="1" x14ac:dyDescent="0.2">
      <c r="B387" s="31" t="s">
        <v>552</v>
      </c>
      <c r="C387" s="32">
        <f t="shared" ca="1" si="10"/>
        <v>24591</v>
      </c>
      <c r="D387" s="32" t="str">
        <f t="shared" ca="1" si="11"/>
        <v>F</v>
      </c>
      <c r="E387" s="31"/>
      <c r="F387" s="32"/>
      <c r="G387" s="32"/>
      <c r="H387" s="31"/>
      <c r="I387" s="32"/>
      <c r="J387" s="31"/>
      <c r="K387" s="31"/>
    </row>
    <row r="388" spans="2:11" ht="24.95" customHeight="1" x14ac:dyDescent="0.2">
      <c r="B388" s="31" t="s">
        <v>553</v>
      </c>
      <c r="C388" s="32">
        <f t="shared" ref="C388:C451" ca="1" si="12">ROUND(RAND()*14974+18264,0)</f>
        <v>23367</v>
      </c>
      <c r="D388" s="32" t="str">
        <f t="shared" ref="D388:D451" ca="1" si="13">CHOOSE(ROUND(RAND()+1,0),"M","F")</f>
        <v>F</v>
      </c>
      <c r="E388" s="31"/>
      <c r="F388" s="32"/>
      <c r="G388" s="32"/>
      <c r="H388" s="31"/>
      <c r="I388" s="32"/>
      <c r="J388" s="31"/>
      <c r="K388" s="31"/>
    </row>
    <row r="389" spans="2:11" ht="24.95" customHeight="1" x14ac:dyDescent="0.2">
      <c r="B389" s="31" t="s">
        <v>554</v>
      </c>
      <c r="C389" s="32">
        <f t="shared" ca="1" si="12"/>
        <v>27383</v>
      </c>
      <c r="D389" s="32" t="str">
        <f t="shared" ca="1" si="13"/>
        <v>M</v>
      </c>
      <c r="E389" s="31"/>
      <c r="F389" s="32"/>
      <c r="G389" s="32"/>
      <c r="H389" s="31"/>
      <c r="I389" s="32"/>
      <c r="J389" s="31"/>
      <c r="K389" s="31"/>
    </row>
    <row r="390" spans="2:11" ht="24.95" customHeight="1" x14ac:dyDescent="0.2">
      <c r="B390" s="31" t="s">
        <v>555</v>
      </c>
      <c r="C390" s="32">
        <f t="shared" ca="1" si="12"/>
        <v>19810</v>
      </c>
      <c r="D390" s="32" t="str">
        <f t="shared" ca="1" si="13"/>
        <v>F</v>
      </c>
      <c r="E390" s="31"/>
      <c r="F390" s="32"/>
      <c r="G390" s="32"/>
      <c r="H390" s="31"/>
      <c r="I390" s="32"/>
      <c r="J390" s="31"/>
      <c r="K390" s="31"/>
    </row>
    <row r="391" spans="2:11" ht="24.95" customHeight="1" x14ac:dyDescent="0.2">
      <c r="B391" s="31" t="s">
        <v>556</v>
      </c>
      <c r="C391" s="32">
        <f t="shared" ca="1" si="12"/>
        <v>31677</v>
      </c>
      <c r="D391" s="32" t="str">
        <f t="shared" ca="1" si="13"/>
        <v>M</v>
      </c>
      <c r="E391" s="31"/>
      <c r="F391" s="32"/>
      <c r="G391" s="32"/>
      <c r="H391" s="31"/>
      <c r="I391" s="32"/>
      <c r="J391" s="31"/>
      <c r="K391" s="31"/>
    </row>
    <row r="392" spans="2:11" ht="24.95" customHeight="1" x14ac:dyDescent="0.2">
      <c r="B392" s="31" t="s">
        <v>557</v>
      </c>
      <c r="C392" s="32">
        <f t="shared" ca="1" si="12"/>
        <v>25879</v>
      </c>
      <c r="D392" s="32" t="str">
        <f t="shared" ca="1" si="13"/>
        <v>M</v>
      </c>
      <c r="E392" s="31"/>
      <c r="F392" s="32"/>
      <c r="G392" s="32"/>
      <c r="H392" s="31"/>
      <c r="I392" s="32"/>
      <c r="J392" s="31"/>
      <c r="K392" s="31"/>
    </row>
    <row r="393" spans="2:11" ht="24.95" customHeight="1" x14ac:dyDescent="0.2">
      <c r="B393" s="31" t="s">
        <v>558</v>
      </c>
      <c r="C393" s="32">
        <f t="shared" ca="1" si="12"/>
        <v>22106</v>
      </c>
      <c r="D393" s="32" t="str">
        <f t="shared" ca="1" si="13"/>
        <v>F</v>
      </c>
      <c r="E393" s="31"/>
      <c r="F393" s="32"/>
      <c r="G393" s="32"/>
      <c r="H393" s="31"/>
      <c r="I393" s="32"/>
      <c r="J393" s="31"/>
      <c r="K393" s="31"/>
    </row>
    <row r="394" spans="2:11" ht="24.95" customHeight="1" x14ac:dyDescent="0.2">
      <c r="B394" s="31" t="s">
        <v>559</v>
      </c>
      <c r="C394" s="32">
        <f t="shared" ca="1" si="12"/>
        <v>24419</v>
      </c>
      <c r="D394" s="32" t="str">
        <f t="shared" ca="1" si="13"/>
        <v>M</v>
      </c>
      <c r="E394" s="31"/>
      <c r="F394" s="32"/>
      <c r="G394" s="32"/>
      <c r="H394" s="31"/>
      <c r="I394" s="32"/>
      <c r="J394" s="31"/>
      <c r="K394" s="31"/>
    </row>
    <row r="395" spans="2:11" ht="24.95" customHeight="1" x14ac:dyDescent="0.2">
      <c r="B395" s="31" t="s">
        <v>560</v>
      </c>
      <c r="C395" s="32">
        <f t="shared" ca="1" si="12"/>
        <v>23316</v>
      </c>
      <c r="D395" s="32" t="str">
        <f t="shared" ca="1" si="13"/>
        <v>F</v>
      </c>
      <c r="E395" s="31"/>
      <c r="F395" s="32"/>
      <c r="G395" s="32"/>
      <c r="H395" s="31"/>
      <c r="I395" s="32"/>
      <c r="J395" s="31"/>
      <c r="K395" s="31"/>
    </row>
    <row r="396" spans="2:11" ht="24.95" customHeight="1" x14ac:dyDescent="0.2">
      <c r="B396" s="31" t="s">
        <v>561</v>
      </c>
      <c r="C396" s="32">
        <f t="shared" ca="1" si="12"/>
        <v>29083</v>
      </c>
      <c r="D396" s="32" t="str">
        <f t="shared" ca="1" si="13"/>
        <v>M</v>
      </c>
      <c r="E396" s="31"/>
      <c r="F396" s="32"/>
      <c r="G396" s="32"/>
      <c r="H396" s="31"/>
      <c r="I396" s="32"/>
      <c r="J396" s="31"/>
      <c r="K396" s="31"/>
    </row>
    <row r="397" spans="2:11" ht="24.95" customHeight="1" x14ac:dyDescent="0.2">
      <c r="B397" s="31" t="s">
        <v>562</v>
      </c>
      <c r="C397" s="32">
        <f t="shared" ca="1" si="12"/>
        <v>23120</v>
      </c>
      <c r="D397" s="32" t="str">
        <f t="shared" ca="1" si="13"/>
        <v>M</v>
      </c>
      <c r="E397" s="31"/>
      <c r="F397" s="32"/>
      <c r="G397" s="32"/>
      <c r="H397" s="31"/>
      <c r="I397" s="32"/>
      <c r="J397" s="31"/>
      <c r="K397" s="31"/>
    </row>
    <row r="398" spans="2:11" ht="24.95" customHeight="1" x14ac:dyDescent="0.2">
      <c r="B398" s="31" t="s">
        <v>563</v>
      </c>
      <c r="C398" s="32">
        <f t="shared" ca="1" si="12"/>
        <v>30953</v>
      </c>
      <c r="D398" s="32" t="str">
        <f t="shared" ca="1" si="13"/>
        <v>F</v>
      </c>
      <c r="E398" s="31"/>
      <c r="F398" s="32"/>
      <c r="G398" s="32"/>
      <c r="H398" s="31"/>
      <c r="I398" s="32"/>
      <c r="J398" s="31"/>
      <c r="K398" s="31"/>
    </row>
    <row r="399" spans="2:11" ht="24.95" customHeight="1" x14ac:dyDescent="0.2">
      <c r="B399" s="31" t="s">
        <v>564</v>
      </c>
      <c r="C399" s="32">
        <f t="shared" ca="1" si="12"/>
        <v>22871</v>
      </c>
      <c r="D399" s="32" t="str">
        <f t="shared" ca="1" si="13"/>
        <v>M</v>
      </c>
      <c r="E399" s="31"/>
      <c r="F399" s="32"/>
      <c r="G399" s="32"/>
      <c r="H399" s="31"/>
      <c r="I399" s="32"/>
      <c r="J399" s="31"/>
      <c r="K399" s="31"/>
    </row>
    <row r="400" spans="2:11" ht="24.95" customHeight="1" x14ac:dyDescent="0.2">
      <c r="B400" s="31" t="s">
        <v>565</v>
      </c>
      <c r="C400" s="32">
        <f t="shared" ca="1" si="12"/>
        <v>24445</v>
      </c>
      <c r="D400" s="32" t="str">
        <f t="shared" ca="1" si="13"/>
        <v>M</v>
      </c>
      <c r="E400" s="31"/>
      <c r="F400" s="32"/>
      <c r="G400" s="32"/>
      <c r="H400" s="31"/>
      <c r="I400" s="32"/>
      <c r="J400" s="31"/>
      <c r="K400" s="31"/>
    </row>
    <row r="401" spans="2:11" ht="24.95" customHeight="1" x14ac:dyDescent="0.2">
      <c r="B401" s="31" t="s">
        <v>566</v>
      </c>
      <c r="C401" s="32">
        <f t="shared" ca="1" si="12"/>
        <v>23701</v>
      </c>
      <c r="D401" s="32" t="str">
        <f t="shared" ca="1" si="13"/>
        <v>M</v>
      </c>
      <c r="E401" s="31"/>
      <c r="F401" s="32"/>
      <c r="G401" s="32"/>
      <c r="H401" s="31"/>
      <c r="I401" s="32"/>
      <c r="J401" s="31"/>
      <c r="K401" s="31"/>
    </row>
    <row r="402" spans="2:11" ht="24.95" customHeight="1" x14ac:dyDescent="0.2">
      <c r="B402" s="31" t="s">
        <v>567</v>
      </c>
      <c r="C402" s="32">
        <f t="shared" ca="1" si="12"/>
        <v>28679</v>
      </c>
      <c r="D402" s="32" t="str">
        <f t="shared" ca="1" si="13"/>
        <v>F</v>
      </c>
      <c r="E402" s="31"/>
      <c r="F402" s="32"/>
      <c r="G402" s="32"/>
      <c r="H402" s="31"/>
      <c r="I402" s="32"/>
      <c r="J402" s="31"/>
      <c r="K402" s="31"/>
    </row>
    <row r="403" spans="2:11" ht="24.95" customHeight="1" x14ac:dyDescent="0.2">
      <c r="B403" s="31" t="s">
        <v>568</v>
      </c>
      <c r="C403" s="32">
        <f t="shared" ca="1" si="12"/>
        <v>18872</v>
      </c>
      <c r="D403" s="32" t="str">
        <f t="shared" ca="1" si="13"/>
        <v>M</v>
      </c>
      <c r="E403" s="31"/>
      <c r="F403" s="32"/>
      <c r="G403" s="32"/>
      <c r="H403" s="31"/>
      <c r="I403" s="32"/>
      <c r="J403" s="31"/>
      <c r="K403" s="31"/>
    </row>
    <row r="404" spans="2:11" ht="24.95" customHeight="1" x14ac:dyDescent="0.2">
      <c r="B404" s="31" t="s">
        <v>569</v>
      </c>
      <c r="C404" s="32">
        <f t="shared" ca="1" si="12"/>
        <v>26416</v>
      </c>
      <c r="D404" s="32" t="str">
        <f t="shared" ca="1" si="13"/>
        <v>M</v>
      </c>
      <c r="E404" s="31"/>
      <c r="F404" s="32"/>
      <c r="G404" s="32"/>
      <c r="H404" s="31"/>
      <c r="I404" s="32"/>
      <c r="J404" s="31"/>
      <c r="K404" s="31"/>
    </row>
    <row r="405" spans="2:11" ht="24.95" customHeight="1" x14ac:dyDescent="0.2">
      <c r="B405" s="31" t="s">
        <v>570</v>
      </c>
      <c r="C405" s="32">
        <f t="shared" ca="1" si="12"/>
        <v>18867</v>
      </c>
      <c r="D405" s="32" t="str">
        <f t="shared" ca="1" si="13"/>
        <v>M</v>
      </c>
      <c r="E405" s="31"/>
      <c r="F405" s="32"/>
      <c r="G405" s="32"/>
      <c r="H405" s="31"/>
      <c r="I405" s="32"/>
      <c r="J405" s="31"/>
      <c r="K405" s="31"/>
    </row>
    <row r="406" spans="2:11" ht="24.95" customHeight="1" x14ac:dyDescent="0.2">
      <c r="B406" s="31" t="s">
        <v>571</v>
      </c>
      <c r="C406" s="32">
        <f t="shared" ca="1" si="12"/>
        <v>23715</v>
      </c>
      <c r="D406" s="32" t="str">
        <f t="shared" ca="1" si="13"/>
        <v>M</v>
      </c>
      <c r="E406" s="31"/>
      <c r="F406" s="32"/>
      <c r="G406" s="32"/>
      <c r="H406" s="31"/>
      <c r="I406" s="32"/>
      <c r="J406" s="31"/>
      <c r="K406" s="31"/>
    </row>
    <row r="407" spans="2:11" ht="24.95" customHeight="1" x14ac:dyDescent="0.2">
      <c r="B407" s="31" t="s">
        <v>572</v>
      </c>
      <c r="C407" s="32">
        <f t="shared" ca="1" si="12"/>
        <v>31663</v>
      </c>
      <c r="D407" s="32" t="str">
        <f t="shared" ca="1" si="13"/>
        <v>M</v>
      </c>
      <c r="E407" s="31"/>
      <c r="F407" s="32"/>
      <c r="G407" s="32"/>
      <c r="H407" s="31"/>
      <c r="I407" s="32"/>
      <c r="J407" s="31"/>
      <c r="K407" s="31"/>
    </row>
    <row r="408" spans="2:11" ht="24.95" customHeight="1" x14ac:dyDescent="0.2">
      <c r="B408" s="31" t="s">
        <v>573</v>
      </c>
      <c r="C408" s="32">
        <f t="shared" ca="1" si="12"/>
        <v>28862</v>
      </c>
      <c r="D408" s="32" t="str">
        <f t="shared" ca="1" si="13"/>
        <v>F</v>
      </c>
      <c r="E408" s="31"/>
      <c r="F408" s="32"/>
      <c r="G408" s="32"/>
      <c r="H408" s="31"/>
      <c r="I408" s="32"/>
      <c r="J408" s="31"/>
      <c r="K408" s="31"/>
    </row>
    <row r="409" spans="2:11" ht="24.95" customHeight="1" x14ac:dyDescent="0.2">
      <c r="B409" s="31" t="s">
        <v>574</v>
      </c>
      <c r="C409" s="32">
        <f t="shared" ca="1" si="12"/>
        <v>25618</v>
      </c>
      <c r="D409" s="32" t="str">
        <f t="shared" ca="1" si="13"/>
        <v>F</v>
      </c>
      <c r="E409" s="31"/>
      <c r="F409" s="32"/>
      <c r="G409" s="32"/>
      <c r="H409" s="31"/>
      <c r="I409" s="32"/>
      <c r="J409" s="31"/>
      <c r="K409" s="31"/>
    </row>
    <row r="410" spans="2:11" ht="24.95" customHeight="1" x14ac:dyDescent="0.2">
      <c r="B410" s="31" t="s">
        <v>575</v>
      </c>
      <c r="C410" s="32">
        <f t="shared" ca="1" si="12"/>
        <v>23277</v>
      </c>
      <c r="D410" s="32" t="str">
        <f t="shared" ca="1" si="13"/>
        <v>F</v>
      </c>
      <c r="E410" s="31"/>
      <c r="F410" s="32"/>
      <c r="G410" s="32"/>
      <c r="H410" s="31"/>
      <c r="I410" s="32"/>
      <c r="J410" s="31"/>
      <c r="K410" s="31"/>
    </row>
    <row r="411" spans="2:11" ht="24.95" customHeight="1" x14ac:dyDescent="0.2">
      <c r="B411" s="31" t="s">
        <v>576</v>
      </c>
      <c r="C411" s="32">
        <f t="shared" ca="1" si="12"/>
        <v>25147</v>
      </c>
      <c r="D411" s="32" t="str">
        <f t="shared" ca="1" si="13"/>
        <v>M</v>
      </c>
      <c r="E411" s="31"/>
      <c r="F411" s="32"/>
      <c r="G411" s="32"/>
      <c r="H411" s="31"/>
      <c r="I411" s="32"/>
      <c r="J411" s="31"/>
      <c r="K411" s="31"/>
    </row>
    <row r="412" spans="2:11" ht="24.95" customHeight="1" x14ac:dyDescent="0.2">
      <c r="B412" s="31" t="s">
        <v>577</v>
      </c>
      <c r="C412" s="32">
        <f t="shared" ca="1" si="12"/>
        <v>32611</v>
      </c>
      <c r="D412" s="32" t="str">
        <f t="shared" ca="1" si="13"/>
        <v>F</v>
      </c>
      <c r="E412" s="31"/>
      <c r="F412" s="32"/>
      <c r="G412" s="32"/>
      <c r="H412" s="31"/>
      <c r="I412" s="32"/>
      <c r="J412" s="31"/>
      <c r="K412" s="31"/>
    </row>
    <row r="413" spans="2:11" ht="24.95" customHeight="1" x14ac:dyDescent="0.2">
      <c r="B413" s="31" t="s">
        <v>578</v>
      </c>
      <c r="C413" s="32">
        <f t="shared" ca="1" si="12"/>
        <v>29740</v>
      </c>
      <c r="D413" s="32" t="str">
        <f t="shared" ca="1" si="13"/>
        <v>F</v>
      </c>
      <c r="E413" s="31"/>
      <c r="F413" s="32"/>
      <c r="G413" s="32"/>
      <c r="H413" s="31"/>
      <c r="I413" s="32"/>
      <c r="J413" s="31"/>
      <c r="K413" s="31"/>
    </row>
    <row r="414" spans="2:11" ht="24.95" customHeight="1" x14ac:dyDescent="0.2">
      <c r="B414" s="31" t="s">
        <v>579</v>
      </c>
      <c r="C414" s="32">
        <f t="shared" ca="1" si="12"/>
        <v>24756</v>
      </c>
      <c r="D414" s="32" t="str">
        <f t="shared" ca="1" si="13"/>
        <v>F</v>
      </c>
      <c r="E414" s="31"/>
      <c r="F414" s="32"/>
      <c r="G414" s="32"/>
      <c r="H414" s="31"/>
      <c r="I414" s="32"/>
      <c r="J414" s="31"/>
      <c r="K414" s="31"/>
    </row>
    <row r="415" spans="2:11" ht="24.95" customHeight="1" x14ac:dyDescent="0.2">
      <c r="B415" s="31" t="s">
        <v>580</v>
      </c>
      <c r="C415" s="32">
        <f t="shared" ca="1" si="12"/>
        <v>22007</v>
      </c>
      <c r="D415" s="32" t="str">
        <f t="shared" ca="1" si="13"/>
        <v>M</v>
      </c>
      <c r="E415" s="31"/>
      <c r="F415" s="32"/>
      <c r="G415" s="32"/>
      <c r="H415" s="31"/>
      <c r="I415" s="32"/>
      <c r="J415" s="31"/>
      <c r="K415" s="31"/>
    </row>
    <row r="416" spans="2:11" ht="24.95" customHeight="1" x14ac:dyDescent="0.2">
      <c r="B416" s="31" t="s">
        <v>581</v>
      </c>
      <c r="C416" s="32">
        <f t="shared" ca="1" si="12"/>
        <v>22132</v>
      </c>
      <c r="D416" s="32" t="str">
        <f t="shared" ca="1" si="13"/>
        <v>F</v>
      </c>
      <c r="E416" s="31"/>
      <c r="F416" s="32"/>
      <c r="G416" s="32"/>
      <c r="H416" s="31"/>
      <c r="I416" s="32"/>
      <c r="J416" s="31"/>
      <c r="K416" s="31"/>
    </row>
    <row r="417" spans="2:11" ht="24.95" customHeight="1" x14ac:dyDescent="0.2">
      <c r="B417" s="31" t="s">
        <v>582</v>
      </c>
      <c r="C417" s="32">
        <f t="shared" ca="1" si="12"/>
        <v>26928</v>
      </c>
      <c r="D417" s="32" t="str">
        <f t="shared" ca="1" si="13"/>
        <v>M</v>
      </c>
      <c r="E417" s="31"/>
      <c r="F417" s="32"/>
      <c r="G417" s="32"/>
      <c r="H417" s="31"/>
      <c r="I417" s="32"/>
      <c r="J417" s="31"/>
      <c r="K417" s="31"/>
    </row>
    <row r="418" spans="2:11" ht="24.95" customHeight="1" x14ac:dyDescent="0.2">
      <c r="B418" s="31" t="s">
        <v>583</v>
      </c>
      <c r="C418" s="32">
        <f t="shared" ca="1" si="12"/>
        <v>23450</v>
      </c>
      <c r="D418" s="32" t="str">
        <f t="shared" ca="1" si="13"/>
        <v>F</v>
      </c>
      <c r="E418" s="31"/>
      <c r="F418" s="32"/>
      <c r="G418" s="32"/>
      <c r="H418" s="31"/>
      <c r="I418" s="32"/>
      <c r="J418" s="31"/>
      <c r="K418" s="31"/>
    </row>
    <row r="419" spans="2:11" ht="24.95" customHeight="1" x14ac:dyDescent="0.2">
      <c r="B419" s="31" t="s">
        <v>584</v>
      </c>
      <c r="C419" s="32">
        <f t="shared" ca="1" si="12"/>
        <v>19382</v>
      </c>
      <c r="D419" s="32" t="str">
        <f t="shared" ca="1" si="13"/>
        <v>M</v>
      </c>
      <c r="E419" s="31"/>
      <c r="F419" s="32"/>
      <c r="G419" s="32"/>
      <c r="H419" s="31"/>
      <c r="I419" s="32"/>
      <c r="J419" s="31"/>
      <c r="K419" s="31"/>
    </row>
    <row r="420" spans="2:11" ht="24.95" customHeight="1" x14ac:dyDescent="0.2">
      <c r="B420" s="31" t="s">
        <v>585</v>
      </c>
      <c r="C420" s="32">
        <f t="shared" ca="1" si="12"/>
        <v>31540</v>
      </c>
      <c r="D420" s="32" t="str">
        <f t="shared" ca="1" si="13"/>
        <v>M</v>
      </c>
      <c r="E420" s="31"/>
      <c r="F420" s="32"/>
      <c r="G420" s="32"/>
      <c r="H420" s="31"/>
      <c r="I420" s="32"/>
      <c r="J420" s="31"/>
      <c r="K420" s="31"/>
    </row>
    <row r="421" spans="2:11" ht="24.95" customHeight="1" x14ac:dyDescent="0.2">
      <c r="B421" s="31" t="s">
        <v>586</v>
      </c>
      <c r="C421" s="32">
        <f t="shared" ca="1" si="12"/>
        <v>28179</v>
      </c>
      <c r="D421" s="32" t="str">
        <f t="shared" ca="1" si="13"/>
        <v>M</v>
      </c>
      <c r="E421" s="31"/>
      <c r="F421" s="32"/>
      <c r="G421" s="32"/>
      <c r="H421" s="31"/>
      <c r="I421" s="32"/>
      <c r="J421" s="31"/>
      <c r="K421" s="31"/>
    </row>
    <row r="422" spans="2:11" ht="24.95" customHeight="1" x14ac:dyDescent="0.2">
      <c r="B422" s="31" t="s">
        <v>587</v>
      </c>
      <c r="C422" s="32">
        <f t="shared" ca="1" si="12"/>
        <v>32737</v>
      </c>
      <c r="D422" s="32" t="str">
        <f t="shared" ca="1" si="13"/>
        <v>M</v>
      </c>
      <c r="E422" s="31"/>
      <c r="F422" s="32"/>
      <c r="G422" s="32"/>
      <c r="H422" s="31"/>
      <c r="I422" s="32"/>
      <c r="J422" s="31"/>
      <c r="K422" s="31"/>
    </row>
    <row r="423" spans="2:11" ht="24.95" customHeight="1" x14ac:dyDescent="0.2">
      <c r="B423" s="31" t="s">
        <v>588</v>
      </c>
      <c r="C423" s="32">
        <f t="shared" ca="1" si="12"/>
        <v>19732</v>
      </c>
      <c r="D423" s="32" t="str">
        <f t="shared" ca="1" si="13"/>
        <v>F</v>
      </c>
      <c r="E423" s="31"/>
      <c r="F423" s="32"/>
      <c r="G423" s="32"/>
      <c r="H423" s="31"/>
      <c r="I423" s="32"/>
      <c r="J423" s="31"/>
      <c r="K423" s="31"/>
    </row>
    <row r="424" spans="2:11" ht="24.95" customHeight="1" x14ac:dyDescent="0.2">
      <c r="B424" s="31" t="s">
        <v>589</v>
      </c>
      <c r="C424" s="32">
        <f t="shared" ca="1" si="12"/>
        <v>31834</v>
      </c>
      <c r="D424" s="32" t="str">
        <f t="shared" ca="1" si="13"/>
        <v>M</v>
      </c>
      <c r="E424" s="31"/>
      <c r="F424" s="32"/>
      <c r="G424" s="32"/>
      <c r="H424" s="31"/>
      <c r="I424" s="32"/>
      <c r="J424" s="31"/>
      <c r="K424" s="31"/>
    </row>
    <row r="425" spans="2:11" ht="24.95" customHeight="1" x14ac:dyDescent="0.2">
      <c r="B425" s="31" t="s">
        <v>590</v>
      </c>
      <c r="C425" s="32">
        <f t="shared" ca="1" si="12"/>
        <v>31429</v>
      </c>
      <c r="D425" s="32" t="str">
        <f t="shared" ca="1" si="13"/>
        <v>M</v>
      </c>
      <c r="E425" s="31"/>
      <c r="F425" s="32"/>
      <c r="G425" s="32"/>
      <c r="H425" s="31"/>
      <c r="I425" s="32"/>
      <c r="J425" s="31"/>
      <c r="K425" s="31"/>
    </row>
    <row r="426" spans="2:11" ht="24.95" customHeight="1" x14ac:dyDescent="0.2">
      <c r="B426" s="31" t="s">
        <v>591</v>
      </c>
      <c r="C426" s="32">
        <f t="shared" ca="1" si="12"/>
        <v>25992</v>
      </c>
      <c r="D426" s="32" t="str">
        <f t="shared" ca="1" si="13"/>
        <v>M</v>
      </c>
      <c r="E426" s="31"/>
      <c r="F426" s="32"/>
      <c r="G426" s="32"/>
      <c r="H426" s="31"/>
      <c r="I426" s="32"/>
      <c r="J426" s="31"/>
      <c r="K426" s="31"/>
    </row>
    <row r="427" spans="2:11" ht="24.95" customHeight="1" x14ac:dyDescent="0.2">
      <c r="B427" s="31" t="s">
        <v>592</v>
      </c>
      <c r="C427" s="32">
        <f t="shared" ca="1" si="12"/>
        <v>31677</v>
      </c>
      <c r="D427" s="32" t="str">
        <f t="shared" ca="1" si="13"/>
        <v>M</v>
      </c>
      <c r="E427" s="31"/>
      <c r="F427" s="32"/>
      <c r="G427" s="32"/>
      <c r="H427" s="31"/>
      <c r="I427" s="32"/>
      <c r="J427" s="31"/>
      <c r="K427" s="31"/>
    </row>
    <row r="428" spans="2:11" ht="24.95" customHeight="1" x14ac:dyDescent="0.2">
      <c r="B428" s="31" t="s">
        <v>593</v>
      </c>
      <c r="C428" s="32">
        <f t="shared" ca="1" si="12"/>
        <v>32800</v>
      </c>
      <c r="D428" s="32" t="str">
        <f t="shared" ca="1" si="13"/>
        <v>F</v>
      </c>
      <c r="E428" s="31"/>
      <c r="F428" s="32"/>
      <c r="G428" s="32"/>
      <c r="H428" s="31"/>
      <c r="I428" s="32"/>
      <c r="J428" s="31"/>
      <c r="K428" s="31"/>
    </row>
    <row r="429" spans="2:11" ht="24.95" customHeight="1" x14ac:dyDescent="0.2">
      <c r="B429" s="31" t="s">
        <v>594</v>
      </c>
      <c r="C429" s="32">
        <f t="shared" ca="1" si="12"/>
        <v>23865</v>
      </c>
      <c r="D429" s="32" t="str">
        <f t="shared" ca="1" si="13"/>
        <v>M</v>
      </c>
      <c r="E429" s="31"/>
      <c r="F429" s="32"/>
      <c r="G429" s="32"/>
      <c r="H429" s="31"/>
      <c r="I429" s="32"/>
      <c r="J429" s="31"/>
      <c r="K429" s="31"/>
    </row>
    <row r="430" spans="2:11" ht="24.95" customHeight="1" x14ac:dyDescent="0.2">
      <c r="B430" s="31" t="s">
        <v>595</v>
      </c>
      <c r="C430" s="32">
        <f t="shared" ca="1" si="12"/>
        <v>22448</v>
      </c>
      <c r="D430" s="32" t="str">
        <f t="shared" ca="1" si="13"/>
        <v>F</v>
      </c>
      <c r="E430" s="31"/>
      <c r="F430" s="32"/>
      <c r="G430" s="32"/>
      <c r="H430" s="31"/>
      <c r="I430" s="32"/>
      <c r="J430" s="31"/>
      <c r="K430" s="31"/>
    </row>
    <row r="431" spans="2:11" ht="24.95" customHeight="1" x14ac:dyDescent="0.2">
      <c r="B431" s="31" t="s">
        <v>596</v>
      </c>
      <c r="C431" s="32">
        <f t="shared" ca="1" si="12"/>
        <v>21086</v>
      </c>
      <c r="D431" s="32" t="str">
        <f t="shared" ca="1" si="13"/>
        <v>F</v>
      </c>
      <c r="E431" s="31"/>
      <c r="F431" s="32"/>
      <c r="G431" s="32"/>
      <c r="H431" s="31"/>
      <c r="I431" s="32"/>
      <c r="J431" s="31"/>
      <c r="K431" s="31"/>
    </row>
    <row r="432" spans="2:11" ht="24.95" customHeight="1" x14ac:dyDescent="0.2">
      <c r="B432" s="31" t="s">
        <v>597</v>
      </c>
      <c r="C432" s="32">
        <f t="shared" ca="1" si="12"/>
        <v>31277</v>
      </c>
      <c r="D432" s="32" t="str">
        <f t="shared" ca="1" si="13"/>
        <v>M</v>
      </c>
      <c r="E432" s="31"/>
      <c r="F432" s="32"/>
      <c r="G432" s="32"/>
      <c r="H432" s="31"/>
      <c r="I432" s="32"/>
      <c r="J432" s="31"/>
      <c r="K432" s="31"/>
    </row>
    <row r="433" spans="2:11" ht="24.95" customHeight="1" x14ac:dyDescent="0.2">
      <c r="B433" s="31" t="s">
        <v>598</v>
      </c>
      <c r="C433" s="32">
        <f t="shared" ca="1" si="12"/>
        <v>20915</v>
      </c>
      <c r="D433" s="32" t="str">
        <f t="shared" ca="1" si="13"/>
        <v>M</v>
      </c>
      <c r="E433" s="31"/>
      <c r="F433" s="32"/>
      <c r="G433" s="32"/>
      <c r="H433" s="31"/>
      <c r="I433" s="32"/>
      <c r="J433" s="31"/>
      <c r="K433" s="31"/>
    </row>
    <row r="434" spans="2:11" ht="24.95" customHeight="1" x14ac:dyDescent="0.2">
      <c r="B434" s="31" t="s">
        <v>599</v>
      </c>
      <c r="C434" s="32">
        <f t="shared" ca="1" si="12"/>
        <v>20384</v>
      </c>
      <c r="D434" s="32" t="str">
        <f t="shared" ca="1" si="13"/>
        <v>M</v>
      </c>
      <c r="E434" s="31"/>
      <c r="F434" s="32"/>
      <c r="G434" s="32"/>
      <c r="H434" s="31"/>
      <c r="I434" s="32"/>
      <c r="J434" s="31"/>
      <c r="K434" s="31"/>
    </row>
    <row r="435" spans="2:11" ht="24.95" customHeight="1" x14ac:dyDescent="0.2">
      <c r="B435" s="31" t="s">
        <v>600</v>
      </c>
      <c r="C435" s="32">
        <f t="shared" ca="1" si="12"/>
        <v>25906</v>
      </c>
      <c r="D435" s="32" t="str">
        <f t="shared" ca="1" si="13"/>
        <v>M</v>
      </c>
      <c r="E435" s="31"/>
      <c r="F435" s="32"/>
      <c r="G435" s="32"/>
      <c r="H435" s="31"/>
      <c r="I435" s="32"/>
      <c r="J435" s="31"/>
      <c r="K435" s="31"/>
    </row>
    <row r="436" spans="2:11" ht="24.95" customHeight="1" x14ac:dyDescent="0.2">
      <c r="B436" s="31" t="s">
        <v>601</v>
      </c>
      <c r="C436" s="32">
        <f t="shared" ca="1" si="12"/>
        <v>27188</v>
      </c>
      <c r="D436" s="32" t="str">
        <f t="shared" ca="1" si="13"/>
        <v>F</v>
      </c>
      <c r="E436" s="31"/>
      <c r="F436" s="32"/>
      <c r="G436" s="32"/>
      <c r="H436" s="31"/>
      <c r="I436" s="32"/>
      <c r="J436" s="31"/>
      <c r="K436" s="31"/>
    </row>
    <row r="437" spans="2:11" ht="24.95" customHeight="1" x14ac:dyDescent="0.2">
      <c r="B437" s="31" t="s">
        <v>602</v>
      </c>
      <c r="C437" s="32">
        <f t="shared" ca="1" si="12"/>
        <v>21713</v>
      </c>
      <c r="D437" s="32" t="str">
        <f t="shared" ca="1" si="13"/>
        <v>M</v>
      </c>
      <c r="E437" s="31"/>
      <c r="F437" s="32"/>
      <c r="G437" s="32"/>
      <c r="H437" s="31"/>
      <c r="I437" s="32"/>
      <c r="J437" s="31"/>
      <c r="K437" s="31"/>
    </row>
    <row r="438" spans="2:11" ht="24.95" customHeight="1" x14ac:dyDescent="0.2">
      <c r="B438" s="31" t="s">
        <v>603</v>
      </c>
      <c r="C438" s="32">
        <f t="shared" ca="1" si="12"/>
        <v>28917</v>
      </c>
      <c r="D438" s="32" t="str">
        <f t="shared" ca="1" si="13"/>
        <v>F</v>
      </c>
      <c r="E438" s="31"/>
      <c r="F438" s="32"/>
      <c r="G438" s="32"/>
      <c r="H438" s="31"/>
      <c r="I438" s="32"/>
      <c r="J438" s="31"/>
      <c r="K438" s="31"/>
    </row>
    <row r="439" spans="2:11" ht="24.95" customHeight="1" x14ac:dyDescent="0.2">
      <c r="B439" s="31" t="s">
        <v>604</v>
      </c>
      <c r="C439" s="32">
        <f t="shared" ca="1" si="12"/>
        <v>25658</v>
      </c>
      <c r="D439" s="32" t="str">
        <f t="shared" ca="1" si="13"/>
        <v>F</v>
      </c>
      <c r="E439" s="31"/>
      <c r="F439" s="32"/>
      <c r="G439" s="32"/>
      <c r="H439" s="31"/>
      <c r="I439" s="32"/>
      <c r="J439" s="31"/>
      <c r="K439" s="31"/>
    </row>
    <row r="440" spans="2:11" ht="24.95" customHeight="1" x14ac:dyDescent="0.2">
      <c r="B440" s="31" t="s">
        <v>605</v>
      </c>
      <c r="C440" s="32">
        <f t="shared" ca="1" si="12"/>
        <v>20703</v>
      </c>
      <c r="D440" s="32" t="str">
        <f t="shared" ca="1" si="13"/>
        <v>F</v>
      </c>
      <c r="E440" s="31"/>
      <c r="F440" s="32"/>
      <c r="G440" s="32"/>
      <c r="H440" s="31"/>
      <c r="I440" s="32"/>
      <c r="J440" s="31"/>
      <c r="K440" s="31"/>
    </row>
    <row r="441" spans="2:11" ht="24.95" customHeight="1" x14ac:dyDescent="0.2">
      <c r="B441" s="31" t="s">
        <v>606</v>
      </c>
      <c r="C441" s="32">
        <f t="shared" ca="1" si="12"/>
        <v>27600</v>
      </c>
      <c r="D441" s="32" t="str">
        <f t="shared" ca="1" si="13"/>
        <v>M</v>
      </c>
      <c r="E441" s="31"/>
      <c r="F441" s="32"/>
      <c r="G441" s="32"/>
      <c r="H441" s="31"/>
      <c r="I441" s="32"/>
      <c r="J441" s="31"/>
      <c r="K441" s="31"/>
    </row>
    <row r="442" spans="2:11" ht="24.95" customHeight="1" x14ac:dyDescent="0.2">
      <c r="B442" s="31" t="s">
        <v>607</v>
      </c>
      <c r="C442" s="32">
        <f t="shared" ca="1" si="12"/>
        <v>26514</v>
      </c>
      <c r="D442" s="32" t="str">
        <f t="shared" ca="1" si="13"/>
        <v>M</v>
      </c>
      <c r="E442" s="31"/>
      <c r="F442" s="32"/>
      <c r="G442" s="32"/>
      <c r="H442" s="31"/>
      <c r="I442" s="32"/>
      <c r="J442" s="31"/>
      <c r="K442" s="31"/>
    </row>
    <row r="443" spans="2:11" ht="24.95" customHeight="1" x14ac:dyDescent="0.2">
      <c r="B443" s="31" t="s">
        <v>608</v>
      </c>
      <c r="C443" s="32">
        <f t="shared" ca="1" si="12"/>
        <v>26047</v>
      </c>
      <c r="D443" s="32" t="str">
        <f t="shared" ca="1" si="13"/>
        <v>M</v>
      </c>
      <c r="E443" s="31"/>
      <c r="F443" s="32"/>
      <c r="G443" s="32"/>
      <c r="H443" s="31"/>
      <c r="I443" s="32"/>
      <c r="J443" s="31"/>
      <c r="K443" s="31"/>
    </row>
    <row r="444" spans="2:11" ht="24.95" customHeight="1" x14ac:dyDescent="0.2">
      <c r="B444" s="31" t="s">
        <v>609</v>
      </c>
      <c r="C444" s="32">
        <f t="shared" ca="1" si="12"/>
        <v>30318</v>
      </c>
      <c r="D444" s="32" t="str">
        <f t="shared" ca="1" si="13"/>
        <v>M</v>
      </c>
      <c r="E444" s="31"/>
      <c r="F444" s="32"/>
      <c r="G444" s="32"/>
      <c r="H444" s="31"/>
      <c r="I444" s="32"/>
      <c r="J444" s="31"/>
      <c r="K444" s="31"/>
    </row>
    <row r="445" spans="2:11" ht="24.95" customHeight="1" x14ac:dyDescent="0.2">
      <c r="B445" s="31" t="s">
        <v>610</v>
      </c>
      <c r="C445" s="32">
        <f t="shared" ca="1" si="12"/>
        <v>27815</v>
      </c>
      <c r="D445" s="32" t="str">
        <f t="shared" ca="1" si="13"/>
        <v>M</v>
      </c>
      <c r="E445" s="31"/>
      <c r="F445" s="32"/>
      <c r="G445" s="32"/>
      <c r="H445" s="31"/>
      <c r="I445" s="32"/>
      <c r="J445" s="31"/>
      <c r="K445" s="31"/>
    </row>
    <row r="446" spans="2:11" ht="24.95" customHeight="1" x14ac:dyDescent="0.2">
      <c r="B446" s="31" t="s">
        <v>611</v>
      </c>
      <c r="C446" s="32">
        <f t="shared" ca="1" si="12"/>
        <v>28912</v>
      </c>
      <c r="D446" s="32" t="str">
        <f t="shared" ca="1" si="13"/>
        <v>F</v>
      </c>
      <c r="E446" s="31"/>
      <c r="F446" s="32"/>
      <c r="G446" s="32"/>
      <c r="H446" s="31"/>
      <c r="I446" s="32"/>
      <c r="J446" s="31"/>
      <c r="K446" s="31"/>
    </row>
    <row r="447" spans="2:11" ht="24.95" customHeight="1" x14ac:dyDescent="0.2">
      <c r="B447" s="31" t="s">
        <v>612</v>
      </c>
      <c r="C447" s="32">
        <f t="shared" ca="1" si="12"/>
        <v>20508</v>
      </c>
      <c r="D447" s="32" t="str">
        <f t="shared" ca="1" si="13"/>
        <v>M</v>
      </c>
      <c r="E447" s="31"/>
      <c r="F447" s="32"/>
      <c r="G447" s="32"/>
      <c r="H447" s="31"/>
      <c r="I447" s="32"/>
      <c r="J447" s="31"/>
      <c r="K447" s="31"/>
    </row>
    <row r="448" spans="2:11" ht="24.95" customHeight="1" x14ac:dyDescent="0.2">
      <c r="B448" s="31" t="s">
        <v>613</v>
      </c>
      <c r="C448" s="32">
        <f t="shared" ca="1" si="12"/>
        <v>22938</v>
      </c>
      <c r="D448" s="32" t="str">
        <f t="shared" ca="1" si="13"/>
        <v>F</v>
      </c>
      <c r="E448" s="31"/>
      <c r="F448" s="32"/>
      <c r="G448" s="32"/>
      <c r="H448" s="31"/>
      <c r="I448" s="32"/>
      <c r="J448" s="31"/>
      <c r="K448" s="31"/>
    </row>
    <row r="449" spans="2:11" ht="24.95" customHeight="1" x14ac:dyDescent="0.2">
      <c r="B449" s="31" t="s">
        <v>614</v>
      </c>
      <c r="C449" s="32">
        <f t="shared" ca="1" si="12"/>
        <v>26298</v>
      </c>
      <c r="D449" s="32" t="str">
        <f t="shared" ca="1" si="13"/>
        <v>M</v>
      </c>
      <c r="E449" s="31"/>
      <c r="F449" s="32"/>
      <c r="G449" s="32"/>
      <c r="H449" s="31"/>
      <c r="I449" s="32"/>
      <c r="J449" s="31"/>
      <c r="K449" s="31"/>
    </row>
    <row r="450" spans="2:11" ht="24.95" customHeight="1" x14ac:dyDescent="0.2">
      <c r="B450" s="31" t="s">
        <v>615</v>
      </c>
      <c r="C450" s="32">
        <f t="shared" ca="1" si="12"/>
        <v>19192</v>
      </c>
      <c r="D450" s="32" t="str">
        <f t="shared" ca="1" si="13"/>
        <v>F</v>
      </c>
      <c r="E450" s="31"/>
      <c r="F450" s="32"/>
      <c r="G450" s="32"/>
      <c r="H450" s="31"/>
      <c r="I450" s="32"/>
      <c r="J450" s="31"/>
      <c r="K450" s="31"/>
    </row>
    <row r="451" spans="2:11" ht="24.95" customHeight="1" x14ac:dyDescent="0.2">
      <c r="B451" s="31" t="s">
        <v>616</v>
      </c>
      <c r="C451" s="32">
        <f t="shared" ca="1" si="12"/>
        <v>20159</v>
      </c>
      <c r="D451" s="32" t="str">
        <f t="shared" ca="1" si="13"/>
        <v>F</v>
      </c>
      <c r="E451" s="31"/>
      <c r="F451" s="32"/>
      <c r="G451" s="32"/>
      <c r="H451" s="31"/>
      <c r="I451" s="32"/>
      <c r="J451" s="31"/>
      <c r="K451" s="31"/>
    </row>
    <row r="452" spans="2:11" ht="24.95" customHeight="1" x14ac:dyDescent="0.2">
      <c r="B452" s="31" t="s">
        <v>617</v>
      </c>
      <c r="C452" s="32">
        <f t="shared" ref="C452:C515" ca="1" si="14">ROUND(RAND()*14974+18264,0)</f>
        <v>30799</v>
      </c>
      <c r="D452" s="32" t="str">
        <f t="shared" ref="D452:D515" ca="1" si="15">CHOOSE(ROUND(RAND()+1,0),"M","F")</f>
        <v>F</v>
      </c>
      <c r="E452" s="31"/>
      <c r="F452" s="32"/>
      <c r="G452" s="32"/>
      <c r="H452" s="31"/>
      <c r="I452" s="32"/>
      <c r="J452" s="31"/>
      <c r="K452" s="31"/>
    </row>
    <row r="453" spans="2:11" ht="24.95" customHeight="1" x14ac:dyDescent="0.2">
      <c r="B453" s="31" t="s">
        <v>618</v>
      </c>
      <c r="C453" s="32">
        <f t="shared" ca="1" si="14"/>
        <v>23321</v>
      </c>
      <c r="D453" s="32" t="str">
        <f t="shared" ca="1" si="15"/>
        <v>F</v>
      </c>
      <c r="E453" s="31"/>
      <c r="F453" s="32"/>
      <c r="G453" s="32"/>
      <c r="H453" s="31"/>
      <c r="I453" s="32"/>
      <c r="J453" s="31"/>
      <c r="K453" s="31"/>
    </row>
    <row r="454" spans="2:11" ht="24.95" customHeight="1" x14ac:dyDescent="0.2">
      <c r="B454" s="31" t="s">
        <v>619</v>
      </c>
      <c r="C454" s="32">
        <f t="shared" ca="1" si="14"/>
        <v>19040</v>
      </c>
      <c r="D454" s="32" t="str">
        <f t="shared" ca="1" si="15"/>
        <v>M</v>
      </c>
      <c r="E454" s="31"/>
      <c r="F454" s="32"/>
      <c r="G454" s="32"/>
      <c r="H454" s="31"/>
      <c r="I454" s="32"/>
      <c r="J454" s="31"/>
      <c r="K454" s="31"/>
    </row>
    <row r="455" spans="2:11" ht="24.95" customHeight="1" x14ac:dyDescent="0.2">
      <c r="B455" s="31" t="s">
        <v>620</v>
      </c>
      <c r="C455" s="32">
        <f t="shared" ca="1" si="14"/>
        <v>29697</v>
      </c>
      <c r="D455" s="32" t="str">
        <f t="shared" ca="1" si="15"/>
        <v>F</v>
      </c>
      <c r="E455" s="31"/>
      <c r="F455" s="32"/>
      <c r="G455" s="32"/>
      <c r="H455" s="31"/>
      <c r="I455" s="32"/>
      <c r="J455" s="31"/>
      <c r="K455" s="31"/>
    </row>
    <row r="456" spans="2:11" ht="24.95" customHeight="1" x14ac:dyDescent="0.2">
      <c r="B456" s="31" t="s">
        <v>621</v>
      </c>
      <c r="C456" s="32">
        <f t="shared" ca="1" si="14"/>
        <v>18269</v>
      </c>
      <c r="D456" s="32" t="str">
        <f t="shared" ca="1" si="15"/>
        <v>F</v>
      </c>
      <c r="E456" s="31"/>
      <c r="F456" s="32"/>
      <c r="G456" s="32"/>
      <c r="H456" s="31"/>
      <c r="I456" s="32"/>
      <c r="J456" s="31"/>
      <c r="K456" s="31"/>
    </row>
    <row r="457" spans="2:11" ht="24.95" customHeight="1" x14ac:dyDescent="0.2">
      <c r="B457" s="31" t="s">
        <v>622</v>
      </c>
      <c r="C457" s="32">
        <f t="shared" ca="1" si="14"/>
        <v>32213</v>
      </c>
      <c r="D457" s="32" t="str">
        <f t="shared" ca="1" si="15"/>
        <v>M</v>
      </c>
      <c r="E457" s="31"/>
      <c r="F457" s="32"/>
      <c r="G457" s="32"/>
      <c r="H457" s="31"/>
      <c r="I457" s="32"/>
      <c r="J457" s="31"/>
      <c r="K457" s="31"/>
    </row>
    <row r="458" spans="2:11" ht="24.95" customHeight="1" x14ac:dyDescent="0.2">
      <c r="B458" s="31" t="s">
        <v>623</v>
      </c>
      <c r="C458" s="32">
        <f t="shared" ca="1" si="14"/>
        <v>21785</v>
      </c>
      <c r="D458" s="32" t="str">
        <f t="shared" ca="1" si="15"/>
        <v>M</v>
      </c>
      <c r="E458" s="31"/>
      <c r="F458" s="32"/>
      <c r="G458" s="32"/>
      <c r="H458" s="31"/>
      <c r="I458" s="32"/>
      <c r="J458" s="31"/>
      <c r="K458" s="31"/>
    </row>
    <row r="459" spans="2:11" ht="24.95" customHeight="1" x14ac:dyDescent="0.2">
      <c r="B459" s="31" t="s">
        <v>624</v>
      </c>
      <c r="C459" s="32">
        <f t="shared" ca="1" si="14"/>
        <v>25391</v>
      </c>
      <c r="D459" s="32" t="str">
        <f t="shared" ca="1" si="15"/>
        <v>M</v>
      </c>
      <c r="E459" s="31"/>
      <c r="F459" s="32"/>
      <c r="G459" s="32"/>
      <c r="H459" s="31"/>
      <c r="I459" s="32"/>
      <c r="J459" s="31"/>
      <c r="K459" s="31"/>
    </row>
    <row r="460" spans="2:11" ht="24.95" customHeight="1" x14ac:dyDescent="0.2">
      <c r="B460" s="31" t="s">
        <v>625</v>
      </c>
      <c r="C460" s="32">
        <f t="shared" ca="1" si="14"/>
        <v>28654</v>
      </c>
      <c r="D460" s="32" t="str">
        <f t="shared" ca="1" si="15"/>
        <v>F</v>
      </c>
      <c r="E460" s="31"/>
      <c r="F460" s="32"/>
      <c r="G460" s="32"/>
      <c r="H460" s="31"/>
      <c r="I460" s="32"/>
      <c r="J460" s="31"/>
      <c r="K460" s="31"/>
    </row>
    <row r="461" spans="2:11" ht="24.95" customHeight="1" x14ac:dyDescent="0.2">
      <c r="B461" s="31" t="s">
        <v>626</v>
      </c>
      <c r="C461" s="32">
        <f t="shared" ca="1" si="14"/>
        <v>27642</v>
      </c>
      <c r="D461" s="32" t="str">
        <f t="shared" ca="1" si="15"/>
        <v>M</v>
      </c>
      <c r="E461" s="31"/>
      <c r="F461" s="32"/>
      <c r="G461" s="32"/>
      <c r="H461" s="31"/>
      <c r="I461" s="32"/>
      <c r="J461" s="31"/>
      <c r="K461" s="31"/>
    </row>
    <row r="462" spans="2:11" ht="24.95" customHeight="1" x14ac:dyDescent="0.2">
      <c r="B462" s="31" t="s">
        <v>627</v>
      </c>
      <c r="C462" s="32">
        <f t="shared" ca="1" si="14"/>
        <v>23437</v>
      </c>
      <c r="D462" s="32" t="str">
        <f t="shared" ca="1" si="15"/>
        <v>M</v>
      </c>
      <c r="E462" s="31"/>
      <c r="F462" s="32"/>
      <c r="G462" s="32"/>
      <c r="H462" s="31"/>
      <c r="I462" s="32"/>
      <c r="J462" s="31"/>
      <c r="K462" s="31"/>
    </row>
    <row r="463" spans="2:11" ht="24.95" customHeight="1" x14ac:dyDescent="0.2">
      <c r="B463" s="31" t="s">
        <v>628</v>
      </c>
      <c r="C463" s="32">
        <f t="shared" ca="1" si="14"/>
        <v>31695</v>
      </c>
      <c r="D463" s="32" t="str">
        <f t="shared" ca="1" si="15"/>
        <v>M</v>
      </c>
      <c r="E463" s="31"/>
      <c r="F463" s="32"/>
      <c r="G463" s="32"/>
      <c r="H463" s="31"/>
      <c r="I463" s="32"/>
      <c r="J463" s="31"/>
      <c r="K463" s="31"/>
    </row>
    <row r="464" spans="2:11" ht="24.95" customHeight="1" x14ac:dyDescent="0.2">
      <c r="B464" s="31" t="s">
        <v>629</v>
      </c>
      <c r="C464" s="32">
        <f t="shared" ca="1" si="14"/>
        <v>24784</v>
      </c>
      <c r="D464" s="32" t="str">
        <f t="shared" ca="1" si="15"/>
        <v>F</v>
      </c>
      <c r="E464" s="31"/>
      <c r="F464" s="32"/>
      <c r="G464" s="32"/>
      <c r="H464" s="31"/>
      <c r="I464" s="32"/>
      <c r="J464" s="31"/>
      <c r="K464" s="31"/>
    </row>
    <row r="465" spans="2:11" ht="24.95" customHeight="1" x14ac:dyDescent="0.2">
      <c r="B465" s="31" t="s">
        <v>630</v>
      </c>
      <c r="C465" s="32">
        <f t="shared" ca="1" si="14"/>
        <v>23880</v>
      </c>
      <c r="D465" s="32" t="str">
        <f t="shared" ca="1" si="15"/>
        <v>M</v>
      </c>
      <c r="E465" s="31"/>
      <c r="F465" s="32"/>
      <c r="G465" s="32"/>
      <c r="H465" s="31"/>
      <c r="I465" s="32"/>
      <c r="J465" s="31"/>
      <c r="K465" s="31"/>
    </row>
    <row r="466" spans="2:11" ht="24.95" customHeight="1" x14ac:dyDescent="0.2">
      <c r="B466" s="31" t="s">
        <v>631</v>
      </c>
      <c r="C466" s="32">
        <f t="shared" ca="1" si="14"/>
        <v>27736</v>
      </c>
      <c r="D466" s="32" t="str">
        <f t="shared" ca="1" si="15"/>
        <v>M</v>
      </c>
      <c r="E466" s="31"/>
      <c r="F466" s="32"/>
      <c r="G466" s="32"/>
      <c r="H466" s="31"/>
      <c r="I466" s="32"/>
      <c r="J466" s="31"/>
      <c r="K466" s="31"/>
    </row>
    <row r="467" spans="2:11" ht="24.95" customHeight="1" x14ac:dyDescent="0.2">
      <c r="B467" s="31" t="s">
        <v>632</v>
      </c>
      <c r="C467" s="32">
        <f t="shared" ca="1" si="14"/>
        <v>26716</v>
      </c>
      <c r="D467" s="32" t="str">
        <f t="shared" ca="1" si="15"/>
        <v>F</v>
      </c>
      <c r="E467" s="31"/>
      <c r="F467" s="32"/>
      <c r="G467" s="32"/>
      <c r="H467" s="31"/>
      <c r="I467" s="32"/>
      <c r="J467" s="31"/>
      <c r="K467" s="31"/>
    </row>
    <row r="468" spans="2:11" ht="24.95" customHeight="1" x14ac:dyDescent="0.2">
      <c r="B468" s="31" t="s">
        <v>633</v>
      </c>
      <c r="C468" s="32">
        <f t="shared" ca="1" si="14"/>
        <v>25453</v>
      </c>
      <c r="D468" s="32" t="str">
        <f t="shared" ca="1" si="15"/>
        <v>M</v>
      </c>
      <c r="E468" s="31"/>
      <c r="F468" s="32"/>
      <c r="G468" s="32"/>
      <c r="H468" s="31"/>
      <c r="I468" s="32"/>
      <c r="J468" s="31"/>
      <c r="K468" s="31"/>
    </row>
    <row r="469" spans="2:11" ht="24.95" customHeight="1" x14ac:dyDescent="0.2">
      <c r="B469" s="31" t="s">
        <v>634</v>
      </c>
      <c r="C469" s="32">
        <f t="shared" ca="1" si="14"/>
        <v>31116</v>
      </c>
      <c r="D469" s="32" t="str">
        <f t="shared" ca="1" si="15"/>
        <v>M</v>
      </c>
      <c r="E469" s="31"/>
      <c r="F469" s="32"/>
      <c r="G469" s="32"/>
      <c r="H469" s="31"/>
      <c r="I469" s="32"/>
      <c r="J469" s="31"/>
      <c r="K469" s="31"/>
    </row>
    <row r="470" spans="2:11" ht="24.95" customHeight="1" x14ac:dyDescent="0.2">
      <c r="B470" s="31" t="s">
        <v>635</v>
      </c>
      <c r="C470" s="32">
        <f t="shared" ca="1" si="14"/>
        <v>26391</v>
      </c>
      <c r="D470" s="32" t="str">
        <f t="shared" ca="1" si="15"/>
        <v>F</v>
      </c>
      <c r="E470" s="31"/>
      <c r="F470" s="32"/>
      <c r="G470" s="32"/>
      <c r="H470" s="31"/>
      <c r="I470" s="32"/>
      <c r="J470" s="31"/>
      <c r="K470" s="31"/>
    </row>
    <row r="471" spans="2:11" ht="24.95" customHeight="1" x14ac:dyDescent="0.2">
      <c r="B471" s="31" t="s">
        <v>636</v>
      </c>
      <c r="C471" s="32">
        <f t="shared" ca="1" si="14"/>
        <v>32310</v>
      </c>
      <c r="D471" s="32" t="str">
        <f t="shared" ca="1" si="15"/>
        <v>F</v>
      </c>
      <c r="E471" s="31"/>
      <c r="F471" s="32"/>
      <c r="G471" s="32"/>
      <c r="H471" s="31"/>
      <c r="I471" s="32"/>
      <c r="J471" s="31"/>
      <c r="K471" s="31"/>
    </row>
    <row r="472" spans="2:11" ht="24.95" customHeight="1" x14ac:dyDescent="0.2">
      <c r="B472" s="31" t="s">
        <v>637</v>
      </c>
      <c r="C472" s="32">
        <f t="shared" ca="1" si="14"/>
        <v>23916</v>
      </c>
      <c r="D472" s="32" t="str">
        <f t="shared" ca="1" si="15"/>
        <v>M</v>
      </c>
      <c r="E472" s="31"/>
      <c r="F472" s="32"/>
      <c r="G472" s="32"/>
      <c r="H472" s="31"/>
      <c r="I472" s="32"/>
      <c r="J472" s="31"/>
      <c r="K472" s="31"/>
    </row>
    <row r="473" spans="2:11" ht="24.95" customHeight="1" x14ac:dyDescent="0.2">
      <c r="B473" s="31" t="s">
        <v>638</v>
      </c>
      <c r="C473" s="32">
        <f t="shared" ca="1" si="14"/>
        <v>29664</v>
      </c>
      <c r="D473" s="32" t="str">
        <f t="shared" ca="1" si="15"/>
        <v>F</v>
      </c>
      <c r="E473" s="31"/>
      <c r="F473" s="32"/>
      <c r="G473" s="32"/>
      <c r="H473" s="31"/>
      <c r="I473" s="32"/>
      <c r="J473" s="31"/>
      <c r="K473" s="31"/>
    </row>
    <row r="474" spans="2:11" ht="24.95" customHeight="1" x14ac:dyDescent="0.2">
      <c r="B474" s="31" t="s">
        <v>639</v>
      </c>
      <c r="C474" s="32">
        <f t="shared" ca="1" si="14"/>
        <v>18446</v>
      </c>
      <c r="D474" s="32" t="str">
        <f t="shared" ca="1" si="15"/>
        <v>F</v>
      </c>
      <c r="E474" s="31"/>
      <c r="F474" s="32"/>
      <c r="G474" s="32"/>
      <c r="H474" s="31"/>
      <c r="I474" s="32"/>
      <c r="J474" s="31"/>
      <c r="K474" s="31"/>
    </row>
    <row r="475" spans="2:11" ht="24.95" customHeight="1" x14ac:dyDescent="0.2">
      <c r="B475" s="31" t="s">
        <v>640</v>
      </c>
      <c r="C475" s="32">
        <f t="shared" ca="1" si="14"/>
        <v>30479</v>
      </c>
      <c r="D475" s="32" t="str">
        <f t="shared" ca="1" si="15"/>
        <v>F</v>
      </c>
      <c r="E475" s="31"/>
      <c r="F475" s="32"/>
      <c r="G475" s="32"/>
      <c r="H475" s="31"/>
      <c r="I475" s="32"/>
      <c r="J475" s="31"/>
      <c r="K475" s="31"/>
    </row>
    <row r="476" spans="2:11" ht="24.95" customHeight="1" x14ac:dyDescent="0.2">
      <c r="B476" s="31" t="s">
        <v>641</v>
      </c>
      <c r="C476" s="32">
        <f t="shared" ca="1" si="14"/>
        <v>29448</v>
      </c>
      <c r="D476" s="32" t="str">
        <f t="shared" ca="1" si="15"/>
        <v>F</v>
      </c>
      <c r="E476" s="31"/>
      <c r="F476" s="32"/>
      <c r="G476" s="32"/>
      <c r="H476" s="31"/>
      <c r="I476" s="32"/>
      <c r="J476" s="31"/>
      <c r="K476" s="31"/>
    </row>
    <row r="477" spans="2:11" ht="24.95" customHeight="1" x14ac:dyDescent="0.2">
      <c r="B477" s="31" t="s">
        <v>642</v>
      </c>
      <c r="C477" s="32">
        <f t="shared" ca="1" si="14"/>
        <v>29673</v>
      </c>
      <c r="D477" s="32" t="str">
        <f t="shared" ca="1" si="15"/>
        <v>F</v>
      </c>
      <c r="E477" s="31"/>
      <c r="F477" s="32"/>
      <c r="G477" s="32"/>
      <c r="H477" s="31"/>
      <c r="I477" s="32"/>
      <c r="J477" s="31"/>
      <c r="K477" s="31"/>
    </row>
    <row r="478" spans="2:11" ht="24.95" customHeight="1" x14ac:dyDescent="0.2">
      <c r="B478" s="31" t="s">
        <v>643</v>
      </c>
      <c r="C478" s="32">
        <f t="shared" ca="1" si="14"/>
        <v>25212</v>
      </c>
      <c r="D478" s="32" t="str">
        <f t="shared" ca="1" si="15"/>
        <v>M</v>
      </c>
      <c r="E478" s="31"/>
      <c r="F478" s="32"/>
      <c r="G478" s="32"/>
      <c r="H478" s="31"/>
      <c r="I478" s="32"/>
      <c r="J478" s="31"/>
      <c r="K478" s="31"/>
    </row>
    <row r="479" spans="2:11" ht="24.95" customHeight="1" x14ac:dyDescent="0.2">
      <c r="B479" s="31" t="s">
        <v>644</v>
      </c>
      <c r="C479" s="32">
        <f t="shared" ca="1" si="14"/>
        <v>30273</v>
      </c>
      <c r="D479" s="32" t="str">
        <f t="shared" ca="1" si="15"/>
        <v>M</v>
      </c>
      <c r="E479" s="31"/>
      <c r="F479" s="32"/>
      <c r="G479" s="32"/>
      <c r="H479" s="31"/>
      <c r="I479" s="32"/>
      <c r="J479" s="31"/>
      <c r="K479" s="31"/>
    </row>
    <row r="480" spans="2:11" ht="24.95" customHeight="1" x14ac:dyDescent="0.2">
      <c r="B480" s="31" t="s">
        <v>645</v>
      </c>
      <c r="C480" s="32">
        <f t="shared" ca="1" si="14"/>
        <v>31685</v>
      </c>
      <c r="D480" s="32" t="str">
        <f t="shared" ca="1" si="15"/>
        <v>F</v>
      </c>
      <c r="E480" s="31"/>
      <c r="F480" s="32"/>
      <c r="G480" s="32"/>
      <c r="H480" s="31"/>
      <c r="I480" s="32"/>
      <c r="J480" s="31"/>
      <c r="K480" s="31"/>
    </row>
    <row r="481" spans="2:11" ht="24.95" customHeight="1" x14ac:dyDescent="0.2">
      <c r="B481" s="31" t="s">
        <v>646</v>
      </c>
      <c r="C481" s="32">
        <f t="shared" ca="1" si="14"/>
        <v>22242</v>
      </c>
      <c r="D481" s="32" t="str">
        <f t="shared" ca="1" si="15"/>
        <v>F</v>
      </c>
      <c r="E481" s="31"/>
      <c r="F481" s="32"/>
      <c r="G481" s="32"/>
      <c r="H481" s="31"/>
      <c r="I481" s="32"/>
      <c r="J481" s="31"/>
      <c r="K481" s="31"/>
    </row>
    <row r="482" spans="2:11" ht="24.95" customHeight="1" x14ac:dyDescent="0.2">
      <c r="B482" s="31" t="s">
        <v>647</v>
      </c>
      <c r="C482" s="32">
        <f t="shared" ca="1" si="14"/>
        <v>32419</v>
      </c>
      <c r="D482" s="32" t="str">
        <f t="shared" ca="1" si="15"/>
        <v>M</v>
      </c>
      <c r="E482" s="31"/>
      <c r="F482" s="32"/>
      <c r="G482" s="32"/>
      <c r="H482" s="31"/>
      <c r="I482" s="32"/>
      <c r="J482" s="31"/>
      <c r="K482" s="31"/>
    </row>
    <row r="483" spans="2:11" ht="24.95" customHeight="1" x14ac:dyDescent="0.2">
      <c r="B483" s="31" t="s">
        <v>648</v>
      </c>
      <c r="C483" s="32">
        <f t="shared" ca="1" si="14"/>
        <v>27184</v>
      </c>
      <c r="D483" s="32" t="str">
        <f t="shared" ca="1" si="15"/>
        <v>M</v>
      </c>
      <c r="E483" s="31"/>
      <c r="F483" s="32"/>
      <c r="G483" s="32"/>
      <c r="H483" s="31"/>
      <c r="I483" s="32"/>
      <c r="J483" s="31"/>
      <c r="K483" s="31"/>
    </row>
    <row r="484" spans="2:11" ht="24.95" customHeight="1" x14ac:dyDescent="0.2">
      <c r="B484" s="31" t="s">
        <v>649</v>
      </c>
      <c r="C484" s="32">
        <f t="shared" ca="1" si="14"/>
        <v>20463</v>
      </c>
      <c r="D484" s="32" t="str">
        <f t="shared" ca="1" si="15"/>
        <v>M</v>
      </c>
      <c r="E484" s="31"/>
      <c r="F484" s="32"/>
      <c r="G484" s="32"/>
      <c r="H484" s="31"/>
      <c r="I484" s="32"/>
      <c r="J484" s="31"/>
      <c r="K484" s="31"/>
    </row>
    <row r="485" spans="2:11" ht="24.95" customHeight="1" x14ac:dyDescent="0.2">
      <c r="B485" s="31" t="s">
        <v>650</v>
      </c>
      <c r="C485" s="32">
        <f t="shared" ca="1" si="14"/>
        <v>28481</v>
      </c>
      <c r="D485" s="32" t="str">
        <f t="shared" ca="1" si="15"/>
        <v>M</v>
      </c>
      <c r="E485" s="31"/>
      <c r="F485" s="32"/>
      <c r="G485" s="32"/>
      <c r="H485" s="31"/>
      <c r="I485" s="32"/>
      <c r="J485" s="31"/>
      <c r="K485" s="31"/>
    </row>
    <row r="486" spans="2:11" ht="24.95" customHeight="1" x14ac:dyDescent="0.2">
      <c r="B486" s="31" t="s">
        <v>651</v>
      </c>
      <c r="C486" s="32">
        <f t="shared" ca="1" si="14"/>
        <v>20405</v>
      </c>
      <c r="D486" s="32" t="str">
        <f t="shared" ca="1" si="15"/>
        <v>F</v>
      </c>
      <c r="E486" s="31"/>
      <c r="F486" s="32"/>
      <c r="G486" s="32"/>
      <c r="H486" s="31"/>
      <c r="I486" s="32"/>
      <c r="J486" s="31"/>
      <c r="K486" s="31"/>
    </row>
    <row r="487" spans="2:11" ht="24.95" customHeight="1" x14ac:dyDescent="0.2">
      <c r="B487" s="31" t="s">
        <v>652</v>
      </c>
      <c r="C487" s="32">
        <f t="shared" ca="1" si="14"/>
        <v>31165</v>
      </c>
      <c r="D487" s="32" t="str">
        <f t="shared" ca="1" si="15"/>
        <v>F</v>
      </c>
      <c r="E487" s="31"/>
      <c r="F487" s="32"/>
      <c r="G487" s="32"/>
      <c r="H487" s="31"/>
      <c r="I487" s="32"/>
      <c r="J487" s="31"/>
      <c r="K487" s="31"/>
    </row>
    <row r="488" spans="2:11" ht="24.95" customHeight="1" x14ac:dyDescent="0.2">
      <c r="B488" s="31" t="s">
        <v>653</v>
      </c>
      <c r="C488" s="32">
        <f t="shared" ca="1" si="14"/>
        <v>25881</v>
      </c>
      <c r="D488" s="32" t="str">
        <f t="shared" ca="1" si="15"/>
        <v>M</v>
      </c>
      <c r="E488" s="31"/>
      <c r="F488" s="32"/>
      <c r="G488" s="32"/>
      <c r="H488" s="31"/>
      <c r="I488" s="32"/>
      <c r="J488" s="31"/>
      <c r="K488" s="31"/>
    </row>
    <row r="489" spans="2:11" ht="24.95" customHeight="1" x14ac:dyDescent="0.2">
      <c r="B489" s="31" t="s">
        <v>654</v>
      </c>
      <c r="C489" s="32">
        <f t="shared" ca="1" si="14"/>
        <v>32577</v>
      </c>
      <c r="D489" s="32" t="str">
        <f t="shared" ca="1" si="15"/>
        <v>M</v>
      </c>
      <c r="E489" s="31"/>
      <c r="F489" s="32"/>
      <c r="G489" s="32"/>
      <c r="H489" s="31"/>
      <c r="I489" s="32"/>
      <c r="J489" s="31"/>
      <c r="K489" s="31"/>
    </row>
    <row r="490" spans="2:11" ht="24.95" customHeight="1" x14ac:dyDescent="0.2">
      <c r="B490" s="31" t="s">
        <v>655</v>
      </c>
      <c r="C490" s="32">
        <f t="shared" ca="1" si="14"/>
        <v>26158</v>
      </c>
      <c r="D490" s="32" t="str">
        <f t="shared" ca="1" si="15"/>
        <v>M</v>
      </c>
      <c r="E490" s="31"/>
      <c r="F490" s="32"/>
      <c r="G490" s="32"/>
      <c r="H490" s="31"/>
      <c r="I490" s="32"/>
      <c r="J490" s="31"/>
      <c r="K490" s="31"/>
    </row>
    <row r="491" spans="2:11" ht="24.95" customHeight="1" x14ac:dyDescent="0.2">
      <c r="B491" s="31" t="s">
        <v>656</v>
      </c>
      <c r="C491" s="32">
        <f t="shared" ca="1" si="14"/>
        <v>32733</v>
      </c>
      <c r="D491" s="32" t="str">
        <f t="shared" ca="1" si="15"/>
        <v>F</v>
      </c>
      <c r="E491" s="31"/>
      <c r="F491" s="32"/>
      <c r="G491" s="32"/>
      <c r="H491" s="31"/>
      <c r="I491" s="32"/>
      <c r="J491" s="31"/>
      <c r="K491" s="31"/>
    </row>
    <row r="492" spans="2:11" ht="24.95" customHeight="1" x14ac:dyDescent="0.2">
      <c r="B492" s="31" t="s">
        <v>657</v>
      </c>
      <c r="C492" s="32">
        <f t="shared" ca="1" si="14"/>
        <v>31809</v>
      </c>
      <c r="D492" s="32" t="str">
        <f t="shared" ca="1" si="15"/>
        <v>M</v>
      </c>
      <c r="E492" s="31"/>
      <c r="F492" s="32"/>
      <c r="G492" s="32"/>
      <c r="H492" s="31"/>
      <c r="I492" s="32"/>
      <c r="J492" s="31"/>
      <c r="K492" s="31"/>
    </row>
    <row r="493" spans="2:11" ht="24.95" customHeight="1" x14ac:dyDescent="0.2">
      <c r="B493" s="31" t="s">
        <v>658</v>
      </c>
      <c r="C493" s="32">
        <f t="shared" ca="1" si="14"/>
        <v>20214</v>
      </c>
      <c r="D493" s="32" t="str">
        <f t="shared" ca="1" si="15"/>
        <v>F</v>
      </c>
      <c r="E493" s="31"/>
      <c r="F493" s="32"/>
      <c r="G493" s="32"/>
      <c r="H493" s="31"/>
      <c r="I493" s="32"/>
      <c r="J493" s="31"/>
      <c r="K493" s="31"/>
    </row>
    <row r="494" spans="2:11" ht="24.95" customHeight="1" x14ac:dyDescent="0.2">
      <c r="B494" s="31" t="s">
        <v>659</v>
      </c>
      <c r="C494" s="32">
        <f t="shared" ca="1" si="14"/>
        <v>25290</v>
      </c>
      <c r="D494" s="32" t="str">
        <f t="shared" ca="1" si="15"/>
        <v>F</v>
      </c>
      <c r="E494" s="31"/>
      <c r="F494" s="32"/>
      <c r="G494" s="32"/>
      <c r="H494" s="31"/>
      <c r="I494" s="32"/>
      <c r="J494" s="31"/>
      <c r="K494" s="31"/>
    </row>
    <row r="495" spans="2:11" ht="24.95" customHeight="1" x14ac:dyDescent="0.2">
      <c r="B495" s="31" t="s">
        <v>660</v>
      </c>
      <c r="C495" s="32">
        <f t="shared" ca="1" si="14"/>
        <v>24220</v>
      </c>
      <c r="D495" s="32" t="str">
        <f t="shared" ca="1" si="15"/>
        <v>F</v>
      </c>
      <c r="E495" s="31"/>
      <c r="F495" s="32"/>
      <c r="G495" s="32"/>
      <c r="H495" s="31"/>
      <c r="I495" s="32"/>
      <c r="J495" s="31"/>
      <c r="K495" s="31"/>
    </row>
    <row r="496" spans="2:11" ht="24.95" customHeight="1" x14ac:dyDescent="0.2">
      <c r="B496" s="31" t="s">
        <v>661</v>
      </c>
      <c r="C496" s="32">
        <f t="shared" ca="1" si="14"/>
        <v>27779</v>
      </c>
      <c r="D496" s="32" t="str">
        <f t="shared" ca="1" si="15"/>
        <v>M</v>
      </c>
      <c r="E496" s="31"/>
      <c r="F496" s="32"/>
      <c r="G496" s="32"/>
      <c r="H496" s="31"/>
      <c r="I496" s="32"/>
      <c r="J496" s="31"/>
      <c r="K496" s="31"/>
    </row>
    <row r="497" spans="2:11" ht="24.95" customHeight="1" x14ac:dyDescent="0.2">
      <c r="B497" s="31" t="s">
        <v>662</v>
      </c>
      <c r="C497" s="32">
        <f t="shared" ca="1" si="14"/>
        <v>25004</v>
      </c>
      <c r="D497" s="32" t="str">
        <f t="shared" ca="1" si="15"/>
        <v>F</v>
      </c>
      <c r="E497" s="31"/>
      <c r="F497" s="32"/>
      <c r="G497" s="32"/>
      <c r="H497" s="31"/>
      <c r="I497" s="32"/>
      <c r="J497" s="31"/>
      <c r="K497" s="31"/>
    </row>
    <row r="498" spans="2:11" ht="24.95" customHeight="1" x14ac:dyDescent="0.2">
      <c r="B498" s="31" t="s">
        <v>663</v>
      </c>
      <c r="C498" s="32">
        <f t="shared" ca="1" si="14"/>
        <v>33235</v>
      </c>
      <c r="D498" s="32" t="str">
        <f t="shared" ca="1" si="15"/>
        <v>M</v>
      </c>
      <c r="E498" s="31"/>
      <c r="F498" s="32"/>
      <c r="G498" s="32"/>
      <c r="H498" s="31"/>
      <c r="I498" s="32"/>
      <c r="J498" s="31"/>
      <c r="K498" s="31"/>
    </row>
    <row r="499" spans="2:11" ht="24.95" customHeight="1" x14ac:dyDescent="0.2">
      <c r="B499" s="31" t="s">
        <v>664</v>
      </c>
      <c r="C499" s="32">
        <f t="shared" ca="1" si="14"/>
        <v>23940</v>
      </c>
      <c r="D499" s="32" t="str">
        <f t="shared" ca="1" si="15"/>
        <v>F</v>
      </c>
      <c r="E499" s="31"/>
      <c r="F499" s="32"/>
      <c r="G499" s="32"/>
      <c r="H499" s="31"/>
      <c r="I499" s="32"/>
      <c r="J499" s="31"/>
      <c r="K499" s="31"/>
    </row>
    <row r="500" spans="2:11" ht="24.95" customHeight="1" x14ac:dyDescent="0.2">
      <c r="B500" s="31" t="s">
        <v>665</v>
      </c>
      <c r="C500" s="32">
        <f t="shared" ca="1" si="14"/>
        <v>31000</v>
      </c>
      <c r="D500" s="32" t="str">
        <f t="shared" ca="1" si="15"/>
        <v>F</v>
      </c>
      <c r="E500" s="31"/>
      <c r="F500" s="32"/>
      <c r="G500" s="32"/>
      <c r="H500" s="31"/>
      <c r="I500" s="32"/>
      <c r="J500" s="31"/>
      <c r="K500" s="31"/>
    </row>
    <row r="501" spans="2:11" ht="24.95" customHeight="1" x14ac:dyDescent="0.2">
      <c r="B501" s="31" t="s">
        <v>666</v>
      </c>
      <c r="C501" s="32">
        <f t="shared" ca="1" si="14"/>
        <v>27071</v>
      </c>
      <c r="D501" s="32" t="str">
        <f t="shared" ca="1" si="15"/>
        <v>F</v>
      </c>
      <c r="E501" s="31"/>
      <c r="F501" s="32"/>
      <c r="G501" s="32"/>
      <c r="H501" s="31"/>
      <c r="I501" s="32"/>
      <c r="J501" s="31"/>
      <c r="K501" s="31"/>
    </row>
    <row r="502" spans="2:11" ht="24.95" customHeight="1" x14ac:dyDescent="0.2">
      <c r="B502" s="31" t="s">
        <v>667</v>
      </c>
      <c r="C502" s="32">
        <f t="shared" ca="1" si="14"/>
        <v>30660</v>
      </c>
      <c r="D502" s="32" t="str">
        <f t="shared" ca="1" si="15"/>
        <v>F</v>
      </c>
      <c r="E502" s="31"/>
      <c r="F502" s="32"/>
      <c r="G502" s="32"/>
      <c r="H502" s="31"/>
      <c r="I502" s="32"/>
      <c r="J502" s="31"/>
      <c r="K502" s="31"/>
    </row>
    <row r="503" spans="2:11" ht="24.95" customHeight="1" x14ac:dyDescent="0.2">
      <c r="B503" s="31" t="s">
        <v>668</v>
      </c>
      <c r="C503" s="32">
        <f t="shared" ca="1" si="14"/>
        <v>31687</v>
      </c>
      <c r="D503" s="32" t="str">
        <f t="shared" ca="1" si="15"/>
        <v>M</v>
      </c>
      <c r="E503" s="31"/>
      <c r="F503" s="32"/>
      <c r="G503" s="32"/>
      <c r="H503" s="31"/>
      <c r="I503" s="32"/>
      <c r="J503" s="31"/>
      <c r="K503" s="31"/>
    </row>
    <row r="504" spans="2:11" ht="24.95" customHeight="1" x14ac:dyDescent="0.2">
      <c r="B504" s="31" t="s">
        <v>669</v>
      </c>
      <c r="C504" s="32">
        <f t="shared" ca="1" si="14"/>
        <v>20494</v>
      </c>
      <c r="D504" s="32" t="str">
        <f t="shared" ca="1" si="15"/>
        <v>F</v>
      </c>
      <c r="E504" s="31"/>
      <c r="F504" s="32"/>
      <c r="G504" s="32"/>
      <c r="H504" s="31"/>
      <c r="I504" s="32"/>
      <c r="J504" s="31"/>
      <c r="K504" s="31"/>
    </row>
    <row r="505" spans="2:11" ht="24.95" customHeight="1" x14ac:dyDescent="0.2">
      <c r="B505" s="31" t="s">
        <v>670</v>
      </c>
      <c r="C505" s="32">
        <f t="shared" ca="1" si="14"/>
        <v>31970</v>
      </c>
      <c r="D505" s="32" t="str">
        <f t="shared" ca="1" si="15"/>
        <v>M</v>
      </c>
      <c r="E505" s="31"/>
      <c r="F505" s="32"/>
      <c r="G505" s="32"/>
      <c r="H505" s="31"/>
      <c r="I505" s="32"/>
      <c r="J505" s="31"/>
      <c r="K505" s="31"/>
    </row>
    <row r="506" spans="2:11" ht="24.95" customHeight="1" x14ac:dyDescent="0.2">
      <c r="B506" s="31" t="s">
        <v>671</v>
      </c>
      <c r="C506" s="32">
        <f t="shared" ca="1" si="14"/>
        <v>32949</v>
      </c>
      <c r="D506" s="32" t="str">
        <f t="shared" ca="1" si="15"/>
        <v>M</v>
      </c>
      <c r="E506" s="31"/>
      <c r="F506" s="32"/>
      <c r="G506" s="32"/>
      <c r="H506" s="31"/>
      <c r="I506" s="32"/>
      <c r="J506" s="31"/>
      <c r="K506" s="31"/>
    </row>
    <row r="507" spans="2:11" ht="24.95" customHeight="1" x14ac:dyDescent="0.2">
      <c r="B507" s="31" t="s">
        <v>672</v>
      </c>
      <c r="C507" s="32">
        <f t="shared" ca="1" si="14"/>
        <v>29508</v>
      </c>
      <c r="D507" s="32" t="str">
        <f t="shared" ca="1" si="15"/>
        <v>F</v>
      </c>
      <c r="E507" s="31"/>
      <c r="F507" s="32"/>
      <c r="G507" s="32"/>
      <c r="H507" s="31"/>
      <c r="I507" s="32"/>
      <c r="J507" s="31"/>
      <c r="K507" s="31"/>
    </row>
    <row r="508" spans="2:11" ht="24.95" customHeight="1" x14ac:dyDescent="0.2">
      <c r="B508" s="31" t="s">
        <v>673</v>
      </c>
      <c r="C508" s="32">
        <f t="shared" ca="1" si="14"/>
        <v>30931</v>
      </c>
      <c r="D508" s="32" t="str">
        <f t="shared" ca="1" si="15"/>
        <v>F</v>
      </c>
      <c r="E508" s="31"/>
      <c r="F508" s="32"/>
      <c r="G508" s="32"/>
      <c r="H508" s="31"/>
      <c r="I508" s="32"/>
      <c r="J508" s="31"/>
      <c r="K508" s="31"/>
    </row>
    <row r="509" spans="2:11" ht="24.95" customHeight="1" x14ac:dyDescent="0.2">
      <c r="B509" s="31" t="s">
        <v>674</v>
      </c>
      <c r="C509" s="32">
        <f t="shared" ca="1" si="14"/>
        <v>32850</v>
      </c>
      <c r="D509" s="32" t="str">
        <f t="shared" ca="1" si="15"/>
        <v>M</v>
      </c>
      <c r="E509" s="31"/>
      <c r="F509" s="32"/>
      <c r="G509" s="32"/>
      <c r="H509" s="31"/>
      <c r="I509" s="32"/>
      <c r="J509" s="31"/>
      <c r="K509" s="31"/>
    </row>
    <row r="510" spans="2:11" ht="24.95" customHeight="1" x14ac:dyDescent="0.2">
      <c r="B510" s="31" t="s">
        <v>675</v>
      </c>
      <c r="C510" s="32">
        <f t="shared" ca="1" si="14"/>
        <v>19577</v>
      </c>
      <c r="D510" s="32" t="str">
        <f t="shared" ca="1" si="15"/>
        <v>M</v>
      </c>
      <c r="E510" s="31"/>
      <c r="F510" s="32"/>
      <c r="G510" s="32"/>
      <c r="H510" s="31"/>
      <c r="I510" s="32"/>
      <c r="J510" s="31"/>
      <c r="K510" s="31"/>
    </row>
    <row r="511" spans="2:11" ht="24.95" customHeight="1" x14ac:dyDescent="0.2">
      <c r="B511" s="31" t="s">
        <v>676</v>
      </c>
      <c r="C511" s="32">
        <f t="shared" ca="1" si="14"/>
        <v>26330</v>
      </c>
      <c r="D511" s="32" t="str">
        <f t="shared" ca="1" si="15"/>
        <v>M</v>
      </c>
      <c r="E511" s="31"/>
      <c r="F511" s="32"/>
      <c r="G511" s="32"/>
      <c r="H511" s="31"/>
      <c r="I511" s="32"/>
      <c r="J511" s="31"/>
      <c r="K511" s="31"/>
    </row>
    <row r="512" spans="2:11" ht="24.95" customHeight="1" x14ac:dyDescent="0.2">
      <c r="B512" s="31" t="s">
        <v>677</v>
      </c>
      <c r="C512" s="32">
        <f t="shared" ca="1" si="14"/>
        <v>32892</v>
      </c>
      <c r="D512" s="32" t="str">
        <f t="shared" ca="1" si="15"/>
        <v>M</v>
      </c>
      <c r="E512" s="31"/>
      <c r="F512" s="32"/>
      <c r="G512" s="32"/>
      <c r="H512" s="31"/>
      <c r="I512" s="32"/>
      <c r="J512" s="31"/>
      <c r="K512" s="31"/>
    </row>
    <row r="513" spans="2:11" ht="24.95" customHeight="1" x14ac:dyDescent="0.2">
      <c r="B513" s="31" t="s">
        <v>678</v>
      </c>
      <c r="C513" s="32">
        <f t="shared" ca="1" si="14"/>
        <v>30735</v>
      </c>
      <c r="D513" s="32" t="str">
        <f t="shared" ca="1" si="15"/>
        <v>F</v>
      </c>
      <c r="E513" s="31"/>
      <c r="F513" s="32"/>
      <c r="G513" s="32"/>
      <c r="H513" s="31"/>
      <c r="I513" s="32"/>
      <c r="J513" s="31"/>
      <c r="K513" s="31"/>
    </row>
    <row r="514" spans="2:11" ht="24.95" customHeight="1" x14ac:dyDescent="0.2">
      <c r="B514" s="31" t="s">
        <v>679</v>
      </c>
      <c r="C514" s="32">
        <f t="shared" ca="1" si="14"/>
        <v>24105</v>
      </c>
      <c r="D514" s="32" t="str">
        <f t="shared" ca="1" si="15"/>
        <v>M</v>
      </c>
      <c r="E514" s="31"/>
      <c r="F514" s="32"/>
      <c r="G514" s="32"/>
      <c r="H514" s="31"/>
      <c r="I514" s="32"/>
      <c r="J514" s="31"/>
      <c r="K514" s="31"/>
    </row>
    <row r="515" spans="2:11" ht="24.95" customHeight="1" x14ac:dyDescent="0.2">
      <c r="B515" s="31" t="s">
        <v>680</v>
      </c>
      <c r="C515" s="32">
        <f t="shared" ca="1" si="14"/>
        <v>22803</v>
      </c>
      <c r="D515" s="32" t="str">
        <f t="shared" ca="1" si="15"/>
        <v>M</v>
      </c>
      <c r="E515" s="31"/>
      <c r="F515" s="32"/>
      <c r="G515" s="32"/>
      <c r="H515" s="31"/>
      <c r="I515" s="32"/>
      <c r="J515" s="31"/>
      <c r="K515" s="31"/>
    </row>
    <row r="516" spans="2:11" ht="24.95" customHeight="1" x14ac:dyDescent="0.2">
      <c r="B516" s="31" t="s">
        <v>681</v>
      </c>
      <c r="C516" s="32">
        <f t="shared" ref="C516:C579" ca="1" si="16">ROUND(RAND()*14974+18264,0)</f>
        <v>23756</v>
      </c>
      <c r="D516" s="32" t="str">
        <f t="shared" ref="D516:D579" ca="1" si="17">CHOOSE(ROUND(RAND()+1,0),"M","F")</f>
        <v>F</v>
      </c>
      <c r="E516" s="31"/>
      <c r="F516" s="32"/>
      <c r="G516" s="32"/>
      <c r="H516" s="31"/>
      <c r="I516" s="32"/>
      <c r="J516" s="31"/>
      <c r="K516" s="31"/>
    </row>
    <row r="517" spans="2:11" ht="24.95" customHeight="1" x14ac:dyDescent="0.2">
      <c r="B517" s="31" t="s">
        <v>682</v>
      </c>
      <c r="C517" s="32">
        <f t="shared" ca="1" si="16"/>
        <v>26485</v>
      </c>
      <c r="D517" s="32" t="str">
        <f t="shared" ca="1" si="17"/>
        <v>M</v>
      </c>
      <c r="E517" s="31"/>
      <c r="F517" s="32"/>
      <c r="G517" s="32"/>
      <c r="H517" s="31"/>
      <c r="I517" s="32"/>
      <c r="J517" s="31"/>
      <c r="K517" s="31"/>
    </row>
    <row r="518" spans="2:11" ht="24.95" customHeight="1" x14ac:dyDescent="0.2">
      <c r="B518" s="31" t="s">
        <v>683</v>
      </c>
      <c r="C518" s="32">
        <f t="shared" ca="1" si="16"/>
        <v>30807</v>
      </c>
      <c r="D518" s="32" t="str">
        <f t="shared" ca="1" si="17"/>
        <v>M</v>
      </c>
      <c r="E518" s="31"/>
      <c r="F518" s="32"/>
      <c r="G518" s="32"/>
      <c r="H518" s="31"/>
      <c r="I518" s="32"/>
      <c r="J518" s="31"/>
      <c r="K518" s="31"/>
    </row>
    <row r="519" spans="2:11" ht="24.95" customHeight="1" x14ac:dyDescent="0.2">
      <c r="B519" s="31" t="s">
        <v>684</v>
      </c>
      <c r="C519" s="32">
        <f t="shared" ca="1" si="16"/>
        <v>32162</v>
      </c>
      <c r="D519" s="32" t="str">
        <f t="shared" ca="1" si="17"/>
        <v>M</v>
      </c>
      <c r="E519" s="31"/>
      <c r="F519" s="32"/>
      <c r="G519" s="32"/>
      <c r="H519" s="31"/>
      <c r="I519" s="32"/>
      <c r="J519" s="31"/>
      <c r="K519" s="31"/>
    </row>
    <row r="520" spans="2:11" ht="24.95" customHeight="1" x14ac:dyDescent="0.2">
      <c r="B520" s="31" t="s">
        <v>685</v>
      </c>
      <c r="C520" s="32">
        <f t="shared" ca="1" si="16"/>
        <v>32743</v>
      </c>
      <c r="D520" s="32" t="str">
        <f t="shared" ca="1" si="17"/>
        <v>F</v>
      </c>
      <c r="E520" s="31"/>
      <c r="F520" s="32"/>
      <c r="G520" s="32"/>
      <c r="H520" s="31"/>
      <c r="I520" s="32"/>
      <c r="J520" s="31"/>
      <c r="K520" s="31"/>
    </row>
    <row r="521" spans="2:11" ht="24.95" customHeight="1" x14ac:dyDescent="0.2">
      <c r="B521" s="31" t="s">
        <v>686</v>
      </c>
      <c r="C521" s="32">
        <f t="shared" ca="1" si="16"/>
        <v>25218</v>
      </c>
      <c r="D521" s="32" t="str">
        <f t="shared" ca="1" si="17"/>
        <v>F</v>
      </c>
      <c r="E521" s="31"/>
      <c r="F521" s="32"/>
      <c r="G521" s="32"/>
      <c r="H521" s="31"/>
      <c r="I521" s="32"/>
      <c r="J521" s="31"/>
      <c r="K521" s="31"/>
    </row>
    <row r="522" spans="2:11" ht="24.95" customHeight="1" x14ac:dyDescent="0.2">
      <c r="B522" s="31" t="s">
        <v>687</v>
      </c>
      <c r="C522" s="32">
        <f t="shared" ca="1" si="16"/>
        <v>24785</v>
      </c>
      <c r="D522" s="32" t="str">
        <f t="shared" ca="1" si="17"/>
        <v>M</v>
      </c>
      <c r="E522" s="31"/>
      <c r="F522" s="32"/>
      <c r="G522" s="32"/>
      <c r="H522" s="31"/>
      <c r="I522" s="32"/>
      <c r="J522" s="31"/>
      <c r="K522" s="31"/>
    </row>
    <row r="523" spans="2:11" ht="24.95" customHeight="1" x14ac:dyDescent="0.2">
      <c r="B523" s="31" t="s">
        <v>688</v>
      </c>
      <c r="C523" s="32">
        <f t="shared" ca="1" si="16"/>
        <v>28143</v>
      </c>
      <c r="D523" s="32" t="str">
        <f t="shared" ca="1" si="17"/>
        <v>M</v>
      </c>
      <c r="E523" s="31"/>
      <c r="F523" s="32"/>
      <c r="G523" s="32"/>
      <c r="H523" s="31"/>
      <c r="I523" s="32"/>
      <c r="J523" s="31"/>
      <c r="K523" s="31"/>
    </row>
    <row r="524" spans="2:11" ht="24.95" customHeight="1" x14ac:dyDescent="0.2">
      <c r="B524" s="31" t="s">
        <v>689</v>
      </c>
      <c r="C524" s="32">
        <f t="shared" ca="1" si="16"/>
        <v>22885</v>
      </c>
      <c r="D524" s="32" t="str">
        <f t="shared" ca="1" si="17"/>
        <v>F</v>
      </c>
      <c r="E524" s="31"/>
      <c r="F524" s="32"/>
      <c r="G524" s="32"/>
      <c r="H524" s="31"/>
      <c r="I524" s="32"/>
      <c r="J524" s="31"/>
      <c r="K524" s="31"/>
    </row>
    <row r="525" spans="2:11" ht="24.95" customHeight="1" x14ac:dyDescent="0.2">
      <c r="B525" s="31" t="s">
        <v>690</v>
      </c>
      <c r="C525" s="32">
        <f t="shared" ca="1" si="16"/>
        <v>31391</v>
      </c>
      <c r="D525" s="32" t="str">
        <f t="shared" ca="1" si="17"/>
        <v>M</v>
      </c>
      <c r="E525" s="31"/>
      <c r="F525" s="32"/>
      <c r="G525" s="32"/>
      <c r="H525" s="31"/>
      <c r="I525" s="32"/>
      <c r="J525" s="31"/>
      <c r="K525" s="31"/>
    </row>
    <row r="526" spans="2:11" ht="24.95" customHeight="1" x14ac:dyDescent="0.2">
      <c r="B526" s="31" t="s">
        <v>691</v>
      </c>
      <c r="C526" s="32">
        <f t="shared" ca="1" si="16"/>
        <v>24923</v>
      </c>
      <c r="D526" s="32" t="str">
        <f t="shared" ca="1" si="17"/>
        <v>M</v>
      </c>
      <c r="E526" s="31"/>
      <c r="F526" s="32"/>
      <c r="G526" s="32"/>
      <c r="H526" s="31"/>
      <c r="I526" s="32"/>
      <c r="J526" s="31"/>
      <c r="K526" s="31"/>
    </row>
    <row r="527" spans="2:11" ht="24.95" customHeight="1" x14ac:dyDescent="0.2">
      <c r="B527" s="31" t="s">
        <v>692</v>
      </c>
      <c r="C527" s="32">
        <f t="shared" ca="1" si="16"/>
        <v>18751</v>
      </c>
      <c r="D527" s="32" t="str">
        <f t="shared" ca="1" si="17"/>
        <v>F</v>
      </c>
      <c r="E527" s="31"/>
      <c r="F527" s="32"/>
      <c r="G527" s="32"/>
      <c r="H527" s="31"/>
      <c r="I527" s="32"/>
      <c r="J527" s="31"/>
      <c r="K527" s="31"/>
    </row>
    <row r="528" spans="2:11" ht="24.95" customHeight="1" x14ac:dyDescent="0.2">
      <c r="B528" s="31" t="s">
        <v>693</v>
      </c>
      <c r="C528" s="32">
        <f t="shared" ca="1" si="16"/>
        <v>29796</v>
      </c>
      <c r="D528" s="32" t="str">
        <f t="shared" ca="1" si="17"/>
        <v>M</v>
      </c>
      <c r="E528" s="31"/>
      <c r="F528" s="32"/>
      <c r="G528" s="32"/>
      <c r="H528" s="31"/>
      <c r="I528" s="32"/>
      <c r="J528" s="31"/>
      <c r="K528" s="31"/>
    </row>
    <row r="529" spans="2:11" ht="24.95" customHeight="1" x14ac:dyDescent="0.2">
      <c r="B529" s="31" t="s">
        <v>694</v>
      </c>
      <c r="C529" s="32">
        <f t="shared" ca="1" si="16"/>
        <v>27756</v>
      </c>
      <c r="D529" s="32" t="str">
        <f t="shared" ca="1" si="17"/>
        <v>F</v>
      </c>
      <c r="E529" s="31"/>
      <c r="F529" s="32"/>
      <c r="G529" s="32"/>
      <c r="H529" s="31"/>
      <c r="I529" s="32"/>
      <c r="J529" s="31"/>
      <c r="K529" s="31"/>
    </row>
    <row r="530" spans="2:11" ht="24.95" customHeight="1" x14ac:dyDescent="0.2">
      <c r="B530" s="31" t="s">
        <v>695</v>
      </c>
      <c r="C530" s="32">
        <f t="shared" ca="1" si="16"/>
        <v>31274</v>
      </c>
      <c r="D530" s="32" t="str">
        <f t="shared" ca="1" si="17"/>
        <v>M</v>
      </c>
      <c r="E530" s="31"/>
      <c r="F530" s="32"/>
      <c r="G530" s="32"/>
      <c r="H530" s="31"/>
      <c r="I530" s="32"/>
      <c r="J530" s="31"/>
      <c r="K530" s="31"/>
    </row>
    <row r="531" spans="2:11" ht="24.95" customHeight="1" x14ac:dyDescent="0.2">
      <c r="B531" s="31" t="s">
        <v>696</v>
      </c>
      <c r="C531" s="32">
        <f t="shared" ca="1" si="16"/>
        <v>24616</v>
      </c>
      <c r="D531" s="32" t="str">
        <f t="shared" ca="1" si="17"/>
        <v>M</v>
      </c>
      <c r="E531" s="31"/>
      <c r="F531" s="32"/>
      <c r="G531" s="32"/>
      <c r="H531" s="31"/>
      <c r="I531" s="32"/>
      <c r="J531" s="31"/>
      <c r="K531" s="31"/>
    </row>
    <row r="532" spans="2:11" ht="24.95" customHeight="1" x14ac:dyDescent="0.2">
      <c r="B532" s="31" t="s">
        <v>697</v>
      </c>
      <c r="C532" s="32">
        <f t="shared" ca="1" si="16"/>
        <v>20922</v>
      </c>
      <c r="D532" s="32" t="str">
        <f t="shared" ca="1" si="17"/>
        <v>M</v>
      </c>
      <c r="E532" s="31"/>
      <c r="F532" s="32"/>
      <c r="G532" s="32"/>
      <c r="H532" s="31"/>
      <c r="I532" s="32"/>
      <c r="J532" s="31"/>
      <c r="K532" s="31"/>
    </row>
    <row r="533" spans="2:11" ht="24.95" customHeight="1" x14ac:dyDescent="0.2">
      <c r="B533" s="31" t="s">
        <v>698</v>
      </c>
      <c r="C533" s="32">
        <f t="shared" ca="1" si="16"/>
        <v>19510</v>
      </c>
      <c r="D533" s="32" t="str">
        <f t="shared" ca="1" si="17"/>
        <v>M</v>
      </c>
      <c r="E533" s="31"/>
      <c r="F533" s="32"/>
      <c r="G533" s="32"/>
      <c r="H533" s="31"/>
      <c r="I533" s="32"/>
      <c r="J533" s="31"/>
      <c r="K533" s="31"/>
    </row>
    <row r="534" spans="2:11" ht="24.95" customHeight="1" x14ac:dyDescent="0.2">
      <c r="B534" s="31" t="s">
        <v>699</v>
      </c>
      <c r="C534" s="32">
        <f t="shared" ca="1" si="16"/>
        <v>20186</v>
      </c>
      <c r="D534" s="32" t="str">
        <f t="shared" ca="1" si="17"/>
        <v>M</v>
      </c>
      <c r="E534" s="31"/>
      <c r="F534" s="32"/>
      <c r="G534" s="32"/>
      <c r="H534" s="31"/>
      <c r="I534" s="32"/>
      <c r="J534" s="31"/>
      <c r="K534" s="31"/>
    </row>
    <row r="535" spans="2:11" ht="24.95" customHeight="1" x14ac:dyDescent="0.2">
      <c r="B535" s="31" t="s">
        <v>700</v>
      </c>
      <c r="C535" s="32">
        <f t="shared" ca="1" si="16"/>
        <v>22282</v>
      </c>
      <c r="D535" s="32" t="str">
        <f t="shared" ca="1" si="17"/>
        <v>M</v>
      </c>
      <c r="E535" s="31"/>
      <c r="F535" s="32"/>
      <c r="G535" s="32"/>
      <c r="H535" s="31"/>
      <c r="I535" s="32"/>
      <c r="J535" s="31"/>
      <c r="K535" s="31"/>
    </row>
    <row r="536" spans="2:11" ht="24.95" customHeight="1" x14ac:dyDescent="0.2">
      <c r="B536" s="31" t="s">
        <v>701</v>
      </c>
      <c r="C536" s="32">
        <f t="shared" ca="1" si="16"/>
        <v>27323</v>
      </c>
      <c r="D536" s="32" t="str">
        <f t="shared" ca="1" si="17"/>
        <v>F</v>
      </c>
      <c r="E536" s="31"/>
      <c r="F536" s="32"/>
      <c r="G536" s="32"/>
      <c r="H536" s="31"/>
      <c r="I536" s="32"/>
      <c r="J536" s="31"/>
      <c r="K536" s="31"/>
    </row>
    <row r="537" spans="2:11" ht="24.95" customHeight="1" x14ac:dyDescent="0.2">
      <c r="B537" s="31" t="s">
        <v>702</v>
      </c>
      <c r="C537" s="32">
        <f t="shared" ca="1" si="16"/>
        <v>20690</v>
      </c>
      <c r="D537" s="32" t="str">
        <f t="shared" ca="1" si="17"/>
        <v>F</v>
      </c>
      <c r="E537" s="31"/>
      <c r="F537" s="32"/>
      <c r="G537" s="32"/>
      <c r="H537" s="31"/>
      <c r="I537" s="32"/>
      <c r="J537" s="31"/>
      <c r="K537" s="31"/>
    </row>
    <row r="538" spans="2:11" ht="24.95" customHeight="1" x14ac:dyDescent="0.2">
      <c r="B538" s="31" t="s">
        <v>703</v>
      </c>
      <c r="C538" s="32">
        <f t="shared" ca="1" si="16"/>
        <v>32866</v>
      </c>
      <c r="D538" s="32" t="str">
        <f t="shared" ca="1" si="17"/>
        <v>F</v>
      </c>
      <c r="E538" s="31"/>
      <c r="F538" s="32"/>
      <c r="G538" s="32"/>
      <c r="H538" s="31"/>
      <c r="I538" s="32"/>
      <c r="J538" s="31"/>
      <c r="K538" s="31"/>
    </row>
    <row r="539" spans="2:11" ht="24.95" customHeight="1" x14ac:dyDescent="0.2">
      <c r="B539" s="31" t="s">
        <v>704</v>
      </c>
      <c r="C539" s="32">
        <f t="shared" ca="1" si="16"/>
        <v>19037</v>
      </c>
      <c r="D539" s="32" t="str">
        <f t="shared" ca="1" si="17"/>
        <v>M</v>
      </c>
      <c r="E539" s="31"/>
      <c r="F539" s="32"/>
      <c r="G539" s="32"/>
      <c r="H539" s="31"/>
      <c r="I539" s="32"/>
      <c r="J539" s="31"/>
      <c r="K539" s="31"/>
    </row>
    <row r="540" spans="2:11" ht="24.95" customHeight="1" x14ac:dyDescent="0.2">
      <c r="B540" s="31" t="s">
        <v>705</v>
      </c>
      <c r="C540" s="32">
        <f t="shared" ca="1" si="16"/>
        <v>19210</v>
      </c>
      <c r="D540" s="32" t="str">
        <f t="shared" ca="1" si="17"/>
        <v>M</v>
      </c>
      <c r="E540" s="31"/>
      <c r="F540" s="32"/>
      <c r="G540" s="32"/>
      <c r="H540" s="31"/>
      <c r="I540" s="32"/>
      <c r="J540" s="31"/>
      <c r="K540" s="31"/>
    </row>
    <row r="541" spans="2:11" ht="24.95" customHeight="1" x14ac:dyDescent="0.2">
      <c r="B541" s="31" t="s">
        <v>706</v>
      </c>
      <c r="C541" s="32">
        <f t="shared" ca="1" si="16"/>
        <v>33236</v>
      </c>
      <c r="D541" s="32" t="str">
        <f t="shared" ca="1" si="17"/>
        <v>F</v>
      </c>
      <c r="E541" s="31"/>
      <c r="F541" s="32"/>
      <c r="G541" s="32"/>
      <c r="H541" s="31"/>
      <c r="I541" s="32"/>
      <c r="J541" s="31"/>
      <c r="K541" s="31"/>
    </row>
    <row r="542" spans="2:11" ht="24.95" customHeight="1" x14ac:dyDescent="0.2">
      <c r="B542" s="31" t="s">
        <v>707</v>
      </c>
      <c r="C542" s="32">
        <f t="shared" ca="1" si="16"/>
        <v>28303</v>
      </c>
      <c r="D542" s="32" t="str">
        <f t="shared" ca="1" si="17"/>
        <v>F</v>
      </c>
      <c r="E542" s="31"/>
      <c r="F542" s="32"/>
      <c r="G542" s="32"/>
      <c r="H542" s="31"/>
      <c r="I542" s="32"/>
      <c r="J542" s="31"/>
      <c r="K542" s="31"/>
    </row>
    <row r="543" spans="2:11" ht="24.95" customHeight="1" x14ac:dyDescent="0.2">
      <c r="B543" s="31" t="s">
        <v>708</v>
      </c>
      <c r="C543" s="32">
        <f t="shared" ca="1" si="16"/>
        <v>21863</v>
      </c>
      <c r="D543" s="32" t="str">
        <f t="shared" ca="1" si="17"/>
        <v>F</v>
      </c>
      <c r="E543" s="31"/>
      <c r="F543" s="32"/>
      <c r="G543" s="32"/>
      <c r="H543" s="31"/>
      <c r="I543" s="32"/>
      <c r="J543" s="31"/>
      <c r="K543" s="31"/>
    </row>
    <row r="544" spans="2:11" ht="24.95" customHeight="1" x14ac:dyDescent="0.2">
      <c r="B544" s="31" t="s">
        <v>709</v>
      </c>
      <c r="C544" s="32">
        <f t="shared" ca="1" si="16"/>
        <v>29881</v>
      </c>
      <c r="D544" s="32" t="str">
        <f t="shared" ca="1" si="17"/>
        <v>F</v>
      </c>
      <c r="E544" s="31"/>
      <c r="F544" s="32"/>
      <c r="G544" s="32"/>
      <c r="H544" s="31"/>
      <c r="I544" s="32"/>
      <c r="J544" s="31"/>
      <c r="K544" s="31"/>
    </row>
    <row r="545" spans="2:11" ht="24.95" customHeight="1" x14ac:dyDescent="0.2">
      <c r="B545" s="31" t="s">
        <v>710</v>
      </c>
      <c r="C545" s="32">
        <f t="shared" ca="1" si="16"/>
        <v>20501</v>
      </c>
      <c r="D545" s="32" t="str">
        <f t="shared" ca="1" si="17"/>
        <v>F</v>
      </c>
      <c r="E545" s="31"/>
      <c r="F545" s="32"/>
      <c r="G545" s="32"/>
      <c r="H545" s="31"/>
      <c r="I545" s="32"/>
      <c r="J545" s="31"/>
      <c r="K545" s="31"/>
    </row>
    <row r="546" spans="2:11" ht="24.95" customHeight="1" x14ac:dyDescent="0.2">
      <c r="B546" s="31" t="s">
        <v>711</v>
      </c>
      <c r="C546" s="32">
        <f t="shared" ca="1" si="16"/>
        <v>23667</v>
      </c>
      <c r="D546" s="32" t="str">
        <f t="shared" ca="1" si="17"/>
        <v>M</v>
      </c>
      <c r="E546" s="31"/>
      <c r="F546" s="32"/>
      <c r="G546" s="32"/>
      <c r="H546" s="31"/>
      <c r="I546" s="32"/>
      <c r="J546" s="31"/>
      <c r="K546" s="31"/>
    </row>
    <row r="547" spans="2:11" ht="24.95" customHeight="1" x14ac:dyDescent="0.2">
      <c r="B547" s="31" t="s">
        <v>712</v>
      </c>
      <c r="C547" s="32">
        <f t="shared" ca="1" si="16"/>
        <v>29767</v>
      </c>
      <c r="D547" s="32" t="str">
        <f t="shared" ca="1" si="17"/>
        <v>F</v>
      </c>
      <c r="E547" s="31"/>
      <c r="F547" s="32"/>
      <c r="G547" s="32"/>
      <c r="H547" s="31"/>
      <c r="I547" s="32"/>
      <c r="J547" s="31"/>
      <c r="K547" s="31"/>
    </row>
    <row r="548" spans="2:11" ht="24.95" customHeight="1" x14ac:dyDescent="0.2">
      <c r="B548" s="31" t="s">
        <v>713</v>
      </c>
      <c r="C548" s="32">
        <f t="shared" ca="1" si="16"/>
        <v>32602</v>
      </c>
      <c r="D548" s="32" t="str">
        <f t="shared" ca="1" si="17"/>
        <v>F</v>
      </c>
      <c r="E548" s="31"/>
      <c r="F548" s="32"/>
      <c r="G548" s="32"/>
      <c r="H548" s="31"/>
      <c r="I548" s="32"/>
      <c r="J548" s="31"/>
      <c r="K548" s="31"/>
    </row>
    <row r="549" spans="2:11" ht="24.95" customHeight="1" x14ac:dyDescent="0.2">
      <c r="B549" s="31" t="s">
        <v>714</v>
      </c>
      <c r="C549" s="32">
        <f t="shared" ca="1" si="16"/>
        <v>25505</v>
      </c>
      <c r="D549" s="32" t="str">
        <f t="shared" ca="1" si="17"/>
        <v>M</v>
      </c>
      <c r="E549" s="31"/>
      <c r="F549" s="32"/>
      <c r="G549" s="32"/>
      <c r="H549" s="31"/>
      <c r="I549" s="32"/>
      <c r="J549" s="31"/>
      <c r="K549" s="31"/>
    </row>
    <row r="550" spans="2:11" ht="24.95" customHeight="1" x14ac:dyDescent="0.2">
      <c r="B550" s="31" t="s">
        <v>715</v>
      </c>
      <c r="C550" s="32">
        <f t="shared" ca="1" si="16"/>
        <v>27057</v>
      </c>
      <c r="D550" s="32" t="str">
        <f t="shared" ca="1" si="17"/>
        <v>F</v>
      </c>
      <c r="E550" s="31"/>
      <c r="F550" s="32"/>
      <c r="G550" s="32"/>
      <c r="H550" s="31"/>
      <c r="I550" s="32"/>
      <c r="J550" s="31"/>
      <c r="K550" s="31"/>
    </row>
    <row r="551" spans="2:11" ht="24.95" customHeight="1" x14ac:dyDescent="0.2">
      <c r="B551" s="31" t="s">
        <v>716</v>
      </c>
      <c r="C551" s="32">
        <f t="shared" ca="1" si="16"/>
        <v>19403</v>
      </c>
      <c r="D551" s="32" t="str">
        <f t="shared" ca="1" si="17"/>
        <v>F</v>
      </c>
      <c r="E551" s="31"/>
      <c r="F551" s="32"/>
      <c r="G551" s="32"/>
      <c r="H551" s="31"/>
      <c r="I551" s="32"/>
      <c r="J551" s="31"/>
      <c r="K551" s="31"/>
    </row>
    <row r="552" spans="2:11" ht="24.95" customHeight="1" x14ac:dyDescent="0.2">
      <c r="B552" s="31" t="s">
        <v>717</v>
      </c>
      <c r="C552" s="32">
        <f t="shared" ca="1" si="16"/>
        <v>27326</v>
      </c>
      <c r="D552" s="32" t="str">
        <f t="shared" ca="1" si="17"/>
        <v>M</v>
      </c>
      <c r="E552" s="31"/>
      <c r="F552" s="32"/>
      <c r="G552" s="32"/>
      <c r="H552" s="31"/>
      <c r="I552" s="32"/>
      <c r="J552" s="31"/>
      <c r="K552" s="31"/>
    </row>
    <row r="553" spans="2:11" ht="24.95" customHeight="1" x14ac:dyDescent="0.2">
      <c r="B553" s="31" t="s">
        <v>718</v>
      </c>
      <c r="C553" s="32">
        <f t="shared" ca="1" si="16"/>
        <v>19896</v>
      </c>
      <c r="D553" s="32" t="str">
        <f t="shared" ca="1" si="17"/>
        <v>M</v>
      </c>
      <c r="E553" s="31"/>
      <c r="F553" s="32"/>
      <c r="G553" s="32"/>
      <c r="H553" s="31"/>
      <c r="I553" s="32"/>
      <c r="J553" s="31"/>
      <c r="K553" s="31"/>
    </row>
    <row r="554" spans="2:11" ht="24.95" customHeight="1" x14ac:dyDescent="0.2">
      <c r="B554" s="31" t="s">
        <v>719</v>
      </c>
      <c r="C554" s="32">
        <f t="shared" ca="1" si="16"/>
        <v>30803</v>
      </c>
      <c r="D554" s="32" t="str">
        <f t="shared" ca="1" si="17"/>
        <v>M</v>
      </c>
      <c r="E554" s="31"/>
      <c r="F554" s="32"/>
      <c r="G554" s="32"/>
      <c r="H554" s="31"/>
      <c r="I554" s="32"/>
      <c r="J554" s="31"/>
      <c r="K554" s="31"/>
    </row>
    <row r="555" spans="2:11" ht="24.95" customHeight="1" x14ac:dyDescent="0.2">
      <c r="B555" s="31" t="s">
        <v>720</v>
      </c>
      <c r="C555" s="32">
        <f t="shared" ca="1" si="16"/>
        <v>21030</v>
      </c>
      <c r="D555" s="32" t="str">
        <f t="shared" ca="1" si="17"/>
        <v>M</v>
      </c>
      <c r="E555" s="31"/>
      <c r="F555" s="32"/>
      <c r="G555" s="32"/>
      <c r="H555" s="31"/>
      <c r="I555" s="32"/>
      <c r="J555" s="31"/>
      <c r="K555" s="31"/>
    </row>
    <row r="556" spans="2:11" ht="24.95" customHeight="1" x14ac:dyDescent="0.2">
      <c r="B556" s="31" t="s">
        <v>721</v>
      </c>
      <c r="C556" s="32">
        <f t="shared" ca="1" si="16"/>
        <v>24338</v>
      </c>
      <c r="D556" s="32" t="str">
        <f t="shared" ca="1" si="17"/>
        <v>F</v>
      </c>
      <c r="E556" s="31"/>
      <c r="F556" s="32"/>
      <c r="G556" s="32"/>
      <c r="H556" s="31"/>
      <c r="I556" s="32"/>
      <c r="J556" s="31"/>
      <c r="K556" s="31"/>
    </row>
    <row r="557" spans="2:11" ht="24.95" customHeight="1" x14ac:dyDescent="0.2">
      <c r="B557" s="31" t="s">
        <v>722</v>
      </c>
      <c r="C557" s="32">
        <f t="shared" ca="1" si="16"/>
        <v>30162</v>
      </c>
      <c r="D557" s="32" t="str">
        <f t="shared" ca="1" si="17"/>
        <v>F</v>
      </c>
      <c r="E557" s="31"/>
      <c r="F557" s="32"/>
      <c r="G557" s="32"/>
      <c r="H557" s="31"/>
      <c r="I557" s="32"/>
      <c r="J557" s="31"/>
      <c r="K557" s="31"/>
    </row>
    <row r="558" spans="2:11" ht="24.95" customHeight="1" x14ac:dyDescent="0.2">
      <c r="B558" s="31" t="s">
        <v>723</v>
      </c>
      <c r="C558" s="32">
        <f t="shared" ca="1" si="16"/>
        <v>19117</v>
      </c>
      <c r="D558" s="32" t="str">
        <f t="shared" ca="1" si="17"/>
        <v>F</v>
      </c>
      <c r="E558" s="31"/>
      <c r="F558" s="32"/>
      <c r="G558" s="32"/>
      <c r="H558" s="31"/>
      <c r="I558" s="32"/>
      <c r="J558" s="31"/>
      <c r="K558" s="31"/>
    </row>
    <row r="559" spans="2:11" ht="24.95" customHeight="1" x14ac:dyDescent="0.2">
      <c r="B559" s="31" t="s">
        <v>724</v>
      </c>
      <c r="C559" s="32">
        <f t="shared" ca="1" si="16"/>
        <v>27218</v>
      </c>
      <c r="D559" s="32" t="str">
        <f t="shared" ca="1" si="17"/>
        <v>F</v>
      </c>
      <c r="E559" s="31"/>
      <c r="F559" s="32"/>
      <c r="G559" s="32"/>
      <c r="H559" s="31"/>
      <c r="I559" s="32"/>
      <c r="J559" s="31"/>
      <c r="K559" s="31"/>
    </row>
    <row r="560" spans="2:11" ht="24.95" customHeight="1" x14ac:dyDescent="0.2">
      <c r="B560" s="31" t="s">
        <v>725</v>
      </c>
      <c r="C560" s="32">
        <f t="shared" ca="1" si="16"/>
        <v>30971</v>
      </c>
      <c r="D560" s="32" t="str">
        <f t="shared" ca="1" si="17"/>
        <v>M</v>
      </c>
      <c r="E560" s="31"/>
      <c r="F560" s="32"/>
      <c r="G560" s="32"/>
      <c r="H560" s="31"/>
      <c r="I560" s="32"/>
      <c r="J560" s="31"/>
      <c r="K560" s="31"/>
    </row>
    <row r="561" spans="2:11" ht="24.95" customHeight="1" x14ac:dyDescent="0.2">
      <c r="B561" s="31" t="s">
        <v>726</v>
      </c>
      <c r="C561" s="32">
        <f t="shared" ca="1" si="16"/>
        <v>24869</v>
      </c>
      <c r="D561" s="32" t="str">
        <f t="shared" ca="1" si="17"/>
        <v>M</v>
      </c>
      <c r="E561" s="31"/>
      <c r="F561" s="32"/>
      <c r="G561" s="32"/>
      <c r="H561" s="31"/>
      <c r="I561" s="32"/>
      <c r="J561" s="31"/>
      <c r="K561" s="31"/>
    </row>
    <row r="562" spans="2:11" ht="24.95" customHeight="1" x14ac:dyDescent="0.2">
      <c r="B562" s="31" t="s">
        <v>727</v>
      </c>
      <c r="C562" s="32">
        <f t="shared" ca="1" si="16"/>
        <v>21866</v>
      </c>
      <c r="D562" s="32" t="str">
        <f t="shared" ca="1" si="17"/>
        <v>F</v>
      </c>
      <c r="E562" s="31"/>
      <c r="F562" s="32"/>
      <c r="G562" s="32"/>
      <c r="H562" s="31"/>
      <c r="I562" s="32"/>
      <c r="J562" s="31"/>
      <c r="K562" s="31"/>
    </row>
    <row r="563" spans="2:11" ht="24.95" customHeight="1" x14ac:dyDescent="0.2">
      <c r="B563" s="31" t="s">
        <v>728</v>
      </c>
      <c r="C563" s="32">
        <f t="shared" ca="1" si="16"/>
        <v>23483</v>
      </c>
      <c r="D563" s="32" t="str">
        <f t="shared" ca="1" si="17"/>
        <v>F</v>
      </c>
      <c r="E563" s="31"/>
      <c r="F563" s="32"/>
      <c r="G563" s="32"/>
      <c r="H563" s="31"/>
      <c r="I563" s="32"/>
      <c r="J563" s="31"/>
      <c r="K563" s="31"/>
    </row>
    <row r="564" spans="2:11" ht="24.95" customHeight="1" x14ac:dyDescent="0.2">
      <c r="B564" s="31" t="s">
        <v>729</v>
      </c>
      <c r="C564" s="32">
        <f t="shared" ca="1" si="16"/>
        <v>30398</v>
      </c>
      <c r="D564" s="32" t="str">
        <f t="shared" ca="1" si="17"/>
        <v>M</v>
      </c>
      <c r="E564" s="31"/>
      <c r="F564" s="32"/>
      <c r="G564" s="32"/>
      <c r="H564" s="31"/>
      <c r="I564" s="32"/>
      <c r="J564" s="31"/>
      <c r="K564" s="31"/>
    </row>
    <row r="565" spans="2:11" ht="24.95" customHeight="1" x14ac:dyDescent="0.2">
      <c r="B565" s="31" t="s">
        <v>730</v>
      </c>
      <c r="C565" s="32">
        <f t="shared" ca="1" si="16"/>
        <v>21824</v>
      </c>
      <c r="D565" s="32" t="str">
        <f t="shared" ca="1" si="17"/>
        <v>M</v>
      </c>
      <c r="E565" s="31"/>
      <c r="F565" s="32"/>
      <c r="G565" s="32"/>
      <c r="H565" s="31"/>
      <c r="I565" s="32"/>
      <c r="J565" s="31"/>
      <c r="K565" s="31"/>
    </row>
    <row r="566" spans="2:11" ht="24.95" customHeight="1" x14ac:dyDescent="0.2">
      <c r="B566" s="31" t="s">
        <v>731</v>
      </c>
      <c r="C566" s="32">
        <f t="shared" ca="1" si="16"/>
        <v>21978</v>
      </c>
      <c r="D566" s="32" t="str">
        <f t="shared" ca="1" si="17"/>
        <v>M</v>
      </c>
      <c r="E566" s="31"/>
      <c r="F566" s="32"/>
      <c r="G566" s="32"/>
      <c r="H566" s="31"/>
      <c r="I566" s="32"/>
      <c r="J566" s="31"/>
      <c r="K566" s="31"/>
    </row>
    <row r="567" spans="2:11" ht="24.95" customHeight="1" x14ac:dyDescent="0.2">
      <c r="B567" s="31" t="s">
        <v>732</v>
      </c>
      <c r="C567" s="32">
        <f t="shared" ca="1" si="16"/>
        <v>25611</v>
      </c>
      <c r="D567" s="32" t="str">
        <f t="shared" ca="1" si="17"/>
        <v>M</v>
      </c>
      <c r="E567" s="31"/>
      <c r="F567" s="32"/>
      <c r="G567" s="32"/>
      <c r="H567" s="31"/>
      <c r="I567" s="32"/>
      <c r="J567" s="31"/>
      <c r="K567" s="31"/>
    </row>
    <row r="568" spans="2:11" ht="24.95" customHeight="1" x14ac:dyDescent="0.2">
      <c r="B568" s="31" t="s">
        <v>733</v>
      </c>
      <c r="C568" s="32">
        <f t="shared" ca="1" si="16"/>
        <v>25373</v>
      </c>
      <c r="D568" s="32" t="str">
        <f t="shared" ca="1" si="17"/>
        <v>M</v>
      </c>
      <c r="E568" s="31"/>
      <c r="F568" s="32"/>
      <c r="G568" s="32"/>
      <c r="H568" s="31"/>
      <c r="I568" s="32"/>
      <c r="J568" s="31"/>
      <c r="K568" s="31"/>
    </row>
    <row r="569" spans="2:11" ht="24.95" customHeight="1" x14ac:dyDescent="0.2">
      <c r="B569" s="31" t="s">
        <v>734</v>
      </c>
      <c r="C569" s="32">
        <f t="shared" ca="1" si="16"/>
        <v>23981</v>
      </c>
      <c r="D569" s="32" t="str">
        <f t="shared" ca="1" si="17"/>
        <v>M</v>
      </c>
      <c r="E569" s="31"/>
      <c r="F569" s="32"/>
      <c r="G569" s="32"/>
      <c r="H569" s="31"/>
      <c r="I569" s="32"/>
      <c r="J569" s="31"/>
      <c r="K569" s="31"/>
    </row>
    <row r="570" spans="2:11" ht="24.95" customHeight="1" x14ac:dyDescent="0.2">
      <c r="B570" s="31" t="s">
        <v>735</v>
      </c>
      <c r="C570" s="32">
        <f t="shared" ca="1" si="16"/>
        <v>21355</v>
      </c>
      <c r="D570" s="32" t="str">
        <f t="shared" ca="1" si="17"/>
        <v>F</v>
      </c>
      <c r="E570" s="31"/>
      <c r="F570" s="32"/>
      <c r="G570" s="32"/>
      <c r="H570" s="31"/>
      <c r="I570" s="32"/>
      <c r="J570" s="31"/>
      <c r="K570" s="31"/>
    </row>
    <row r="571" spans="2:11" ht="24.95" customHeight="1" x14ac:dyDescent="0.2">
      <c r="B571" s="31" t="s">
        <v>736</v>
      </c>
      <c r="C571" s="32">
        <f t="shared" ca="1" si="16"/>
        <v>31403</v>
      </c>
      <c r="D571" s="32" t="str">
        <f t="shared" ca="1" si="17"/>
        <v>M</v>
      </c>
      <c r="E571" s="31"/>
      <c r="F571" s="32"/>
      <c r="G571" s="32"/>
      <c r="H571" s="31"/>
      <c r="I571" s="32"/>
      <c r="J571" s="31"/>
      <c r="K571" s="31"/>
    </row>
    <row r="572" spans="2:11" ht="24.95" customHeight="1" x14ac:dyDescent="0.2">
      <c r="B572" s="31" t="s">
        <v>737</v>
      </c>
      <c r="C572" s="32">
        <f t="shared" ca="1" si="16"/>
        <v>33171</v>
      </c>
      <c r="D572" s="32" t="str">
        <f t="shared" ca="1" si="17"/>
        <v>F</v>
      </c>
      <c r="E572" s="31"/>
      <c r="F572" s="32"/>
      <c r="G572" s="32"/>
      <c r="H572" s="31"/>
      <c r="I572" s="32"/>
      <c r="J572" s="31"/>
      <c r="K572" s="31"/>
    </row>
    <row r="573" spans="2:11" ht="24.95" customHeight="1" x14ac:dyDescent="0.2">
      <c r="B573" s="31" t="s">
        <v>738</v>
      </c>
      <c r="C573" s="32">
        <f t="shared" ca="1" si="16"/>
        <v>33207</v>
      </c>
      <c r="D573" s="32" t="str">
        <f t="shared" ca="1" si="17"/>
        <v>M</v>
      </c>
      <c r="E573" s="31"/>
      <c r="F573" s="32"/>
      <c r="G573" s="32"/>
      <c r="H573" s="31"/>
      <c r="I573" s="32"/>
      <c r="J573" s="31"/>
      <c r="K573" s="31"/>
    </row>
    <row r="574" spans="2:11" ht="24.95" customHeight="1" x14ac:dyDescent="0.2">
      <c r="B574" s="31" t="s">
        <v>739</v>
      </c>
      <c r="C574" s="32">
        <f t="shared" ca="1" si="16"/>
        <v>26849</v>
      </c>
      <c r="D574" s="32" t="str">
        <f t="shared" ca="1" si="17"/>
        <v>F</v>
      </c>
      <c r="E574" s="31"/>
      <c r="F574" s="32"/>
      <c r="G574" s="32"/>
      <c r="H574" s="31"/>
      <c r="I574" s="32"/>
      <c r="J574" s="31"/>
      <c r="K574" s="31"/>
    </row>
    <row r="575" spans="2:11" ht="24.95" customHeight="1" x14ac:dyDescent="0.2">
      <c r="B575" s="31" t="s">
        <v>740</v>
      </c>
      <c r="C575" s="32">
        <f t="shared" ca="1" si="16"/>
        <v>27036</v>
      </c>
      <c r="D575" s="32" t="str">
        <f t="shared" ca="1" si="17"/>
        <v>F</v>
      </c>
      <c r="E575" s="31"/>
      <c r="F575" s="32"/>
      <c r="G575" s="32"/>
      <c r="H575" s="31"/>
      <c r="I575" s="32"/>
      <c r="J575" s="31"/>
      <c r="K575" s="31"/>
    </row>
    <row r="576" spans="2:11" ht="24.95" customHeight="1" x14ac:dyDescent="0.2">
      <c r="B576" s="31" t="s">
        <v>741</v>
      </c>
      <c r="C576" s="32">
        <f t="shared" ca="1" si="16"/>
        <v>22539</v>
      </c>
      <c r="D576" s="32" t="str">
        <f t="shared" ca="1" si="17"/>
        <v>M</v>
      </c>
      <c r="E576" s="31"/>
      <c r="F576" s="32"/>
      <c r="G576" s="32"/>
      <c r="H576" s="31"/>
      <c r="I576" s="32"/>
      <c r="J576" s="31"/>
      <c r="K576" s="31"/>
    </row>
    <row r="577" spans="2:11" ht="24.95" customHeight="1" x14ac:dyDescent="0.2">
      <c r="B577" s="31" t="s">
        <v>742</v>
      </c>
      <c r="C577" s="32">
        <f t="shared" ca="1" si="16"/>
        <v>21333</v>
      </c>
      <c r="D577" s="32" t="str">
        <f t="shared" ca="1" si="17"/>
        <v>M</v>
      </c>
      <c r="E577" s="31"/>
      <c r="F577" s="32"/>
      <c r="G577" s="32"/>
      <c r="H577" s="31"/>
      <c r="I577" s="32"/>
      <c r="J577" s="31"/>
      <c r="K577" s="31"/>
    </row>
    <row r="578" spans="2:11" ht="24.95" customHeight="1" x14ac:dyDescent="0.2">
      <c r="B578" s="31" t="s">
        <v>743</v>
      </c>
      <c r="C578" s="32">
        <f t="shared" ca="1" si="16"/>
        <v>26728</v>
      </c>
      <c r="D578" s="32" t="str">
        <f t="shared" ca="1" si="17"/>
        <v>F</v>
      </c>
      <c r="E578" s="31"/>
      <c r="F578" s="32"/>
      <c r="G578" s="32"/>
      <c r="H578" s="31"/>
      <c r="I578" s="32"/>
      <c r="J578" s="31"/>
      <c r="K578" s="31"/>
    </row>
    <row r="579" spans="2:11" ht="24.95" customHeight="1" x14ac:dyDescent="0.2">
      <c r="B579" s="31" t="s">
        <v>744</v>
      </c>
      <c r="C579" s="32">
        <f t="shared" ca="1" si="16"/>
        <v>30719</v>
      </c>
      <c r="D579" s="32" t="str">
        <f t="shared" ca="1" si="17"/>
        <v>M</v>
      </c>
      <c r="E579" s="31"/>
      <c r="F579" s="32"/>
      <c r="G579" s="32"/>
      <c r="H579" s="31"/>
      <c r="I579" s="32"/>
      <c r="J579" s="31"/>
      <c r="K579" s="31"/>
    </row>
    <row r="580" spans="2:11" ht="24.95" customHeight="1" x14ac:dyDescent="0.2">
      <c r="B580" s="31" t="s">
        <v>745</v>
      </c>
      <c r="C580" s="32">
        <f t="shared" ref="C580:C643" ca="1" si="18">ROUND(RAND()*14974+18264,0)</f>
        <v>23882</v>
      </c>
      <c r="D580" s="32" t="str">
        <f t="shared" ref="D580:D643" ca="1" si="19">CHOOSE(ROUND(RAND()+1,0),"M","F")</f>
        <v>M</v>
      </c>
      <c r="E580" s="31"/>
      <c r="F580" s="32"/>
      <c r="G580" s="32"/>
      <c r="H580" s="31"/>
      <c r="I580" s="32"/>
      <c r="J580" s="31"/>
      <c r="K580" s="31"/>
    </row>
    <row r="581" spans="2:11" ht="24.95" customHeight="1" x14ac:dyDescent="0.2">
      <c r="B581" s="31" t="s">
        <v>746</v>
      </c>
      <c r="C581" s="32">
        <f t="shared" ca="1" si="18"/>
        <v>21902</v>
      </c>
      <c r="D581" s="32" t="str">
        <f t="shared" ca="1" si="19"/>
        <v>F</v>
      </c>
      <c r="E581" s="31"/>
      <c r="F581" s="32"/>
      <c r="G581" s="32"/>
      <c r="H581" s="31"/>
      <c r="I581" s="32"/>
      <c r="J581" s="31"/>
      <c r="K581" s="31"/>
    </row>
    <row r="582" spans="2:11" ht="24.95" customHeight="1" x14ac:dyDescent="0.2">
      <c r="B582" s="31" t="s">
        <v>747</v>
      </c>
      <c r="C582" s="32">
        <f t="shared" ca="1" si="18"/>
        <v>23897</v>
      </c>
      <c r="D582" s="32" t="str">
        <f t="shared" ca="1" si="19"/>
        <v>M</v>
      </c>
      <c r="E582" s="31"/>
      <c r="F582" s="32"/>
      <c r="G582" s="32"/>
      <c r="H582" s="31"/>
      <c r="I582" s="32"/>
      <c r="J582" s="31"/>
      <c r="K582" s="31"/>
    </row>
    <row r="583" spans="2:11" ht="24.95" customHeight="1" x14ac:dyDescent="0.2">
      <c r="B583" s="31" t="s">
        <v>748</v>
      </c>
      <c r="C583" s="32">
        <f t="shared" ca="1" si="18"/>
        <v>21528</v>
      </c>
      <c r="D583" s="32" t="str">
        <f t="shared" ca="1" si="19"/>
        <v>M</v>
      </c>
      <c r="E583" s="31"/>
      <c r="F583" s="32"/>
      <c r="G583" s="32"/>
      <c r="H583" s="31"/>
      <c r="I583" s="32"/>
      <c r="J583" s="31"/>
      <c r="K583" s="31"/>
    </row>
    <row r="584" spans="2:11" ht="24.95" customHeight="1" x14ac:dyDescent="0.2">
      <c r="B584" s="31" t="s">
        <v>749</v>
      </c>
      <c r="C584" s="32">
        <f t="shared" ca="1" si="18"/>
        <v>22492</v>
      </c>
      <c r="D584" s="32" t="str">
        <f t="shared" ca="1" si="19"/>
        <v>M</v>
      </c>
      <c r="E584" s="31"/>
      <c r="F584" s="32"/>
      <c r="G584" s="32"/>
      <c r="H584" s="31"/>
      <c r="I584" s="32"/>
      <c r="J584" s="31"/>
      <c r="K584" s="31"/>
    </row>
    <row r="585" spans="2:11" ht="24.95" customHeight="1" x14ac:dyDescent="0.2">
      <c r="B585" s="31" t="s">
        <v>750</v>
      </c>
      <c r="C585" s="32">
        <f t="shared" ca="1" si="18"/>
        <v>19667</v>
      </c>
      <c r="D585" s="32" t="str">
        <f t="shared" ca="1" si="19"/>
        <v>F</v>
      </c>
      <c r="E585" s="31"/>
      <c r="F585" s="32"/>
      <c r="G585" s="32"/>
      <c r="H585" s="31"/>
      <c r="I585" s="32"/>
      <c r="J585" s="31"/>
      <c r="K585" s="31"/>
    </row>
    <row r="586" spans="2:11" ht="24.95" customHeight="1" x14ac:dyDescent="0.2">
      <c r="B586" s="31" t="s">
        <v>751</v>
      </c>
      <c r="C586" s="32">
        <f t="shared" ca="1" si="18"/>
        <v>22180</v>
      </c>
      <c r="D586" s="32" t="str">
        <f t="shared" ca="1" si="19"/>
        <v>M</v>
      </c>
      <c r="E586" s="31"/>
      <c r="F586" s="32"/>
      <c r="G586" s="32"/>
      <c r="H586" s="31"/>
      <c r="I586" s="32"/>
      <c r="J586" s="31"/>
      <c r="K586" s="31"/>
    </row>
    <row r="587" spans="2:11" ht="24.95" customHeight="1" x14ac:dyDescent="0.2">
      <c r="B587" s="31" t="s">
        <v>752</v>
      </c>
      <c r="C587" s="32">
        <f t="shared" ca="1" si="18"/>
        <v>20323</v>
      </c>
      <c r="D587" s="32" t="str">
        <f t="shared" ca="1" si="19"/>
        <v>F</v>
      </c>
      <c r="E587" s="31"/>
      <c r="F587" s="32"/>
      <c r="G587" s="32"/>
      <c r="H587" s="31"/>
      <c r="I587" s="32"/>
      <c r="J587" s="31"/>
      <c r="K587" s="31"/>
    </row>
    <row r="588" spans="2:11" ht="24.95" customHeight="1" x14ac:dyDescent="0.2">
      <c r="B588" s="31" t="s">
        <v>753</v>
      </c>
      <c r="C588" s="32">
        <f t="shared" ca="1" si="18"/>
        <v>23546</v>
      </c>
      <c r="D588" s="32" t="str">
        <f t="shared" ca="1" si="19"/>
        <v>F</v>
      </c>
      <c r="E588" s="31"/>
      <c r="F588" s="32"/>
      <c r="G588" s="32"/>
      <c r="H588" s="31"/>
      <c r="I588" s="32"/>
      <c r="J588" s="31"/>
      <c r="K588" s="31"/>
    </row>
    <row r="589" spans="2:11" ht="24.95" customHeight="1" x14ac:dyDescent="0.2">
      <c r="B589" s="31" t="s">
        <v>754</v>
      </c>
      <c r="C589" s="32">
        <f t="shared" ca="1" si="18"/>
        <v>22635</v>
      </c>
      <c r="D589" s="32" t="str">
        <f t="shared" ca="1" si="19"/>
        <v>F</v>
      </c>
      <c r="E589" s="31"/>
      <c r="F589" s="32"/>
      <c r="G589" s="32"/>
      <c r="H589" s="31"/>
      <c r="I589" s="32"/>
      <c r="J589" s="31"/>
      <c r="K589" s="31"/>
    </row>
    <row r="590" spans="2:11" ht="24.95" customHeight="1" x14ac:dyDescent="0.2">
      <c r="B590" s="31" t="s">
        <v>755</v>
      </c>
      <c r="C590" s="32">
        <f t="shared" ca="1" si="18"/>
        <v>20852</v>
      </c>
      <c r="D590" s="32" t="str">
        <f t="shared" ca="1" si="19"/>
        <v>F</v>
      </c>
      <c r="E590" s="31"/>
      <c r="F590" s="32"/>
      <c r="G590" s="32"/>
      <c r="H590" s="31"/>
      <c r="I590" s="32"/>
      <c r="J590" s="31"/>
      <c r="K590" s="31"/>
    </row>
    <row r="591" spans="2:11" ht="24.95" customHeight="1" x14ac:dyDescent="0.2">
      <c r="B591" s="31" t="s">
        <v>756</v>
      </c>
      <c r="C591" s="32">
        <f t="shared" ca="1" si="18"/>
        <v>28925</v>
      </c>
      <c r="D591" s="32" t="str">
        <f t="shared" ca="1" si="19"/>
        <v>M</v>
      </c>
      <c r="E591" s="31"/>
      <c r="F591" s="32"/>
      <c r="G591" s="32"/>
      <c r="H591" s="31"/>
      <c r="I591" s="32"/>
      <c r="J591" s="31"/>
      <c r="K591" s="31"/>
    </row>
    <row r="592" spans="2:11" ht="24.95" customHeight="1" x14ac:dyDescent="0.2">
      <c r="B592" s="31" t="s">
        <v>757</v>
      </c>
      <c r="C592" s="32">
        <f t="shared" ca="1" si="18"/>
        <v>27706</v>
      </c>
      <c r="D592" s="32" t="str">
        <f t="shared" ca="1" si="19"/>
        <v>M</v>
      </c>
      <c r="E592" s="31"/>
      <c r="F592" s="32"/>
      <c r="G592" s="32"/>
      <c r="H592" s="31"/>
      <c r="I592" s="32"/>
      <c r="J592" s="31"/>
      <c r="K592" s="31"/>
    </row>
    <row r="593" spans="2:11" ht="24.95" customHeight="1" x14ac:dyDescent="0.2">
      <c r="B593" s="31" t="s">
        <v>758</v>
      </c>
      <c r="C593" s="32">
        <f t="shared" ca="1" si="18"/>
        <v>26273</v>
      </c>
      <c r="D593" s="32" t="str">
        <f t="shared" ca="1" si="19"/>
        <v>M</v>
      </c>
      <c r="E593" s="31"/>
      <c r="F593" s="32"/>
      <c r="G593" s="32"/>
      <c r="H593" s="31"/>
      <c r="I593" s="32"/>
      <c r="J593" s="31"/>
      <c r="K593" s="31"/>
    </row>
    <row r="594" spans="2:11" ht="24.95" customHeight="1" x14ac:dyDescent="0.2">
      <c r="B594" s="31" t="s">
        <v>759</v>
      </c>
      <c r="C594" s="32">
        <f t="shared" ca="1" si="18"/>
        <v>20321</v>
      </c>
      <c r="D594" s="32" t="str">
        <f t="shared" ca="1" si="19"/>
        <v>M</v>
      </c>
      <c r="E594" s="31"/>
      <c r="F594" s="32"/>
      <c r="G594" s="32"/>
      <c r="H594" s="31"/>
      <c r="I594" s="32"/>
      <c r="J594" s="31"/>
      <c r="K594" s="31"/>
    </row>
    <row r="595" spans="2:11" ht="24.95" customHeight="1" x14ac:dyDescent="0.2">
      <c r="B595" s="31" t="s">
        <v>760</v>
      </c>
      <c r="C595" s="32">
        <f t="shared" ca="1" si="18"/>
        <v>26956</v>
      </c>
      <c r="D595" s="32" t="str">
        <f t="shared" ca="1" si="19"/>
        <v>M</v>
      </c>
      <c r="E595" s="31"/>
      <c r="F595" s="32"/>
      <c r="G595" s="32"/>
      <c r="H595" s="31"/>
      <c r="I595" s="32"/>
      <c r="J595" s="31"/>
      <c r="K595" s="31"/>
    </row>
    <row r="596" spans="2:11" ht="24.95" customHeight="1" x14ac:dyDescent="0.2">
      <c r="B596" s="31" t="s">
        <v>761</v>
      </c>
      <c r="C596" s="32">
        <f t="shared" ca="1" si="18"/>
        <v>28063</v>
      </c>
      <c r="D596" s="32" t="str">
        <f t="shared" ca="1" si="19"/>
        <v>F</v>
      </c>
      <c r="E596" s="31"/>
      <c r="F596" s="32"/>
      <c r="G596" s="32"/>
      <c r="H596" s="31"/>
      <c r="I596" s="32"/>
      <c r="J596" s="31"/>
      <c r="K596" s="31"/>
    </row>
    <row r="597" spans="2:11" ht="24.95" customHeight="1" x14ac:dyDescent="0.2">
      <c r="B597" s="31" t="s">
        <v>762</v>
      </c>
      <c r="C597" s="32">
        <f t="shared" ca="1" si="18"/>
        <v>30928</v>
      </c>
      <c r="D597" s="32" t="str">
        <f t="shared" ca="1" si="19"/>
        <v>M</v>
      </c>
      <c r="E597" s="31"/>
      <c r="F597" s="32"/>
      <c r="G597" s="32"/>
      <c r="H597" s="31"/>
      <c r="I597" s="32"/>
      <c r="J597" s="31"/>
      <c r="K597" s="31"/>
    </row>
    <row r="598" spans="2:11" ht="24.95" customHeight="1" x14ac:dyDescent="0.2">
      <c r="B598" s="31" t="s">
        <v>763</v>
      </c>
      <c r="C598" s="32">
        <f t="shared" ca="1" si="18"/>
        <v>24095</v>
      </c>
      <c r="D598" s="32" t="str">
        <f t="shared" ca="1" si="19"/>
        <v>M</v>
      </c>
      <c r="E598" s="31"/>
      <c r="F598" s="32"/>
      <c r="G598" s="32"/>
      <c r="H598" s="31"/>
      <c r="I598" s="32"/>
      <c r="J598" s="31"/>
      <c r="K598" s="31"/>
    </row>
    <row r="599" spans="2:11" ht="24.95" customHeight="1" x14ac:dyDescent="0.2">
      <c r="B599" s="31" t="s">
        <v>764</v>
      </c>
      <c r="C599" s="32">
        <f t="shared" ca="1" si="18"/>
        <v>29447</v>
      </c>
      <c r="D599" s="32" t="str">
        <f t="shared" ca="1" si="19"/>
        <v>F</v>
      </c>
      <c r="E599" s="31"/>
      <c r="F599" s="32"/>
      <c r="G599" s="32"/>
      <c r="H599" s="31"/>
      <c r="I599" s="32"/>
      <c r="J599" s="31"/>
      <c r="K599" s="31"/>
    </row>
    <row r="600" spans="2:11" ht="24.95" customHeight="1" x14ac:dyDescent="0.2">
      <c r="B600" s="31" t="s">
        <v>765</v>
      </c>
      <c r="C600" s="32">
        <f t="shared" ca="1" si="18"/>
        <v>21684</v>
      </c>
      <c r="D600" s="32" t="str">
        <f t="shared" ca="1" si="19"/>
        <v>M</v>
      </c>
      <c r="E600" s="31"/>
      <c r="F600" s="32"/>
      <c r="G600" s="32"/>
      <c r="H600" s="31"/>
      <c r="I600" s="32"/>
      <c r="J600" s="31"/>
      <c r="K600" s="31"/>
    </row>
    <row r="601" spans="2:11" ht="24.95" customHeight="1" x14ac:dyDescent="0.2">
      <c r="B601" s="31" t="s">
        <v>766</v>
      </c>
      <c r="C601" s="32">
        <f t="shared" ca="1" si="18"/>
        <v>21278</v>
      </c>
      <c r="D601" s="32" t="str">
        <f t="shared" ca="1" si="19"/>
        <v>F</v>
      </c>
      <c r="E601" s="31"/>
      <c r="F601" s="32"/>
      <c r="G601" s="32"/>
      <c r="H601" s="31"/>
      <c r="I601" s="32"/>
      <c r="J601" s="31"/>
      <c r="K601" s="31"/>
    </row>
    <row r="602" spans="2:11" ht="24.95" customHeight="1" x14ac:dyDescent="0.2">
      <c r="B602" s="31" t="s">
        <v>767</v>
      </c>
      <c r="C602" s="32">
        <f t="shared" ca="1" si="18"/>
        <v>20141</v>
      </c>
      <c r="D602" s="32" t="str">
        <f t="shared" ca="1" si="19"/>
        <v>F</v>
      </c>
      <c r="E602" s="31"/>
      <c r="F602" s="32"/>
      <c r="G602" s="32"/>
      <c r="H602" s="31"/>
      <c r="I602" s="32"/>
      <c r="J602" s="31"/>
      <c r="K602" s="31"/>
    </row>
    <row r="603" spans="2:11" ht="24.95" customHeight="1" x14ac:dyDescent="0.2">
      <c r="B603" s="31" t="s">
        <v>768</v>
      </c>
      <c r="C603" s="32">
        <f t="shared" ca="1" si="18"/>
        <v>32567</v>
      </c>
      <c r="D603" s="32" t="str">
        <f t="shared" ca="1" si="19"/>
        <v>F</v>
      </c>
      <c r="E603" s="31"/>
      <c r="F603" s="32"/>
      <c r="G603" s="32"/>
      <c r="H603" s="31"/>
      <c r="I603" s="32"/>
      <c r="J603" s="31"/>
      <c r="K603" s="31"/>
    </row>
    <row r="604" spans="2:11" ht="24.95" customHeight="1" x14ac:dyDescent="0.2">
      <c r="B604" s="31" t="s">
        <v>769</v>
      </c>
      <c r="C604" s="32">
        <f t="shared" ca="1" si="18"/>
        <v>32714</v>
      </c>
      <c r="D604" s="32" t="str">
        <f t="shared" ca="1" si="19"/>
        <v>M</v>
      </c>
      <c r="E604" s="31"/>
      <c r="F604" s="32"/>
      <c r="G604" s="32"/>
      <c r="H604" s="31"/>
      <c r="I604" s="32"/>
      <c r="J604" s="31"/>
      <c r="K604" s="31"/>
    </row>
    <row r="605" spans="2:11" ht="24.95" customHeight="1" x14ac:dyDescent="0.2">
      <c r="B605" s="31" t="s">
        <v>770</v>
      </c>
      <c r="C605" s="32">
        <f t="shared" ca="1" si="18"/>
        <v>23075</v>
      </c>
      <c r="D605" s="32" t="str">
        <f t="shared" ca="1" si="19"/>
        <v>M</v>
      </c>
      <c r="E605" s="31"/>
      <c r="F605" s="32"/>
      <c r="G605" s="32"/>
      <c r="H605" s="31"/>
      <c r="I605" s="32"/>
      <c r="J605" s="31"/>
      <c r="K605" s="31"/>
    </row>
    <row r="606" spans="2:11" ht="24.95" customHeight="1" x14ac:dyDescent="0.2">
      <c r="B606" s="31" t="s">
        <v>771</v>
      </c>
      <c r="C606" s="32">
        <f t="shared" ca="1" si="18"/>
        <v>33166</v>
      </c>
      <c r="D606" s="32" t="str">
        <f t="shared" ca="1" si="19"/>
        <v>M</v>
      </c>
      <c r="E606" s="31"/>
      <c r="F606" s="32"/>
      <c r="G606" s="32"/>
      <c r="H606" s="31"/>
      <c r="I606" s="32"/>
      <c r="J606" s="31"/>
      <c r="K606" s="31"/>
    </row>
    <row r="607" spans="2:11" ht="24.95" customHeight="1" x14ac:dyDescent="0.2">
      <c r="B607" s="31" t="s">
        <v>772</v>
      </c>
      <c r="C607" s="32">
        <f t="shared" ca="1" si="18"/>
        <v>23400</v>
      </c>
      <c r="D607" s="32" t="str">
        <f t="shared" ca="1" si="19"/>
        <v>F</v>
      </c>
      <c r="E607" s="31"/>
      <c r="F607" s="32"/>
      <c r="G607" s="32"/>
      <c r="H607" s="31"/>
      <c r="I607" s="32"/>
      <c r="J607" s="31"/>
      <c r="K607" s="31"/>
    </row>
    <row r="608" spans="2:11" ht="24.95" customHeight="1" x14ac:dyDescent="0.2">
      <c r="B608" s="31" t="s">
        <v>773</v>
      </c>
      <c r="C608" s="32">
        <f t="shared" ca="1" si="18"/>
        <v>25833</v>
      </c>
      <c r="D608" s="32" t="str">
        <f t="shared" ca="1" si="19"/>
        <v>F</v>
      </c>
      <c r="E608" s="31"/>
      <c r="F608" s="32"/>
      <c r="G608" s="32"/>
      <c r="H608" s="31"/>
      <c r="I608" s="32"/>
      <c r="J608" s="31"/>
      <c r="K608" s="31"/>
    </row>
    <row r="609" spans="2:11" ht="24.95" customHeight="1" x14ac:dyDescent="0.2">
      <c r="B609" s="31" t="s">
        <v>774</v>
      </c>
      <c r="C609" s="32">
        <f t="shared" ca="1" si="18"/>
        <v>22915</v>
      </c>
      <c r="D609" s="32" t="str">
        <f t="shared" ca="1" si="19"/>
        <v>F</v>
      </c>
      <c r="E609" s="31"/>
      <c r="F609" s="32"/>
      <c r="G609" s="32"/>
      <c r="H609" s="31"/>
      <c r="I609" s="32"/>
      <c r="J609" s="31"/>
      <c r="K609" s="31"/>
    </row>
    <row r="610" spans="2:11" ht="24.95" customHeight="1" x14ac:dyDescent="0.2">
      <c r="B610" s="31" t="s">
        <v>775</v>
      </c>
      <c r="C610" s="32">
        <f t="shared" ca="1" si="18"/>
        <v>24910</v>
      </c>
      <c r="D610" s="32" t="str">
        <f t="shared" ca="1" si="19"/>
        <v>M</v>
      </c>
      <c r="E610" s="31"/>
      <c r="F610" s="32"/>
      <c r="G610" s="32"/>
      <c r="H610" s="31"/>
      <c r="I610" s="32"/>
      <c r="J610" s="31"/>
      <c r="K610" s="31"/>
    </row>
    <row r="611" spans="2:11" ht="24.95" customHeight="1" x14ac:dyDescent="0.2">
      <c r="B611" s="31" t="s">
        <v>776</v>
      </c>
      <c r="C611" s="32">
        <f t="shared" ca="1" si="18"/>
        <v>30253</v>
      </c>
      <c r="D611" s="32" t="str">
        <f t="shared" ca="1" si="19"/>
        <v>F</v>
      </c>
      <c r="E611" s="31"/>
      <c r="F611" s="32"/>
      <c r="G611" s="32"/>
      <c r="H611" s="31"/>
      <c r="I611" s="32"/>
      <c r="J611" s="31"/>
      <c r="K611" s="31"/>
    </row>
    <row r="612" spans="2:11" ht="24.95" customHeight="1" x14ac:dyDescent="0.2">
      <c r="B612" s="31" t="s">
        <v>777</v>
      </c>
      <c r="C612" s="32">
        <f t="shared" ca="1" si="18"/>
        <v>19205</v>
      </c>
      <c r="D612" s="32" t="str">
        <f t="shared" ca="1" si="19"/>
        <v>F</v>
      </c>
      <c r="E612" s="31"/>
      <c r="F612" s="32"/>
      <c r="G612" s="32"/>
      <c r="H612" s="31"/>
      <c r="I612" s="32"/>
      <c r="J612" s="31"/>
      <c r="K612" s="31"/>
    </row>
    <row r="613" spans="2:11" ht="24.95" customHeight="1" x14ac:dyDescent="0.2">
      <c r="B613" s="31" t="s">
        <v>778</v>
      </c>
      <c r="C613" s="32">
        <f t="shared" ca="1" si="18"/>
        <v>26531</v>
      </c>
      <c r="D613" s="32" t="str">
        <f t="shared" ca="1" si="19"/>
        <v>M</v>
      </c>
      <c r="E613" s="31"/>
      <c r="F613" s="32"/>
      <c r="G613" s="32"/>
      <c r="H613" s="31"/>
      <c r="I613" s="32"/>
      <c r="J613" s="31"/>
      <c r="K613" s="31"/>
    </row>
    <row r="614" spans="2:11" ht="24.95" customHeight="1" x14ac:dyDescent="0.2">
      <c r="B614" s="31" t="s">
        <v>779</v>
      </c>
      <c r="C614" s="32">
        <f t="shared" ca="1" si="18"/>
        <v>30602</v>
      </c>
      <c r="D614" s="32" t="str">
        <f t="shared" ca="1" si="19"/>
        <v>M</v>
      </c>
      <c r="E614" s="31"/>
      <c r="F614" s="32"/>
      <c r="G614" s="32"/>
      <c r="H614" s="31"/>
      <c r="I614" s="32"/>
      <c r="J614" s="31"/>
      <c r="K614" s="31"/>
    </row>
    <row r="615" spans="2:11" ht="24.95" customHeight="1" x14ac:dyDescent="0.2">
      <c r="B615" s="31" t="s">
        <v>780</v>
      </c>
      <c r="C615" s="32">
        <f t="shared" ca="1" si="18"/>
        <v>27154</v>
      </c>
      <c r="D615" s="32" t="str">
        <f t="shared" ca="1" si="19"/>
        <v>M</v>
      </c>
      <c r="E615" s="31"/>
      <c r="F615" s="32"/>
      <c r="G615" s="32"/>
      <c r="H615" s="31"/>
      <c r="I615" s="32"/>
      <c r="J615" s="31"/>
      <c r="K615" s="31"/>
    </row>
    <row r="616" spans="2:11" ht="24.95" customHeight="1" x14ac:dyDescent="0.2">
      <c r="B616" s="31" t="s">
        <v>781</v>
      </c>
      <c r="C616" s="32">
        <f t="shared" ca="1" si="18"/>
        <v>18532</v>
      </c>
      <c r="D616" s="32" t="str">
        <f t="shared" ca="1" si="19"/>
        <v>M</v>
      </c>
      <c r="E616" s="31"/>
      <c r="F616" s="32"/>
      <c r="G616" s="32"/>
      <c r="H616" s="31"/>
      <c r="I616" s="32"/>
      <c r="J616" s="31"/>
      <c r="K616" s="31"/>
    </row>
    <row r="617" spans="2:11" ht="24.95" customHeight="1" x14ac:dyDescent="0.2">
      <c r="B617" s="31" t="s">
        <v>782</v>
      </c>
      <c r="C617" s="32">
        <f t="shared" ca="1" si="18"/>
        <v>28437</v>
      </c>
      <c r="D617" s="32" t="str">
        <f t="shared" ca="1" si="19"/>
        <v>F</v>
      </c>
      <c r="E617" s="31"/>
      <c r="F617" s="32"/>
      <c r="G617" s="32"/>
      <c r="H617" s="31"/>
      <c r="I617" s="32"/>
      <c r="J617" s="31"/>
      <c r="K617" s="31"/>
    </row>
    <row r="618" spans="2:11" ht="24.95" customHeight="1" x14ac:dyDescent="0.2">
      <c r="B618" s="31" t="s">
        <v>783</v>
      </c>
      <c r="C618" s="32">
        <f t="shared" ca="1" si="18"/>
        <v>32308</v>
      </c>
      <c r="D618" s="32" t="str">
        <f t="shared" ca="1" si="19"/>
        <v>F</v>
      </c>
      <c r="E618" s="31"/>
      <c r="F618" s="32"/>
      <c r="G618" s="32"/>
      <c r="H618" s="31"/>
      <c r="I618" s="32"/>
      <c r="J618" s="31"/>
      <c r="K618" s="31"/>
    </row>
    <row r="619" spans="2:11" ht="24.95" customHeight="1" x14ac:dyDescent="0.2">
      <c r="B619" s="31" t="s">
        <v>784</v>
      </c>
      <c r="C619" s="32">
        <f t="shared" ca="1" si="18"/>
        <v>21773</v>
      </c>
      <c r="D619" s="32" t="str">
        <f t="shared" ca="1" si="19"/>
        <v>M</v>
      </c>
      <c r="E619" s="31"/>
      <c r="F619" s="32"/>
      <c r="G619" s="32"/>
      <c r="H619" s="31"/>
      <c r="I619" s="32"/>
      <c r="J619" s="31"/>
      <c r="K619" s="31"/>
    </row>
    <row r="620" spans="2:11" ht="24.95" customHeight="1" x14ac:dyDescent="0.2">
      <c r="B620" s="31" t="s">
        <v>785</v>
      </c>
      <c r="C620" s="32">
        <f t="shared" ca="1" si="18"/>
        <v>22243</v>
      </c>
      <c r="D620" s="32" t="str">
        <f t="shared" ca="1" si="19"/>
        <v>M</v>
      </c>
      <c r="E620" s="31"/>
      <c r="F620" s="32"/>
      <c r="G620" s="32"/>
      <c r="H620" s="31"/>
      <c r="I620" s="32"/>
      <c r="J620" s="31"/>
      <c r="K620" s="31"/>
    </row>
    <row r="621" spans="2:11" ht="24.95" customHeight="1" x14ac:dyDescent="0.2">
      <c r="B621" s="31" t="s">
        <v>786</v>
      </c>
      <c r="C621" s="32">
        <f t="shared" ca="1" si="18"/>
        <v>30337</v>
      </c>
      <c r="D621" s="32" t="str">
        <f t="shared" ca="1" si="19"/>
        <v>M</v>
      </c>
      <c r="E621" s="31"/>
      <c r="F621" s="32"/>
      <c r="G621" s="32"/>
      <c r="H621" s="31"/>
      <c r="I621" s="32"/>
      <c r="J621" s="31"/>
      <c r="K621" s="31"/>
    </row>
    <row r="622" spans="2:11" ht="24.95" customHeight="1" x14ac:dyDescent="0.2">
      <c r="B622" s="31" t="s">
        <v>787</v>
      </c>
      <c r="C622" s="32">
        <f t="shared" ca="1" si="18"/>
        <v>22473</v>
      </c>
      <c r="D622" s="32" t="str">
        <f t="shared" ca="1" si="19"/>
        <v>F</v>
      </c>
      <c r="E622" s="31"/>
      <c r="F622" s="32"/>
      <c r="G622" s="32"/>
      <c r="H622" s="31"/>
      <c r="I622" s="32"/>
      <c r="J622" s="31"/>
      <c r="K622" s="31"/>
    </row>
    <row r="623" spans="2:11" ht="24.95" customHeight="1" x14ac:dyDescent="0.2">
      <c r="B623" s="31" t="s">
        <v>788</v>
      </c>
      <c r="C623" s="32">
        <f t="shared" ca="1" si="18"/>
        <v>31410</v>
      </c>
      <c r="D623" s="32" t="str">
        <f t="shared" ca="1" si="19"/>
        <v>F</v>
      </c>
      <c r="E623" s="31"/>
      <c r="F623" s="32"/>
      <c r="G623" s="32"/>
      <c r="H623" s="31"/>
      <c r="I623" s="32"/>
      <c r="J623" s="31"/>
      <c r="K623" s="31"/>
    </row>
    <row r="624" spans="2:11" ht="24.95" customHeight="1" x14ac:dyDescent="0.2">
      <c r="B624" s="31" t="s">
        <v>789</v>
      </c>
      <c r="C624" s="32">
        <f t="shared" ca="1" si="18"/>
        <v>33169</v>
      </c>
      <c r="D624" s="32" t="str">
        <f t="shared" ca="1" si="19"/>
        <v>M</v>
      </c>
      <c r="E624" s="31"/>
      <c r="F624" s="32"/>
      <c r="G624" s="32"/>
      <c r="H624" s="31"/>
      <c r="I624" s="32"/>
      <c r="J624" s="31"/>
      <c r="K624" s="31"/>
    </row>
    <row r="625" spans="2:11" ht="24.95" customHeight="1" x14ac:dyDescent="0.2">
      <c r="B625" s="31" t="s">
        <v>790</v>
      </c>
      <c r="C625" s="32">
        <f t="shared" ca="1" si="18"/>
        <v>18828</v>
      </c>
      <c r="D625" s="32" t="str">
        <f t="shared" ca="1" si="19"/>
        <v>M</v>
      </c>
      <c r="E625" s="31"/>
      <c r="F625" s="32"/>
      <c r="G625" s="32"/>
      <c r="H625" s="31"/>
      <c r="I625" s="32"/>
      <c r="J625" s="31"/>
      <c r="K625" s="31"/>
    </row>
    <row r="626" spans="2:11" ht="24.95" customHeight="1" x14ac:dyDescent="0.2">
      <c r="B626" s="31" t="s">
        <v>791</v>
      </c>
      <c r="C626" s="32">
        <f t="shared" ca="1" si="18"/>
        <v>21474</v>
      </c>
      <c r="D626" s="32" t="str">
        <f t="shared" ca="1" si="19"/>
        <v>F</v>
      </c>
      <c r="E626" s="31"/>
      <c r="F626" s="32"/>
      <c r="G626" s="32"/>
      <c r="H626" s="31"/>
      <c r="I626" s="32"/>
      <c r="J626" s="31"/>
      <c r="K626" s="31"/>
    </row>
    <row r="627" spans="2:11" ht="24.95" customHeight="1" x14ac:dyDescent="0.2">
      <c r="B627" s="31" t="s">
        <v>792</v>
      </c>
      <c r="C627" s="32">
        <f t="shared" ca="1" si="18"/>
        <v>22682</v>
      </c>
      <c r="D627" s="32" t="str">
        <f t="shared" ca="1" si="19"/>
        <v>M</v>
      </c>
      <c r="E627" s="31"/>
      <c r="F627" s="32"/>
      <c r="G627" s="32"/>
      <c r="H627" s="31"/>
      <c r="I627" s="32"/>
      <c r="J627" s="31"/>
      <c r="K627" s="31"/>
    </row>
    <row r="628" spans="2:11" ht="24.95" customHeight="1" x14ac:dyDescent="0.2">
      <c r="B628" s="31" t="s">
        <v>793</v>
      </c>
      <c r="C628" s="32">
        <f t="shared" ca="1" si="18"/>
        <v>23683</v>
      </c>
      <c r="D628" s="32" t="str">
        <f t="shared" ca="1" si="19"/>
        <v>M</v>
      </c>
      <c r="E628" s="31"/>
      <c r="F628" s="32"/>
      <c r="G628" s="32"/>
      <c r="H628" s="31"/>
      <c r="I628" s="32"/>
      <c r="J628" s="31"/>
      <c r="K628" s="31"/>
    </row>
    <row r="629" spans="2:11" ht="24.95" customHeight="1" x14ac:dyDescent="0.2">
      <c r="B629" s="31" t="s">
        <v>794</v>
      </c>
      <c r="C629" s="32">
        <f t="shared" ca="1" si="18"/>
        <v>25114</v>
      </c>
      <c r="D629" s="32" t="str">
        <f t="shared" ca="1" si="19"/>
        <v>M</v>
      </c>
      <c r="E629" s="31"/>
      <c r="F629" s="32"/>
      <c r="G629" s="32"/>
      <c r="H629" s="31"/>
      <c r="I629" s="32"/>
      <c r="J629" s="31"/>
      <c r="K629" s="31"/>
    </row>
    <row r="630" spans="2:11" ht="24.95" customHeight="1" x14ac:dyDescent="0.2">
      <c r="B630" s="31" t="s">
        <v>795</v>
      </c>
      <c r="C630" s="32">
        <f t="shared" ca="1" si="18"/>
        <v>24012</v>
      </c>
      <c r="D630" s="32" t="str">
        <f t="shared" ca="1" si="19"/>
        <v>M</v>
      </c>
      <c r="E630" s="31"/>
      <c r="F630" s="32"/>
      <c r="G630" s="32"/>
      <c r="H630" s="31"/>
      <c r="I630" s="32"/>
      <c r="J630" s="31"/>
      <c r="K630" s="31"/>
    </row>
    <row r="631" spans="2:11" ht="24.95" customHeight="1" x14ac:dyDescent="0.2">
      <c r="B631" s="31" t="s">
        <v>796</v>
      </c>
      <c r="C631" s="32">
        <f t="shared" ca="1" si="18"/>
        <v>28288</v>
      </c>
      <c r="D631" s="32" t="str">
        <f t="shared" ca="1" si="19"/>
        <v>M</v>
      </c>
      <c r="E631" s="31"/>
      <c r="F631" s="32"/>
      <c r="G631" s="32"/>
      <c r="H631" s="31"/>
      <c r="I631" s="32"/>
      <c r="J631" s="31"/>
      <c r="K631" s="31"/>
    </row>
    <row r="632" spans="2:11" ht="24.95" customHeight="1" x14ac:dyDescent="0.2">
      <c r="B632" s="31" t="s">
        <v>797</v>
      </c>
      <c r="C632" s="32">
        <f t="shared" ca="1" si="18"/>
        <v>32128</v>
      </c>
      <c r="D632" s="32" t="str">
        <f t="shared" ca="1" si="19"/>
        <v>M</v>
      </c>
      <c r="E632" s="31"/>
      <c r="F632" s="32"/>
      <c r="G632" s="32"/>
      <c r="H632" s="31"/>
      <c r="I632" s="32"/>
      <c r="J632" s="31"/>
      <c r="K632" s="31"/>
    </row>
    <row r="633" spans="2:11" ht="24.95" customHeight="1" x14ac:dyDescent="0.2">
      <c r="B633" s="31" t="s">
        <v>798</v>
      </c>
      <c r="C633" s="32">
        <f t="shared" ca="1" si="18"/>
        <v>22682</v>
      </c>
      <c r="D633" s="32" t="str">
        <f t="shared" ca="1" si="19"/>
        <v>M</v>
      </c>
      <c r="E633" s="31"/>
      <c r="F633" s="32"/>
      <c r="G633" s="32"/>
      <c r="H633" s="31"/>
      <c r="I633" s="32"/>
      <c r="J633" s="31"/>
      <c r="K633" s="31"/>
    </row>
    <row r="634" spans="2:11" ht="24.95" customHeight="1" x14ac:dyDescent="0.2">
      <c r="B634" s="31" t="s">
        <v>799</v>
      </c>
      <c r="C634" s="32">
        <f t="shared" ca="1" si="18"/>
        <v>29485</v>
      </c>
      <c r="D634" s="32" t="str">
        <f t="shared" ca="1" si="19"/>
        <v>M</v>
      </c>
      <c r="E634" s="31"/>
      <c r="F634" s="32"/>
      <c r="G634" s="32"/>
      <c r="H634" s="31"/>
      <c r="I634" s="32"/>
      <c r="J634" s="31"/>
      <c r="K634" s="31"/>
    </row>
    <row r="635" spans="2:11" ht="24.95" customHeight="1" x14ac:dyDescent="0.2">
      <c r="B635" s="31" t="s">
        <v>800</v>
      </c>
      <c r="C635" s="32">
        <f t="shared" ca="1" si="18"/>
        <v>23536</v>
      </c>
      <c r="D635" s="32" t="str">
        <f t="shared" ca="1" si="19"/>
        <v>F</v>
      </c>
      <c r="E635" s="31"/>
      <c r="F635" s="32"/>
      <c r="G635" s="32"/>
      <c r="H635" s="31"/>
      <c r="I635" s="32"/>
      <c r="J635" s="31"/>
      <c r="K635" s="31"/>
    </row>
    <row r="636" spans="2:11" ht="24.95" customHeight="1" x14ac:dyDescent="0.2">
      <c r="B636" s="31" t="s">
        <v>801</v>
      </c>
      <c r="C636" s="32">
        <f t="shared" ca="1" si="18"/>
        <v>23309</v>
      </c>
      <c r="D636" s="32" t="str">
        <f t="shared" ca="1" si="19"/>
        <v>M</v>
      </c>
      <c r="E636" s="31"/>
      <c r="F636" s="32"/>
      <c r="G636" s="32"/>
      <c r="H636" s="31"/>
      <c r="I636" s="32"/>
      <c r="J636" s="31"/>
      <c r="K636" s="31"/>
    </row>
    <row r="637" spans="2:11" ht="24.95" customHeight="1" x14ac:dyDescent="0.2">
      <c r="B637" s="31" t="s">
        <v>802</v>
      </c>
      <c r="C637" s="32">
        <f t="shared" ca="1" si="18"/>
        <v>27124</v>
      </c>
      <c r="D637" s="32" t="str">
        <f t="shared" ca="1" si="19"/>
        <v>F</v>
      </c>
      <c r="E637" s="31"/>
      <c r="F637" s="32"/>
      <c r="G637" s="32"/>
      <c r="H637" s="31"/>
      <c r="I637" s="32"/>
      <c r="J637" s="31"/>
      <c r="K637" s="31"/>
    </row>
    <row r="638" spans="2:11" ht="24.95" customHeight="1" x14ac:dyDescent="0.2">
      <c r="B638" s="31" t="s">
        <v>803</v>
      </c>
      <c r="C638" s="32">
        <f t="shared" ca="1" si="18"/>
        <v>31423</v>
      </c>
      <c r="D638" s="32" t="str">
        <f t="shared" ca="1" si="19"/>
        <v>F</v>
      </c>
      <c r="E638" s="31"/>
      <c r="F638" s="32"/>
      <c r="G638" s="32"/>
      <c r="H638" s="31"/>
      <c r="I638" s="32"/>
      <c r="J638" s="31"/>
      <c r="K638" s="31"/>
    </row>
    <row r="639" spans="2:11" ht="24.95" customHeight="1" x14ac:dyDescent="0.2">
      <c r="B639" s="31" t="s">
        <v>804</v>
      </c>
      <c r="C639" s="32">
        <f t="shared" ca="1" si="18"/>
        <v>24822</v>
      </c>
      <c r="D639" s="32" t="str">
        <f t="shared" ca="1" si="19"/>
        <v>M</v>
      </c>
      <c r="E639" s="31"/>
      <c r="F639" s="32"/>
      <c r="G639" s="32"/>
      <c r="H639" s="31"/>
      <c r="I639" s="32"/>
      <c r="J639" s="31"/>
      <c r="K639" s="31"/>
    </row>
    <row r="640" spans="2:11" ht="24.95" customHeight="1" x14ac:dyDescent="0.2">
      <c r="B640" s="31" t="s">
        <v>805</v>
      </c>
      <c r="C640" s="32">
        <f t="shared" ca="1" si="18"/>
        <v>18749</v>
      </c>
      <c r="D640" s="32" t="str">
        <f t="shared" ca="1" si="19"/>
        <v>F</v>
      </c>
      <c r="E640" s="31"/>
      <c r="F640" s="32"/>
      <c r="G640" s="32"/>
      <c r="H640" s="31"/>
      <c r="I640" s="32"/>
      <c r="J640" s="31"/>
      <c r="K640" s="31"/>
    </row>
    <row r="641" spans="2:11" ht="24.95" customHeight="1" x14ac:dyDescent="0.2">
      <c r="B641" s="31" t="s">
        <v>806</v>
      </c>
      <c r="C641" s="32">
        <f t="shared" ca="1" si="18"/>
        <v>21024</v>
      </c>
      <c r="D641" s="32" t="str">
        <f t="shared" ca="1" si="19"/>
        <v>M</v>
      </c>
      <c r="E641" s="31"/>
      <c r="F641" s="32"/>
      <c r="G641" s="32"/>
      <c r="H641" s="31"/>
      <c r="I641" s="32"/>
      <c r="J641" s="31"/>
      <c r="K641" s="31"/>
    </row>
    <row r="642" spans="2:11" ht="24.95" customHeight="1" x14ac:dyDescent="0.2">
      <c r="B642" s="31" t="s">
        <v>807</v>
      </c>
      <c r="C642" s="32">
        <f t="shared" ca="1" si="18"/>
        <v>18376</v>
      </c>
      <c r="D642" s="32" t="str">
        <f t="shared" ca="1" si="19"/>
        <v>M</v>
      </c>
      <c r="E642" s="31"/>
      <c r="F642" s="32"/>
      <c r="G642" s="32"/>
      <c r="H642" s="31"/>
      <c r="I642" s="32"/>
      <c r="J642" s="31"/>
      <c r="K642" s="31"/>
    </row>
    <row r="643" spans="2:11" ht="24.95" customHeight="1" x14ac:dyDescent="0.2">
      <c r="B643" s="31" t="s">
        <v>808</v>
      </c>
      <c r="C643" s="32">
        <f t="shared" ca="1" si="18"/>
        <v>27472</v>
      </c>
      <c r="D643" s="32" t="str">
        <f t="shared" ca="1" si="19"/>
        <v>F</v>
      </c>
      <c r="E643" s="31"/>
      <c r="F643" s="32"/>
      <c r="G643" s="32"/>
      <c r="H643" s="31"/>
      <c r="I643" s="32"/>
      <c r="J643" s="31"/>
      <c r="K643" s="31"/>
    </row>
    <row r="644" spans="2:11" ht="24.95" customHeight="1" x14ac:dyDescent="0.2">
      <c r="B644" s="31" t="s">
        <v>809</v>
      </c>
      <c r="C644" s="32">
        <f t="shared" ref="C644:C707" ca="1" si="20">ROUND(RAND()*14974+18264,0)</f>
        <v>29802</v>
      </c>
      <c r="D644" s="32" t="str">
        <f t="shared" ref="D644:D707" ca="1" si="21">CHOOSE(ROUND(RAND()+1,0),"M","F")</f>
        <v>M</v>
      </c>
      <c r="E644" s="31"/>
      <c r="F644" s="32"/>
      <c r="G644" s="32"/>
      <c r="H644" s="31"/>
      <c r="I644" s="32"/>
      <c r="J644" s="31"/>
      <c r="K644" s="31"/>
    </row>
    <row r="645" spans="2:11" ht="24.95" customHeight="1" x14ac:dyDescent="0.2">
      <c r="B645" s="31" t="s">
        <v>810</v>
      </c>
      <c r="C645" s="32">
        <f t="shared" ca="1" si="20"/>
        <v>24992</v>
      </c>
      <c r="D645" s="32" t="str">
        <f t="shared" ca="1" si="21"/>
        <v>F</v>
      </c>
      <c r="E645" s="31"/>
      <c r="F645" s="32"/>
      <c r="G645" s="32"/>
      <c r="H645" s="31"/>
      <c r="I645" s="32"/>
      <c r="J645" s="31"/>
      <c r="K645" s="31"/>
    </row>
    <row r="646" spans="2:11" ht="24.95" customHeight="1" x14ac:dyDescent="0.2">
      <c r="B646" s="31" t="s">
        <v>811</v>
      </c>
      <c r="C646" s="32">
        <f t="shared" ca="1" si="20"/>
        <v>32671</v>
      </c>
      <c r="D646" s="32" t="str">
        <f t="shared" ca="1" si="21"/>
        <v>M</v>
      </c>
      <c r="E646" s="31"/>
      <c r="F646" s="32"/>
      <c r="G646" s="32"/>
      <c r="H646" s="31"/>
      <c r="I646" s="32"/>
      <c r="J646" s="31"/>
      <c r="K646" s="31"/>
    </row>
    <row r="647" spans="2:11" ht="24.95" customHeight="1" x14ac:dyDescent="0.2">
      <c r="B647" s="31" t="s">
        <v>812</v>
      </c>
      <c r="C647" s="32">
        <f t="shared" ca="1" si="20"/>
        <v>33033</v>
      </c>
      <c r="D647" s="32" t="str">
        <f t="shared" ca="1" si="21"/>
        <v>M</v>
      </c>
      <c r="E647" s="31"/>
      <c r="F647" s="32"/>
      <c r="G647" s="32"/>
      <c r="H647" s="31"/>
      <c r="I647" s="32"/>
      <c r="J647" s="31"/>
      <c r="K647" s="31"/>
    </row>
    <row r="648" spans="2:11" ht="24.95" customHeight="1" x14ac:dyDescent="0.2">
      <c r="B648" s="31" t="s">
        <v>813</v>
      </c>
      <c r="C648" s="32">
        <f t="shared" ca="1" si="20"/>
        <v>23469</v>
      </c>
      <c r="D648" s="32" t="str">
        <f t="shared" ca="1" si="21"/>
        <v>F</v>
      </c>
      <c r="E648" s="31"/>
      <c r="F648" s="32"/>
      <c r="G648" s="32"/>
      <c r="H648" s="31"/>
      <c r="I648" s="32"/>
      <c r="J648" s="31"/>
      <c r="K648" s="31"/>
    </row>
    <row r="649" spans="2:11" ht="24.95" customHeight="1" x14ac:dyDescent="0.2">
      <c r="B649" s="31" t="s">
        <v>814</v>
      </c>
      <c r="C649" s="32">
        <f t="shared" ca="1" si="20"/>
        <v>31491</v>
      </c>
      <c r="D649" s="32" t="str">
        <f t="shared" ca="1" si="21"/>
        <v>F</v>
      </c>
      <c r="E649" s="31"/>
      <c r="F649" s="32"/>
      <c r="G649" s="32"/>
      <c r="H649" s="31"/>
      <c r="I649" s="32"/>
      <c r="J649" s="31"/>
      <c r="K649" s="31"/>
    </row>
    <row r="650" spans="2:11" ht="24.95" customHeight="1" x14ac:dyDescent="0.2">
      <c r="B650" s="31" t="s">
        <v>815</v>
      </c>
      <c r="C650" s="32">
        <f t="shared" ca="1" si="20"/>
        <v>25871</v>
      </c>
      <c r="D650" s="32" t="str">
        <f t="shared" ca="1" si="21"/>
        <v>M</v>
      </c>
      <c r="E650" s="31"/>
      <c r="F650" s="32"/>
      <c r="G650" s="32"/>
      <c r="H650" s="31"/>
      <c r="I650" s="32"/>
      <c r="J650" s="31"/>
      <c r="K650" s="31"/>
    </row>
    <row r="651" spans="2:11" ht="24.95" customHeight="1" x14ac:dyDescent="0.2">
      <c r="B651" s="31" t="s">
        <v>816</v>
      </c>
      <c r="C651" s="32">
        <f t="shared" ca="1" si="20"/>
        <v>23683</v>
      </c>
      <c r="D651" s="32" t="str">
        <f t="shared" ca="1" si="21"/>
        <v>F</v>
      </c>
      <c r="E651" s="31"/>
      <c r="F651" s="32"/>
      <c r="G651" s="32"/>
      <c r="H651" s="31"/>
      <c r="I651" s="32"/>
      <c r="J651" s="31"/>
      <c r="K651" s="31"/>
    </row>
    <row r="652" spans="2:11" ht="24.95" customHeight="1" x14ac:dyDescent="0.2">
      <c r="B652" s="31" t="s">
        <v>817</v>
      </c>
      <c r="C652" s="32">
        <f t="shared" ca="1" si="20"/>
        <v>32144</v>
      </c>
      <c r="D652" s="32" t="str">
        <f t="shared" ca="1" si="21"/>
        <v>M</v>
      </c>
      <c r="E652" s="31"/>
      <c r="F652" s="32"/>
      <c r="G652" s="32"/>
      <c r="H652" s="31"/>
      <c r="I652" s="32"/>
      <c r="J652" s="31"/>
      <c r="K652" s="31"/>
    </row>
    <row r="653" spans="2:11" ht="24.95" customHeight="1" x14ac:dyDescent="0.2">
      <c r="B653" s="31" t="s">
        <v>818</v>
      </c>
      <c r="C653" s="32">
        <f t="shared" ca="1" si="20"/>
        <v>22112</v>
      </c>
      <c r="D653" s="32" t="str">
        <f t="shared" ca="1" si="21"/>
        <v>M</v>
      </c>
      <c r="E653" s="31"/>
      <c r="F653" s="32"/>
      <c r="G653" s="32"/>
      <c r="H653" s="31"/>
      <c r="I653" s="32"/>
      <c r="J653" s="31"/>
      <c r="K653" s="31"/>
    </row>
    <row r="654" spans="2:11" ht="24.95" customHeight="1" x14ac:dyDescent="0.2">
      <c r="B654" s="31" t="s">
        <v>819</v>
      </c>
      <c r="C654" s="32">
        <f t="shared" ca="1" si="20"/>
        <v>27270</v>
      </c>
      <c r="D654" s="32" t="str">
        <f t="shared" ca="1" si="21"/>
        <v>M</v>
      </c>
      <c r="E654" s="31"/>
      <c r="F654" s="32"/>
      <c r="G654" s="32"/>
      <c r="H654" s="31"/>
      <c r="I654" s="32"/>
      <c r="J654" s="31"/>
      <c r="K654" s="31"/>
    </row>
    <row r="655" spans="2:11" ht="24.95" customHeight="1" x14ac:dyDescent="0.2">
      <c r="B655" s="31" t="s">
        <v>820</v>
      </c>
      <c r="C655" s="32">
        <f t="shared" ca="1" si="20"/>
        <v>26754</v>
      </c>
      <c r="D655" s="32" t="str">
        <f t="shared" ca="1" si="21"/>
        <v>M</v>
      </c>
      <c r="E655" s="31"/>
      <c r="F655" s="32"/>
      <c r="G655" s="32"/>
      <c r="H655" s="31"/>
      <c r="I655" s="32"/>
      <c r="J655" s="31"/>
      <c r="K655" s="31"/>
    </row>
    <row r="656" spans="2:11" ht="24.95" customHeight="1" x14ac:dyDescent="0.2">
      <c r="B656" s="31" t="s">
        <v>821</v>
      </c>
      <c r="C656" s="32">
        <f t="shared" ca="1" si="20"/>
        <v>27499</v>
      </c>
      <c r="D656" s="32" t="str">
        <f t="shared" ca="1" si="21"/>
        <v>M</v>
      </c>
      <c r="E656" s="31"/>
      <c r="F656" s="32"/>
      <c r="G656" s="32"/>
      <c r="H656" s="31"/>
      <c r="I656" s="32"/>
      <c r="J656" s="31"/>
      <c r="K656" s="31"/>
    </row>
    <row r="657" spans="2:11" ht="24.95" customHeight="1" x14ac:dyDescent="0.2">
      <c r="B657" s="31" t="s">
        <v>822</v>
      </c>
      <c r="C657" s="32">
        <f t="shared" ca="1" si="20"/>
        <v>25333</v>
      </c>
      <c r="D657" s="32" t="str">
        <f t="shared" ca="1" si="21"/>
        <v>M</v>
      </c>
      <c r="E657" s="31"/>
      <c r="F657" s="32"/>
      <c r="G657" s="32"/>
      <c r="H657" s="31"/>
      <c r="I657" s="32"/>
      <c r="J657" s="31"/>
      <c r="K657" s="31"/>
    </row>
    <row r="658" spans="2:11" ht="24.95" customHeight="1" x14ac:dyDescent="0.2">
      <c r="B658" s="31" t="s">
        <v>823</v>
      </c>
      <c r="C658" s="32">
        <f t="shared" ca="1" si="20"/>
        <v>31751</v>
      </c>
      <c r="D658" s="32" t="str">
        <f t="shared" ca="1" si="21"/>
        <v>F</v>
      </c>
      <c r="E658" s="31"/>
      <c r="F658" s="32"/>
      <c r="G658" s="32"/>
      <c r="H658" s="31"/>
      <c r="I658" s="32"/>
      <c r="J658" s="31"/>
      <c r="K658" s="31"/>
    </row>
    <row r="659" spans="2:11" ht="24.95" customHeight="1" x14ac:dyDescent="0.2">
      <c r="B659" s="31" t="s">
        <v>824</v>
      </c>
      <c r="C659" s="32">
        <f t="shared" ca="1" si="20"/>
        <v>30746</v>
      </c>
      <c r="D659" s="32" t="str">
        <f t="shared" ca="1" si="21"/>
        <v>F</v>
      </c>
      <c r="E659" s="31"/>
      <c r="F659" s="32"/>
      <c r="G659" s="32"/>
      <c r="H659" s="31"/>
      <c r="I659" s="32"/>
      <c r="J659" s="31"/>
      <c r="K659" s="31"/>
    </row>
    <row r="660" spans="2:11" ht="24.95" customHeight="1" x14ac:dyDescent="0.2">
      <c r="B660" s="31" t="s">
        <v>825</v>
      </c>
      <c r="C660" s="32">
        <f t="shared" ca="1" si="20"/>
        <v>22276</v>
      </c>
      <c r="D660" s="32" t="str">
        <f t="shared" ca="1" si="21"/>
        <v>M</v>
      </c>
      <c r="E660" s="31"/>
      <c r="F660" s="32"/>
      <c r="G660" s="32"/>
      <c r="H660" s="31"/>
      <c r="I660" s="32"/>
      <c r="J660" s="31"/>
      <c r="K660" s="31"/>
    </row>
    <row r="661" spans="2:11" ht="24.95" customHeight="1" x14ac:dyDescent="0.2">
      <c r="B661" s="31" t="s">
        <v>826</v>
      </c>
      <c r="C661" s="32">
        <f t="shared" ca="1" si="20"/>
        <v>30055</v>
      </c>
      <c r="D661" s="32" t="str">
        <f t="shared" ca="1" si="21"/>
        <v>F</v>
      </c>
      <c r="E661" s="31"/>
      <c r="F661" s="32"/>
      <c r="G661" s="32"/>
      <c r="H661" s="31"/>
      <c r="I661" s="32"/>
      <c r="J661" s="31"/>
      <c r="K661" s="31"/>
    </row>
    <row r="662" spans="2:11" ht="24.95" customHeight="1" x14ac:dyDescent="0.2">
      <c r="B662" s="31" t="s">
        <v>827</v>
      </c>
      <c r="C662" s="32">
        <f t="shared" ca="1" si="20"/>
        <v>18346</v>
      </c>
      <c r="D662" s="32" t="str">
        <f t="shared" ca="1" si="21"/>
        <v>F</v>
      </c>
      <c r="E662" s="31"/>
      <c r="F662" s="32"/>
      <c r="G662" s="32"/>
      <c r="H662" s="31"/>
      <c r="I662" s="32"/>
      <c r="J662" s="31"/>
      <c r="K662" s="31"/>
    </row>
    <row r="663" spans="2:11" ht="24.95" customHeight="1" x14ac:dyDescent="0.2">
      <c r="B663" s="31" t="s">
        <v>828</v>
      </c>
      <c r="C663" s="32">
        <f t="shared" ca="1" si="20"/>
        <v>19760</v>
      </c>
      <c r="D663" s="32" t="str">
        <f t="shared" ca="1" si="21"/>
        <v>M</v>
      </c>
      <c r="E663" s="31"/>
      <c r="F663" s="32"/>
      <c r="G663" s="32"/>
      <c r="H663" s="31"/>
      <c r="I663" s="32"/>
      <c r="J663" s="31"/>
      <c r="K663" s="31"/>
    </row>
    <row r="664" spans="2:11" ht="24.95" customHeight="1" x14ac:dyDescent="0.2">
      <c r="B664" s="31" t="s">
        <v>829</v>
      </c>
      <c r="C664" s="32">
        <f t="shared" ca="1" si="20"/>
        <v>20024</v>
      </c>
      <c r="D664" s="32" t="str">
        <f t="shared" ca="1" si="21"/>
        <v>M</v>
      </c>
      <c r="E664" s="31"/>
      <c r="F664" s="32"/>
      <c r="G664" s="32"/>
      <c r="H664" s="31"/>
      <c r="I664" s="32"/>
      <c r="J664" s="31"/>
      <c r="K664" s="31"/>
    </row>
    <row r="665" spans="2:11" ht="24.95" customHeight="1" x14ac:dyDescent="0.2">
      <c r="B665" s="31" t="s">
        <v>830</v>
      </c>
      <c r="C665" s="32">
        <f t="shared" ca="1" si="20"/>
        <v>24200</v>
      </c>
      <c r="D665" s="32" t="str">
        <f t="shared" ca="1" si="21"/>
        <v>F</v>
      </c>
      <c r="E665" s="31"/>
      <c r="F665" s="32"/>
      <c r="G665" s="32"/>
      <c r="H665" s="31"/>
      <c r="I665" s="32"/>
      <c r="J665" s="31"/>
      <c r="K665" s="31"/>
    </row>
    <row r="666" spans="2:11" ht="24.95" customHeight="1" x14ac:dyDescent="0.2">
      <c r="B666" s="31" t="s">
        <v>831</v>
      </c>
      <c r="C666" s="32">
        <f t="shared" ca="1" si="20"/>
        <v>24260</v>
      </c>
      <c r="D666" s="32" t="str">
        <f t="shared" ca="1" si="21"/>
        <v>M</v>
      </c>
      <c r="E666" s="31"/>
      <c r="F666" s="32"/>
      <c r="G666" s="32"/>
      <c r="H666" s="31"/>
      <c r="I666" s="32"/>
      <c r="J666" s="31"/>
      <c r="K666" s="31"/>
    </row>
    <row r="667" spans="2:11" ht="24.95" customHeight="1" x14ac:dyDescent="0.2">
      <c r="B667" s="31" t="s">
        <v>832</v>
      </c>
      <c r="C667" s="32">
        <f t="shared" ca="1" si="20"/>
        <v>26071</v>
      </c>
      <c r="D667" s="32" t="str">
        <f t="shared" ca="1" si="21"/>
        <v>F</v>
      </c>
      <c r="E667" s="31"/>
      <c r="F667" s="32"/>
      <c r="G667" s="32"/>
      <c r="H667" s="31"/>
      <c r="I667" s="32"/>
      <c r="J667" s="31"/>
      <c r="K667" s="31"/>
    </row>
    <row r="668" spans="2:11" ht="24.95" customHeight="1" x14ac:dyDescent="0.2">
      <c r="B668" s="31" t="s">
        <v>833</v>
      </c>
      <c r="C668" s="32">
        <f t="shared" ca="1" si="20"/>
        <v>24701</v>
      </c>
      <c r="D668" s="32" t="str">
        <f t="shared" ca="1" si="21"/>
        <v>F</v>
      </c>
      <c r="E668" s="31"/>
      <c r="F668" s="32"/>
      <c r="G668" s="32"/>
      <c r="H668" s="31"/>
      <c r="I668" s="32"/>
      <c r="J668" s="31"/>
      <c r="K668" s="31"/>
    </row>
    <row r="669" spans="2:11" ht="24.95" customHeight="1" x14ac:dyDescent="0.2">
      <c r="B669" s="31" t="s">
        <v>834</v>
      </c>
      <c r="C669" s="32">
        <f t="shared" ca="1" si="20"/>
        <v>32001</v>
      </c>
      <c r="D669" s="32" t="str">
        <f t="shared" ca="1" si="21"/>
        <v>M</v>
      </c>
      <c r="E669" s="31"/>
      <c r="F669" s="32"/>
      <c r="G669" s="32"/>
      <c r="H669" s="31"/>
      <c r="I669" s="32"/>
      <c r="J669" s="31"/>
      <c r="K669" s="31"/>
    </row>
    <row r="670" spans="2:11" ht="24.95" customHeight="1" x14ac:dyDescent="0.2">
      <c r="B670" s="31" t="s">
        <v>835</v>
      </c>
      <c r="C670" s="32">
        <f t="shared" ca="1" si="20"/>
        <v>20292</v>
      </c>
      <c r="D670" s="32" t="str">
        <f t="shared" ca="1" si="21"/>
        <v>F</v>
      </c>
      <c r="E670" s="31"/>
      <c r="F670" s="32"/>
      <c r="G670" s="32"/>
      <c r="H670" s="31"/>
      <c r="I670" s="32"/>
      <c r="J670" s="31"/>
      <c r="K670" s="31"/>
    </row>
    <row r="671" spans="2:11" ht="24.95" customHeight="1" x14ac:dyDescent="0.2">
      <c r="B671" s="31" t="s">
        <v>836</v>
      </c>
      <c r="C671" s="32">
        <f t="shared" ca="1" si="20"/>
        <v>31988</v>
      </c>
      <c r="D671" s="32" t="str">
        <f t="shared" ca="1" si="21"/>
        <v>M</v>
      </c>
      <c r="E671" s="31"/>
      <c r="F671" s="32"/>
      <c r="G671" s="32"/>
      <c r="H671" s="31"/>
      <c r="I671" s="32"/>
      <c r="J671" s="31"/>
      <c r="K671" s="31"/>
    </row>
    <row r="672" spans="2:11" ht="24.95" customHeight="1" x14ac:dyDescent="0.2">
      <c r="B672" s="31" t="s">
        <v>837</v>
      </c>
      <c r="C672" s="32">
        <f t="shared" ca="1" si="20"/>
        <v>26728</v>
      </c>
      <c r="D672" s="32" t="str">
        <f t="shared" ca="1" si="21"/>
        <v>M</v>
      </c>
      <c r="E672" s="31"/>
      <c r="F672" s="32"/>
      <c r="G672" s="32"/>
      <c r="H672" s="31"/>
      <c r="I672" s="32"/>
      <c r="J672" s="31"/>
      <c r="K672" s="31"/>
    </row>
    <row r="673" spans="2:11" ht="24.95" customHeight="1" x14ac:dyDescent="0.2">
      <c r="B673" s="31" t="s">
        <v>838</v>
      </c>
      <c r="C673" s="32">
        <f t="shared" ca="1" si="20"/>
        <v>21862</v>
      </c>
      <c r="D673" s="32" t="str">
        <f t="shared" ca="1" si="21"/>
        <v>M</v>
      </c>
      <c r="E673" s="31"/>
      <c r="F673" s="32"/>
      <c r="G673" s="32"/>
      <c r="H673" s="31"/>
      <c r="I673" s="32"/>
      <c r="J673" s="31"/>
      <c r="K673" s="31"/>
    </row>
    <row r="674" spans="2:11" ht="24.95" customHeight="1" x14ac:dyDescent="0.2">
      <c r="B674" s="31" t="s">
        <v>839</v>
      </c>
      <c r="C674" s="32">
        <f t="shared" ca="1" si="20"/>
        <v>29348</v>
      </c>
      <c r="D674" s="32" t="str">
        <f t="shared" ca="1" si="21"/>
        <v>F</v>
      </c>
      <c r="E674" s="31"/>
      <c r="F674" s="32"/>
      <c r="G674" s="32"/>
      <c r="H674" s="31"/>
      <c r="I674" s="32"/>
      <c r="J674" s="31"/>
      <c r="K674" s="31"/>
    </row>
    <row r="675" spans="2:11" ht="24.95" customHeight="1" x14ac:dyDescent="0.2">
      <c r="B675" s="31" t="s">
        <v>840</v>
      </c>
      <c r="C675" s="32">
        <f t="shared" ca="1" si="20"/>
        <v>22575</v>
      </c>
      <c r="D675" s="32" t="str">
        <f t="shared" ca="1" si="21"/>
        <v>F</v>
      </c>
      <c r="E675" s="31"/>
      <c r="F675" s="32"/>
      <c r="G675" s="32"/>
      <c r="H675" s="31"/>
      <c r="I675" s="32"/>
      <c r="J675" s="31"/>
      <c r="K675" s="31"/>
    </row>
    <row r="676" spans="2:11" ht="24.95" customHeight="1" x14ac:dyDescent="0.2">
      <c r="B676" s="31" t="s">
        <v>841</v>
      </c>
      <c r="C676" s="32">
        <f t="shared" ca="1" si="20"/>
        <v>23869</v>
      </c>
      <c r="D676" s="32" t="str">
        <f t="shared" ca="1" si="21"/>
        <v>F</v>
      </c>
      <c r="E676" s="31"/>
      <c r="F676" s="32"/>
      <c r="G676" s="32"/>
      <c r="H676" s="31"/>
      <c r="I676" s="32"/>
      <c r="J676" s="31"/>
      <c r="K676" s="31"/>
    </row>
    <row r="677" spans="2:11" ht="24.95" customHeight="1" x14ac:dyDescent="0.2">
      <c r="B677" s="31" t="s">
        <v>842</v>
      </c>
      <c r="C677" s="32">
        <f t="shared" ca="1" si="20"/>
        <v>30187</v>
      </c>
      <c r="D677" s="32" t="str">
        <f t="shared" ca="1" si="21"/>
        <v>F</v>
      </c>
      <c r="E677" s="31"/>
      <c r="F677" s="32"/>
      <c r="G677" s="32"/>
      <c r="H677" s="31"/>
      <c r="I677" s="32"/>
      <c r="J677" s="31"/>
      <c r="K677" s="31"/>
    </row>
    <row r="678" spans="2:11" ht="24.95" customHeight="1" x14ac:dyDescent="0.2">
      <c r="B678" s="31" t="s">
        <v>843</v>
      </c>
      <c r="C678" s="32">
        <f t="shared" ca="1" si="20"/>
        <v>27422</v>
      </c>
      <c r="D678" s="32" t="str">
        <f t="shared" ca="1" si="21"/>
        <v>F</v>
      </c>
      <c r="E678" s="31"/>
      <c r="F678" s="32"/>
      <c r="G678" s="32"/>
      <c r="H678" s="31"/>
      <c r="I678" s="32"/>
      <c r="J678" s="31"/>
      <c r="K678" s="31"/>
    </row>
    <row r="679" spans="2:11" ht="24.95" customHeight="1" x14ac:dyDescent="0.2">
      <c r="B679" s="31" t="s">
        <v>844</v>
      </c>
      <c r="C679" s="32">
        <f t="shared" ca="1" si="20"/>
        <v>31431</v>
      </c>
      <c r="D679" s="32" t="str">
        <f t="shared" ca="1" si="21"/>
        <v>M</v>
      </c>
      <c r="E679" s="31"/>
      <c r="F679" s="32"/>
      <c r="G679" s="32"/>
      <c r="H679" s="31"/>
      <c r="I679" s="32"/>
      <c r="J679" s="31"/>
      <c r="K679" s="31"/>
    </row>
    <row r="680" spans="2:11" ht="24.95" customHeight="1" x14ac:dyDescent="0.2">
      <c r="B680" s="31" t="s">
        <v>845</v>
      </c>
      <c r="C680" s="32">
        <f t="shared" ca="1" si="20"/>
        <v>22931</v>
      </c>
      <c r="D680" s="32" t="str">
        <f t="shared" ca="1" si="21"/>
        <v>M</v>
      </c>
      <c r="E680" s="31"/>
      <c r="F680" s="32"/>
      <c r="G680" s="32"/>
      <c r="H680" s="31"/>
      <c r="I680" s="32"/>
      <c r="J680" s="31"/>
      <c r="K680" s="31"/>
    </row>
    <row r="681" spans="2:11" ht="24.95" customHeight="1" x14ac:dyDescent="0.2">
      <c r="B681" s="31" t="s">
        <v>846</v>
      </c>
      <c r="C681" s="32">
        <f t="shared" ca="1" si="20"/>
        <v>32372</v>
      </c>
      <c r="D681" s="32" t="str">
        <f t="shared" ca="1" si="21"/>
        <v>M</v>
      </c>
      <c r="E681" s="31"/>
      <c r="F681" s="32"/>
      <c r="G681" s="32"/>
      <c r="H681" s="31"/>
      <c r="I681" s="32"/>
      <c r="J681" s="31"/>
      <c r="K681" s="31"/>
    </row>
    <row r="682" spans="2:11" ht="24.95" customHeight="1" x14ac:dyDescent="0.2">
      <c r="B682" s="31" t="s">
        <v>847</v>
      </c>
      <c r="C682" s="32">
        <f t="shared" ca="1" si="20"/>
        <v>20942</v>
      </c>
      <c r="D682" s="32" t="str">
        <f t="shared" ca="1" si="21"/>
        <v>M</v>
      </c>
      <c r="E682" s="31"/>
      <c r="F682" s="32"/>
      <c r="G682" s="32"/>
      <c r="H682" s="31"/>
      <c r="I682" s="32"/>
      <c r="J682" s="31"/>
      <c r="K682" s="31"/>
    </row>
    <row r="683" spans="2:11" ht="24.95" customHeight="1" x14ac:dyDescent="0.2">
      <c r="B683" s="31" t="s">
        <v>848</v>
      </c>
      <c r="C683" s="32">
        <f t="shared" ca="1" si="20"/>
        <v>32854</v>
      </c>
      <c r="D683" s="32" t="str">
        <f t="shared" ca="1" si="21"/>
        <v>M</v>
      </c>
      <c r="E683" s="31"/>
      <c r="F683" s="32"/>
      <c r="G683" s="32"/>
      <c r="H683" s="31"/>
      <c r="I683" s="32"/>
      <c r="J683" s="31"/>
      <c r="K683" s="31"/>
    </row>
    <row r="684" spans="2:11" ht="24.95" customHeight="1" x14ac:dyDescent="0.2">
      <c r="B684" s="31" t="s">
        <v>849</v>
      </c>
      <c r="C684" s="32">
        <f t="shared" ca="1" si="20"/>
        <v>24012</v>
      </c>
      <c r="D684" s="32" t="str">
        <f t="shared" ca="1" si="21"/>
        <v>M</v>
      </c>
      <c r="E684" s="31"/>
      <c r="F684" s="32"/>
      <c r="G684" s="32"/>
      <c r="H684" s="31"/>
      <c r="I684" s="32"/>
      <c r="J684" s="31"/>
      <c r="K684" s="31"/>
    </row>
    <row r="685" spans="2:11" ht="24.95" customHeight="1" x14ac:dyDescent="0.2">
      <c r="B685" s="31" t="s">
        <v>850</v>
      </c>
      <c r="C685" s="32">
        <f t="shared" ca="1" si="20"/>
        <v>29942</v>
      </c>
      <c r="D685" s="32" t="str">
        <f t="shared" ca="1" si="21"/>
        <v>F</v>
      </c>
      <c r="E685" s="31"/>
      <c r="F685" s="32"/>
      <c r="G685" s="32"/>
      <c r="H685" s="31"/>
      <c r="I685" s="32"/>
      <c r="J685" s="31"/>
      <c r="K685" s="31"/>
    </row>
    <row r="686" spans="2:11" ht="24.95" customHeight="1" x14ac:dyDescent="0.2">
      <c r="B686" s="31" t="s">
        <v>851</v>
      </c>
      <c r="C686" s="32">
        <f t="shared" ca="1" si="20"/>
        <v>25084</v>
      </c>
      <c r="D686" s="32" t="str">
        <f t="shared" ca="1" si="21"/>
        <v>F</v>
      </c>
      <c r="E686" s="31"/>
      <c r="F686" s="32"/>
      <c r="G686" s="32"/>
      <c r="H686" s="31"/>
      <c r="I686" s="32"/>
      <c r="J686" s="31"/>
      <c r="K686" s="31"/>
    </row>
    <row r="687" spans="2:11" ht="24.95" customHeight="1" x14ac:dyDescent="0.2">
      <c r="B687" s="31" t="s">
        <v>852</v>
      </c>
      <c r="C687" s="32">
        <f t="shared" ca="1" si="20"/>
        <v>18739</v>
      </c>
      <c r="D687" s="32" t="str">
        <f t="shared" ca="1" si="21"/>
        <v>M</v>
      </c>
      <c r="E687" s="31"/>
      <c r="F687" s="32"/>
      <c r="G687" s="32"/>
      <c r="H687" s="31"/>
      <c r="I687" s="32"/>
      <c r="J687" s="31"/>
      <c r="K687" s="31"/>
    </row>
    <row r="688" spans="2:11" ht="24.95" customHeight="1" x14ac:dyDescent="0.2">
      <c r="B688" s="31" t="s">
        <v>853</v>
      </c>
      <c r="C688" s="32">
        <f t="shared" ca="1" si="20"/>
        <v>21968</v>
      </c>
      <c r="D688" s="32" t="str">
        <f t="shared" ca="1" si="21"/>
        <v>M</v>
      </c>
      <c r="E688" s="31"/>
      <c r="F688" s="32"/>
      <c r="G688" s="32"/>
      <c r="H688" s="31"/>
      <c r="I688" s="32"/>
      <c r="J688" s="31"/>
      <c r="K688" s="31"/>
    </row>
    <row r="689" spans="2:11" ht="24.95" customHeight="1" x14ac:dyDescent="0.2">
      <c r="B689" s="31" t="s">
        <v>854</v>
      </c>
      <c r="C689" s="32">
        <f t="shared" ca="1" si="20"/>
        <v>22647</v>
      </c>
      <c r="D689" s="32" t="str">
        <f t="shared" ca="1" si="21"/>
        <v>F</v>
      </c>
      <c r="E689" s="31"/>
      <c r="F689" s="32"/>
      <c r="G689" s="32"/>
      <c r="H689" s="31"/>
      <c r="I689" s="32"/>
      <c r="J689" s="31"/>
      <c r="K689" s="31"/>
    </row>
    <row r="690" spans="2:11" ht="24.95" customHeight="1" x14ac:dyDescent="0.2">
      <c r="B690" s="31" t="s">
        <v>855</v>
      </c>
      <c r="C690" s="32">
        <f t="shared" ca="1" si="20"/>
        <v>25167</v>
      </c>
      <c r="D690" s="32" t="str">
        <f t="shared" ca="1" si="21"/>
        <v>F</v>
      </c>
      <c r="E690" s="31"/>
      <c r="F690" s="32"/>
      <c r="G690" s="32"/>
      <c r="H690" s="31"/>
      <c r="I690" s="32"/>
      <c r="J690" s="31"/>
      <c r="K690" s="31"/>
    </row>
    <row r="691" spans="2:11" ht="24.95" customHeight="1" x14ac:dyDescent="0.2">
      <c r="B691" s="31" t="s">
        <v>856</v>
      </c>
      <c r="C691" s="32">
        <f t="shared" ca="1" si="20"/>
        <v>28985</v>
      </c>
      <c r="D691" s="32" t="str">
        <f t="shared" ca="1" si="21"/>
        <v>F</v>
      </c>
      <c r="E691" s="31"/>
      <c r="F691" s="32"/>
      <c r="G691" s="32"/>
      <c r="H691" s="31"/>
      <c r="I691" s="32"/>
      <c r="J691" s="31"/>
      <c r="K691" s="31"/>
    </row>
    <row r="692" spans="2:11" ht="24.95" customHeight="1" x14ac:dyDescent="0.2">
      <c r="B692" s="31" t="s">
        <v>857</v>
      </c>
      <c r="C692" s="32">
        <f t="shared" ca="1" si="20"/>
        <v>33085</v>
      </c>
      <c r="D692" s="32" t="str">
        <f t="shared" ca="1" si="21"/>
        <v>F</v>
      </c>
      <c r="E692" s="31"/>
      <c r="F692" s="32"/>
      <c r="G692" s="32"/>
      <c r="H692" s="31"/>
      <c r="I692" s="32"/>
      <c r="J692" s="31"/>
      <c r="K692" s="31"/>
    </row>
    <row r="693" spans="2:11" ht="24.95" customHeight="1" x14ac:dyDescent="0.2">
      <c r="B693" s="31" t="s">
        <v>858</v>
      </c>
      <c r="C693" s="32">
        <f t="shared" ca="1" si="20"/>
        <v>22618</v>
      </c>
      <c r="D693" s="32" t="str">
        <f t="shared" ca="1" si="21"/>
        <v>F</v>
      </c>
      <c r="E693" s="31"/>
      <c r="F693" s="32"/>
      <c r="G693" s="32"/>
      <c r="H693" s="31"/>
      <c r="I693" s="32"/>
      <c r="J693" s="31"/>
      <c r="K693" s="31"/>
    </row>
    <row r="694" spans="2:11" ht="24.95" customHeight="1" x14ac:dyDescent="0.2">
      <c r="B694" s="31" t="s">
        <v>859</v>
      </c>
      <c r="C694" s="32">
        <f t="shared" ca="1" si="20"/>
        <v>18414</v>
      </c>
      <c r="D694" s="32" t="str">
        <f t="shared" ca="1" si="21"/>
        <v>M</v>
      </c>
      <c r="E694" s="31"/>
      <c r="F694" s="32"/>
      <c r="G694" s="32"/>
      <c r="H694" s="31"/>
      <c r="I694" s="32"/>
      <c r="J694" s="31"/>
      <c r="K694" s="31"/>
    </row>
    <row r="695" spans="2:11" ht="24.95" customHeight="1" x14ac:dyDescent="0.2">
      <c r="B695" s="31" t="s">
        <v>860</v>
      </c>
      <c r="C695" s="32">
        <f t="shared" ca="1" si="20"/>
        <v>31815</v>
      </c>
      <c r="D695" s="32" t="str">
        <f t="shared" ca="1" si="21"/>
        <v>F</v>
      </c>
      <c r="E695" s="31"/>
      <c r="F695" s="32"/>
      <c r="G695" s="32"/>
      <c r="H695" s="31"/>
      <c r="I695" s="32"/>
      <c r="J695" s="31"/>
      <c r="K695" s="31"/>
    </row>
    <row r="696" spans="2:11" ht="24.95" customHeight="1" x14ac:dyDescent="0.2">
      <c r="B696" s="31" t="s">
        <v>861</v>
      </c>
      <c r="C696" s="32">
        <f t="shared" ca="1" si="20"/>
        <v>27238</v>
      </c>
      <c r="D696" s="32" t="str">
        <f t="shared" ca="1" si="21"/>
        <v>M</v>
      </c>
      <c r="E696" s="31"/>
      <c r="F696" s="32"/>
      <c r="G696" s="32"/>
      <c r="H696" s="31"/>
      <c r="I696" s="32"/>
      <c r="J696" s="31"/>
      <c r="K696" s="31"/>
    </row>
    <row r="697" spans="2:11" ht="24.95" customHeight="1" x14ac:dyDescent="0.2">
      <c r="B697" s="31" t="s">
        <v>862</v>
      </c>
      <c r="C697" s="32">
        <f t="shared" ca="1" si="20"/>
        <v>21537</v>
      </c>
      <c r="D697" s="32" t="str">
        <f t="shared" ca="1" si="21"/>
        <v>F</v>
      </c>
      <c r="E697" s="31"/>
      <c r="F697" s="32"/>
      <c r="G697" s="32"/>
      <c r="H697" s="31"/>
      <c r="I697" s="32"/>
      <c r="J697" s="31"/>
      <c r="K697" s="31"/>
    </row>
    <row r="698" spans="2:11" ht="24.95" customHeight="1" x14ac:dyDescent="0.2">
      <c r="B698" s="31" t="s">
        <v>863</v>
      </c>
      <c r="C698" s="32">
        <f t="shared" ca="1" si="20"/>
        <v>22743</v>
      </c>
      <c r="D698" s="32" t="str">
        <f t="shared" ca="1" si="21"/>
        <v>F</v>
      </c>
      <c r="E698" s="31"/>
      <c r="F698" s="32"/>
      <c r="G698" s="32"/>
      <c r="H698" s="31"/>
      <c r="I698" s="32"/>
      <c r="J698" s="31"/>
      <c r="K698" s="31"/>
    </row>
    <row r="699" spans="2:11" ht="24.95" customHeight="1" x14ac:dyDescent="0.2">
      <c r="B699" s="31" t="s">
        <v>864</v>
      </c>
      <c r="C699" s="32">
        <f t="shared" ca="1" si="20"/>
        <v>31269</v>
      </c>
      <c r="D699" s="32" t="str">
        <f t="shared" ca="1" si="21"/>
        <v>F</v>
      </c>
      <c r="E699" s="31"/>
      <c r="F699" s="32"/>
      <c r="G699" s="32"/>
      <c r="H699" s="31"/>
      <c r="I699" s="32"/>
      <c r="J699" s="31"/>
      <c r="K699" s="31"/>
    </row>
    <row r="700" spans="2:11" ht="24.95" customHeight="1" x14ac:dyDescent="0.2">
      <c r="B700" s="31" t="s">
        <v>865</v>
      </c>
      <c r="C700" s="32">
        <f t="shared" ca="1" si="20"/>
        <v>26890</v>
      </c>
      <c r="D700" s="32" t="str">
        <f t="shared" ca="1" si="21"/>
        <v>F</v>
      </c>
      <c r="E700" s="31"/>
      <c r="F700" s="32"/>
      <c r="G700" s="32"/>
      <c r="H700" s="31"/>
      <c r="I700" s="32"/>
      <c r="J700" s="31"/>
      <c r="K700" s="31"/>
    </row>
    <row r="701" spans="2:11" ht="24.95" customHeight="1" x14ac:dyDescent="0.2">
      <c r="B701" s="31" t="s">
        <v>866</v>
      </c>
      <c r="C701" s="32">
        <f t="shared" ca="1" si="20"/>
        <v>18776</v>
      </c>
      <c r="D701" s="32" t="str">
        <f t="shared" ca="1" si="21"/>
        <v>F</v>
      </c>
      <c r="E701" s="31"/>
      <c r="F701" s="32"/>
      <c r="G701" s="32"/>
      <c r="H701" s="31"/>
      <c r="I701" s="32"/>
      <c r="J701" s="31"/>
      <c r="K701" s="31"/>
    </row>
    <row r="702" spans="2:11" ht="24.95" customHeight="1" x14ac:dyDescent="0.2">
      <c r="B702" s="31" t="s">
        <v>867</v>
      </c>
      <c r="C702" s="32">
        <f t="shared" ca="1" si="20"/>
        <v>21325</v>
      </c>
      <c r="D702" s="32" t="str">
        <f t="shared" ca="1" si="21"/>
        <v>M</v>
      </c>
      <c r="E702" s="31"/>
      <c r="F702" s="32"/>
      <c r="G702" s="32"/>
      <c r="H702" s="31"/>
      <c r="I702" s="32"/>
      <c r="J702" s="31"/>
      <c r="K702" s="31"/>
    </row>
    <row r="703" spans="2:11" ht="24.95" customHeight="1" x14ac:dyDescent="0.2">
      <c r="B703" s="31" t="s">
        <v>868</v>
      </c>
      <c r="C703" s="32">
        <f t="shared" ca="1" si="20"/>
        <v>27935</v>
      </c>
      <c r="D703" s="32" t="str">
        <f t="shared" ca="1" si="21"/>
        <v>M</v>
      </c>
      <c r="E703" s="31"/>
      <c r="F703" s="32"/>
      <c r="G703" s="32"/>
      <c r="H703" s="31"/>
      <c r="I703" s="32"/>
      <c r="J703" s="31"/>
      <c r="K703" s="31"/>
    </row>
    <row r="704" spans="2:11" ht="24.95" customHeight="1" x14ac:dyDescent="0.2">
      <c r="B704" s="31" t="s">
        <v>869</v>
      </c>
      <c r="C704" s="32">
        <f t="shared" ca="1" si="20"/>
        <v>25604</v>
      </c>
      <c r="D704" s="32" t="str">
        <f t="shared" ca="1" si="21"/>
        <v>F</v>
      </c>
      <c r="E704" s="31"/>
      <c r="F704" s="32"/>
      <c r="G704" s="32"/>
      <c r="H704" s="31"/>
      <c r="I704" s="32"/>
      <c r="J704" s="31"/>
      <c r="K704" s="31"/>
    </row>
    <row r="705" spans="2:11" ht="24.95" customHeight="1" x14ac:dyDescent="0.2">
      <c r="B705" s="31" t="s">
        <v>870</v>
      </c>
      <c r="C705" s="32">
        <f t="shared" ca="1" si="20"/>
        <v>24902</v>
      </c>
      <c r="D705" s="32" t="str">
        <f t="shared" ca="1" si="21"/>
        <v>F</v>
      </c>
      <c r="E705" s="31"/>
      <c r="F705" s="32"/>
      <c r="G705" s="32"/>
      <c r="H705" s="31"/>
      <c r="I705" s="32"/>
      <c r="J705" s="31"/>
      <c r="K705" s="31"/>
    </row>
    <row r="706" spans="2:11" ht="24.95" customHeight="1" x14ac:dyDescent="0.2">
      <c r="B706" s="31" t="s">
        <v>871</v>
      </c>
      <c r="C706" s="32">
        <f t="shared" ca="1" si="20"/>
        <v>23816</v>
      </c>
      <c r="D706" s="32" t="str">
        <f t="shared" ca="1" si="21"/>
        <v>M</v>
      </c>
      <c r="E706" s="31"/>
      <c r="F706" s="32"/>
      <c r="G706" s="32"/>
      <c r="H706" s="31"/>
      <c r="I706" s="32"/>
      <c r="J706" s="31"/>
      <c r="K706" s="31"/>
    </row>
    <row r="707" spans="2:11" ht="24.95" customHeight="1" x14ac:dyDescent="0.2">
      <c r="B707" s="31" t="s">
        <v>872</v>
      </c>
      <c r="C707" s="32">
        <f t="shared" ca="1" si="20"/>
        <v>24689</v>
      </c>
      <c r="D707" s="32" t="str">
        <f t="shared" ca="1" si="21"/>
        <v>F</v>
      </c>
      <c r="E707" s="31"/>
      <c r="F707" s="32"/>
      <c r="G707" s="32"/>
      <c r="H707" s="31"/>
      <c r="I707" s="32"/>
      <c r="J707" s="31"/>
      <c r="K707" s="31"/>
    </row>
    <row r="708" spans="2:11" ht="24.95" customHeight="1" x14ac:dyDescent="0.2">
      <c r="B708" s="31" t="s">
        <v>873</v>
      </c>
      <c r="C708" s="32">
        <f t="shared" ref="C708:C771" ca="1" si="22">ROUND(RAND()*14974+18264,0)</f>
        <v>29642</v>
      </c>
      <c r="D708" s="32" t="str">
        <f t="shared" ref="D708:D771" ca="1" si="23">CHOOSE(ROUND(RAND()+1,0),"M","F")</f>
        <v>M</v>
      </c>
      <c r="E708" s="31"/>
      <c r="F708" s="32"/>
      <c r="G708" s="32"/>
      <c r="H708" s="31"/>
      <c r="I708" s="32"/>
      <c r="J708" s="31"/>
      <c r="K708" s="31"/>
    </row>
    <row r="709" spans="2:11" ht="24.95" customHeight="1" x14ac:dyDescent="0.2">
      <c r="B709" s="31" t="s">
        <v>874</v>
      </c>
      <c r="C709" s="32">
        <f t="shared" ca="1" si="22"/>
        <v>20326</v>
      </c>
      <c r="D709" s="32" t="str">
        <f t="shared" ca="1" si="23"/>
        <v>F</v>
      </c>
      <c r="E709" s="31"/>
      <c r="F709" s="32"/>
      <c r="G709" s="32"/>
      <c r="H709" s="31"/>
      <c r="I709" s="32"/>
      <c r="J709" s="31"/>
      <c r="K709" s="31"/>
    </row>
    <row r="710" spans="2:11" ht="24.95" customHeight="1" x14ac:dyDescent="0.2">
      <c r="B710" s="31" t="s">
        <v>875</v>
      </c>
      <c r="C710" s="32">
        <f t="shared" ca="1" si="22"/>
        <v>19889</v>
      </c>
      <c r="D710" s="32" t="str">
        <f t="shared" ca="1" si="23"/>
        <v>F</v>
      </c>
      <c r="E710" s="31"/>
      <c r="F710" s="32"/>
      <c r="G710" s="32"/>
      <c r="H710" s="31"/>
      <c r="I710" s="32"/>
      <c r="J710" s="31"/>
      <c r="K710" s="31"/>
    </row>
    <row r="711" spans="2:11" ht="24.95" customHeight="1" x14ac:dyDescent="0.2">
      <c r="B711" s="31" t="s">
        <v>876</v>
      </c>
      <c r="C711" s="32">
        <f t="shared" ca="1" si="22"/>
        <v>20459</v>
      </c>
      <c r="D711" s="32" t="str">
        <f t="shared" ca="1" si="23"/>
        <v>F</v>
      </c>
      <c r="E711" s="31"/>
      <c r="F711" s="32"/>
      <c r="G711" s="32"/>
      <c r="H711" s="31"/>
      <c r="I711" s="32"/>
      <c r="J711" s="31"/>
      <c r="K711" s="31"/>
    </row>
    <row r="712" spans="2:11" ht="24.95" customHeight="1" x14ac:dyDescent="0.2">
      <c r="B712" s="31" t="s">
        <v>877</v>
      </c>
      <c r="C712" s="32">
        <f t="shared" ca="1" si="22"/>
        <v>28366</v>
      </c>
      <c r="D712" s="32" t="str">
        <f t="shared" ca="1" si="23"/>
        <v>F</v>
      </c>
      <c r="E712" s="31"/>
      <c r="F712" s="32"/>
      <c r="G712" s="32"/>
      <c r="H712" s="31"/>
      <c r="I712" s="32"/>
      <c r="J712" s="31"/>
      <c r="K712" s="31"/>
    </row>
    <row r="713" spans="2:11" ht="24.95" customHeight="1" x14ac:dyDescent="0.2">
      <c r="B713" s="31" t="s">
        <v>878</v>
      </c>
      <c r="C713" s="32">
        <f t="shared" ca="1" si="22"/>
        <v>31582</v>
      </c>
      <c r="D713" s="32" t="str">
        <f t="shared" ca="1" si="23"/>
        <v>F</v>
      </c>
      <c r="E713" s="31"/>
      <c r="F713" s="32"/>
      <c r="G713" s="32"/>
      <c r="H713" s="31"/>
      <c r="I713" s="32"/>
      <c r="J713" s="31"/>
      <c r="K713" s="31"/>
    </row>
    <row r="714" spans="2:11" ht="24.95" customHeight="1" x14ac:dyDescent="0.2">
      <c r="B714" s="31" t="s">
        <v>879</v>
      </c>
      <c r="C714" s="32">
        <f t="shared" ca="1" si="22"/>
        <v>23880</v>
      </c>
      <c r="D714" s="32" t="str">
        <f t="shared" ca="1" si="23"/>
        <v>F</v>
      </c>
      <c r="E714" s="31"/>
      <c r="F714" s="32"/>
      <c r="G714" s="32"/>
      <c r="H714" s="31"/>
      <c r="I714" s="32"/>
      <c r="J714" s="31"/>
      <c r="K714" s="31"/>
    </row>
    <row r="715" spans="2:11" ht="24.95" customHeight="1" x14ac:dyDescent="0.2">
      <c r="B715" s="31" t="s">
        <v>880</v>
      </c>
      <c r="C715" s="32">
        <f t="shared" ca="1" si="22"/>
        <v>31775</v>
      </c>
      <c r="D715" s="32" t="str">
        <f t="shared" ca="1" si="23"/>
        <v>M</v>
      </c>
      <c r="E715" s="31"/>
      <c r="F715" s="32"/>
      <c r="G715" s="32"/>
      <c r="H715" s="31"/>
      <c r="I715" s="32"/>
      <c r="J715" s="31"/>
      <c r="K715" s="31"/>
    </row>
    <row r="716" spans="2:11" ht="24.95" customHeight="1" x14ac:dyDescent="0.2">
      <c r="B716" s="31" t="s">
        <v>881</v>
      </c>
      <c r="C716" s="32">
        <f t="shared" ca="1" si="22"/>
        <v>19525</v>
      </c>
      <c r="D716" s="32" t="str">
        <f t="shared" ca="1" si="23"/>
        <v>F</v>
      </c>
      <c r="E716" s="31"/>
      <c r="F716" s="32"/>
      <c r="G716" s="32"/>
      <c r="H716" s="31"/>
      <c r="I716" s="32"/>
      <c r="J716" s="31"/>
      <c r="K716" s="31"/>
    </row>
    <row r="717" spans="2:11" ht="24.95" customHeight="1" x14ac:dyDescent="0.2">
      <c r="B717" s="31" t="s">
        <v>882</v>
      </c>
      <c r="C717" s="32">
        <f t="shared" ca="1" si="22"/>
        <v>23738</v>
      </c>
      <c r="D717" s="32" t="str">
        <f t="shared" ca="1" si="23"/>
        <v>M</v>
      </c>
      <c r="E717" s="31"/>
      <c r="F717" s="32"/>
      <c r="G717" s="32"/>
      <c r="H717" s="31"/>
      <c r="I717" s="32"/>
      <c r="J717" s="31"/>
      <c r="K717" s="31"/>
    </row>
    <row r="718" spans="2:11" ht="24.95" customHeight="1" x14ac:dyDescent="0.2">
      <c r="B718" s="31" t="s">
        <v>883</v>
      </c>
      <c r="C718" s="32">
        <f t="shared" ca="1" si="22"/>
        <v>27118</v>
      </c>
      <c r="D718" s="32" t="str">
        <f t="shared" ca="1" si="23"/>
        <v>M</v>
      </c>
      <c r="E718" s="31"/>
      <c r="F718" s="32"/>
      <c r="G718" s="32"/>
      <c r="H718" s="31"/>
      <c r="I718" s="32"/>
      <c r="J718" s="31"/>
      <c r="K718" s="31"/>
    </row>
    <row r="719" spans="2:11" ht="24.95" customHeight="1" x14ac:dyDescent="0.2">
      <c r="B719" s="31" t="s">
        <v>884</v>
      </c>
      <c r="C719" s="32">
        <f t="shared" ca="1" si="22"/>
        <v>20992</v>
      </c>
      <c r="D719" s="32" t="str">
        <f t="shared" ca="1" si="23"/>
        <v>M</v>
      </c>
      <c r="E719" s="31"/>
      <c r="F719" s="32"/>
      <c r="G719" s="32"/>
      <c r="H719" s="31"/>
      <c r="I719" s="32"/>
      <c r="J719" s="31"/>
      <c r="K719" s="31"/>
    </row>
    <row r="720" spans="2:11" ht="24.95" customHeight="1" x14ac:dyDescent="0.2">
      <c r="B720" s="31" t="s">
        <v>885</v>
      </c>
      <c r="C720" s="32">
        <f t="shared" ca="1" si="22"/>
        <v>29921</v>
      </c>
      <c r="D720" s="32" t="str">
        <f t="shared" ca="1" si="23"/>
        <v>F</v>
      </c>
      <c r="E720" s="31"/>
      <c r="F720" s="32"/>
      <c r="G720" s="32"/>
      <c r="H720" s="31"/>
      <c r="I720" s="32"/>
      <c r="J720" s="31"/>
      <c r="K720" s="31"/>
    </row>
    <row r="721" spans="2:11" ht="24.95" customHeight="1" x14ac:dyDescent="0.2">
      <c r="B721" s="31" t="s">
        <v>886</v>
      </c>
      <c r="C721" s="32">
        <f t="shared" ca="1" si="22"/>
        <v>27932</v>
      </c>
      <c r="D721" s="32" t="str">
        <f t="shared" ca="1" si="23"/>
        <v>F</v>
      </c>
      <c r="E721" s="31"/>
      <c r="F721" s="32"/>
      <c r="G721" s="32"/>
      <c r="H721" s="31"/>
      <c r="I721" s="32"/>
      <c r="J721" s="31"/>
      <c r="K721" s="31"/>
    </row>
    <row r="722" spans="2:11" ht="24.95" customHeight="1" x14ac:dyDescent="0.2">
      <c r="B722" s="31" t="s">
        <v>887</v>
      </c>
      <c r="C722" s="32">
        <f t="shared" ca="1" si="22"/>
        <v>19364</v>
      </c>
      <c r="D722" s="32" t="str">
        <f t="shared" ca="1" si="23"/>
        <v>F</v>
      </c>
      <c r="E722" s="31"/>
      <c r="F722" s="32"/>
      <c r="G722" s="32"/>
      <c r="H722" s="31"/>
      <c r="I722" s="32"/>
      <c r="J722" s="31"/>
      <c r="K722" s="31"/>
    </row>
    <row r="723" spans="2:11" ht="24.95" customHeight="1" x14ac:dyDescent="0.2">
      <c r="B723" s="31" t="s">
        <v>888</v>
      </c>
      <c r="C723" s="32">
        <f t="shared" ca="1" si="22"/>
        <v>30768</v>
      </c>
      <c r="D723" s="32" t="str">
        <f t="shared" ca="1" si="23"/>
        <v>M</v>
      </c>
      <c r="E723" s="31"/>
      <c r="F723" s="32"/>
      <c r="G723" s="32"/>
      <c r="H723" s="31"/>
      <c r="I723" s="32"/>
      <c r="J723" s="31"/>
      <c r="K723" s="31"/>
    </row>
    <row r="724" spans="2:11" ht="24.95" customHeight="1" x14ac:dyDescent="0.2">
      <c r="B724" s="31" t="s">
        <v>889</v>
      </c>
      <c r="C724" s="32">
        <f t="shared" ca="1" si="22"/>
        <v>24958</v>
      </c>
      <c r="D724" s="32" t="str">
        <f t="shared" ca="1" si="23"/>
        <v>F</v>
      </c>
      <c r="E724" s="31"/>
      <c r="F724" s="32"/>
      <c r="G724" s="32"/>
      <c r="H724" s="31"/>
      <c r="I724" s="32"/>
      <c r="J724" s="31"/>
      <c r="K724" s="31"/>
    </row>
    <row r="725" spans="2:11" ht="24.95" customHeight="1" x14ac:dyDescent="0.2">
      <c r="B725" s="31" t="s">
        <v>890</v>
      </c>
      <c r="C725" s="32">
        <f t="shared" ca="1" si="22"/>
        <v>21581</v>
      </c>
      <c r="D725" s="32" t="str">
        <f t="shared" ca="1" si="23"/>
        <v>F</v>
      </c>
      <c r="E725" s="31"/>
      <c r="F725" s="32"/>
      <c r="G725" s="32"/>
      <c r="H725" s="31"/>
      <c r="I725" s="32"/>
      <c r="J725" s="31"/>
      <c r="K725" s="31"/>
    </row>
    <row r="726" spans="2:11" ht="24.95" customHeight="1" x14ac:dyDescent="0.2">
      <c r="B726" s="31" t="s">
        <v>891</v>
      </c>
      <c r="C726" s="32">
        <f t="shared" ca="1" si="22"/>
        <v>29984</v>
      </c>
      <c r="D726" s="32" t="str">
        <f t="shared" ca="1" si="23"/>
        <v>F</v>
      </c>
      <c r="E726" s="31"/>
      <c r="F726" s="32"/>
      <c r="G726" s="32"/>
      <c r="H726" s="31"/>
      <c r="I726" s="32"/>
      <c r="J726" s="31"/>
      <c r="K726" s="31"/>
    </row>
    <row r="727" spans="2:11" ht="24.95" customHeight="1" x14ac:dyDescent="0.2">
      <c r="B727" s="31" t="s">
        <v>892</v>
      </c>
      <c r="C727" s="32">
        <f t="shared" ca="1" si="22"/>
        <v>20362</v>
      </c>
      <c r="D727" s="32" t="str">
        <f t="shared" ca="1" si="23"/>
        <v>M</v>
      </c>
      <c r="E727" s="31"/>
      <c r="F727" s="32"/>
      <c r="G727" s="32"/>
      <c r="H727" s="31"/>
      <c r="I727" s="32"/>
      <c r="J727" s="31"/>
      <c r="K727" s="31"/>
    </row>
    <row r="728" spans="2:11" ht="24.95" customHeight="1" x14ac:dyDescent="0.2">
      <c r="B728" s="31" t="s">
        <v>893</v>
      </c>
      <c r="C728" s="32">
        <f t="shared" ca="1" si="22"/>
        <v>23350</v>
      </c>
      <c r="D728" s="32" t="str">
        <f t="shared" ca="1" si="23"/>
        <v>F</v>
      </c>
      <c r="E728" s="31"/>
      <c r="F728" s="32"/>
      <c r="G728" s="32"/>
      <c r="H728" s="31"/>
      <c r="I728" s="32"/>
      <c r="J728" s="31"/>
      <c r="K728" s="31"/>
    </row>
    <row r="729" spans="2:11" ht="24.95" customHeight="1" x14ac:dyDescent="0.2">
      <c r="B729" s="31" t="s">
        <v>894</v>
      </c>
      <c r="C729" s="32">
        <f t="shared" ca="1" si="22"/>
        <v>22055</v>
      </c>
      <c r="D729" s="32" t="str">
        <f t="shared" ca="1" si="23"/>
        <v>F</v>
      </c>
      <c r="E729" s="31"/>
      <c r="F729" s="32"/>
      <c r="G729" s="32"/>
      <c r="H729" s="31"/>
      <c r="I729" s="32"/>
      <c r="J729" s="31"/>
      <c r="K729" s="31"/>
    </row>
    <row r="730" spans="2:11" ht="24.95" customHeight="1" x14ac:dyDescent="0.2">
      <c r="B730" s="31" t="s">
        <v>895</v>
      </c>
      <c r="C730" s="32">
        <f t="shared" ca="1" si="22"/>
        <v>19789</v>
      </c>
      <c r="D730" s="32" t="str">
        <f t="shared" ca="1" si="23"/>
        <v>F</v>
      </c>
      <c r="E730" s="31"/>
      <c r="F730" s="32"/>
      <c r="G730" s="32"/>
      <c r="H730" s="31"/>
      <c r="I730" s="32"/>
      <c r="J730" s="31"/>
      <c r="K730" s="31"/>
    </row>
    <row r="731" spans="2:11" ht="24.95" customHeight="1" x14ac:dyDescent="0.2">
      <c r="B731" s="31" t="s">
        <v>896</v>
      </c>
      <c r="C731" s="32">
        <f t="shared" ca="1" si="22"/>
        <v>30994</v>
      </c>
      <c r="D731" s="32" t="str">
        <f t="shared" ca="1" si="23"/>
        <v>F</v>
      </c>
      <c r="E731" s="31"/>
      <c r="F731" s="32"/>
      <c r="G731" s="32"/>
      <c r="H731" s="31"/>
      <c r="I731" s="32"/>
      <c r="J731" s="31"/>
      <c r="K731" s="31"/>
    </row>
    <row r="732" spans="2:11" ht="24.95" customHeight="1" x14ac:dyDescent="0.2">
      <c r="B732" s="31" t="s">
        <v>897</v>
      </c>
      <c r="C732" s="32">
        <f t="shared" ca="1" si="22"/>
        <v>18363</v>
      </c>
      <c r="D732" s="32" t="str">
        <f t="shared" ca="1" si="23"/>
        <v>F</v>
      </c>
      <c r="E732" s="31"/>
      <c r="F732" s="32"/>
      <c r="G732" s="32"/>
      <c r="H732" s="31"/>
      <c r="I732" s="32"/>
      <c r="J732" s="31"/>
      <c r="K732" s="31"/>
    </row>
    <row r="733" spans="2:11" ht="24.95" customHeight="1" x14ac:dyDescent="0.2">
      <c r="B733" s="31" t="s">
        <v>898</v>
      </c>
      <c r="C733" s="32">
        <f t="shared" ca="1" si="22"/>
        <v>21015</v>
      </c>
      <c r="D733" s="32" t="str">
        <f t="shared" ca="1" si="23"/>
        <v>F</v>
      </c>
      <c r="E733" s="31"/>
      <c r="F733" s="32"/>
      <c r="G733" s="32"/>
      <c r="H733" s="31"/>
      <c r="I733" s="32"/>
      <c r="J733" s="31"/>
      <c r="K733" s="31"/>
    </row>
    <row r="734" spans="2:11" ht="24.95" customHeight="1" x14ac:dyDescent="0.2">
      <c r="B734" s="31" t="s">
        <v>899</v>
      </c>
      <c r="C734" s="32">
        <f t="shared" ca="1" si="22"/>
        <v>29766</v>
      </c>
      <c r="D734" s="32" t="str">
        <f t="shared" ca="1" si="23"/>
        <v>F</v>
      </c>
      <c r="E734" s="31"/>
      <c r="F734" s="32"/>
      <c r="G734" s="32"/>
      <c r="H734" s="31"/>
      <c r="I734" s="32"/>
      <c r="J734" s="31"/>
      <c r="K734" s="31"/>
    </row>
    <row r="735" spans="2:11" ht="24.95" customHeight="1" x14ac:dyDescent="0.2">
      <c r="B735" s="31" t="s">
        <v>900</v>
      </c>
      <c r="C735" s="32">
        <f t="shared" ca="1" si="22"/>
        <v>27614</v>
      </c>
      <c r="D735" s="32" t="str">
        <f t="shared" ca="1" si="23"/>
        <v>F</v>
      </c>
      <c r="E735" s="31"/>
      <c r="F735" s="32"/>
      <c r="G735" s="32"/>
      <c r="H735" s="31"/>
      <c r="I735" s="32"/>
      <c r="J735" s="31"/>
      <c r="K735" s="31"/>
    </row>
    <row r="736" spans="2:11" ht="24.95" customHeight="1" x14ac:dyDescent="0.2">
      <c r="B736" s="31" t="s">
        <v>901</v>
      </c>
      <c r="C736" s="32">
        <f t="shared" ca="1" si="22"/>
        <v>28821</v>
      </c>
      <c r="D736" s="32" t="str">
        <f t="shared" ca="1" si="23"/>
        <v>F</v>
      </c>
      <c r="E736" s="31"/>
      <c r="F736" s="32"/>
      <c r="G736" s="32"/>
      <c r="H736" s="31"/>
      <c r="I736" s="32"/>
      <c r="J736" s="31"/>
      <c r="K736" s="31"/>
    </row>
    <row r="737" spans="2:11" ht="24.95" customHeight="1" x14ac:dyDescent="0.2">
      <c r="B737" s="31" t="s">
        <v>902</v>
      </c>
      <c r="C737" s="32">
        <f t="shared" ca="1" si="22"/>
        <v>24146</v>
      </c>
      <c r="D737" s="32" t="str">
        <f t="shared" ca="1" si="23"/>
        <v>F</v>
      </c>
      <c r="E737" s="31"/>
      <c r="F737" s="32"/>
      <c r="G737" s="32"/>
      <c r="H737" s="31"/>
      <c r="I737" s="32"/>
      <c r="J737" s="31"/>
      <c r="K737" s="31"/>
    </row>
    <row r="738" spans="2:11" ht="24.95" customHeight="1" x14ac:dyDescent="0.2">
      <c r="B738" s="31" t="s">
        <v>903</v>
      </c>
      <c r="C738" s="32">
        <f t="shared" ca="1" si="22"/>
        <v>32121</v>
      </c>
      <c r="D738" s="32" t="str">
        <f t="shared" ca="1" si="23"/>
        <v>M</v>
      </c>
      <c r="E738" s="31"/>
      <c r="F738" s="32"/>
      <c r="G738" s="32"/>
      <c r="H738" s="31"/>
      <c r="I738" s="32"/>
      <c r="J738" s="31"/>
      <c r="K738" s="31"/>
    </row>
    <row r="739" spans="2:11" ht="24.95" customHeight="1" x14ac:dyDescent="0.2">
      <c r="B739" s="31" t="s">
        <v>904</v>
      </c>
      <c r="C739" s="32">
        <f t="shared" ca="1" si="22"/>
        <v>26041</v>
      </c>
      <c r="D739" s="32" t="str">
        <f t="shared" ca="1" si="23"/>
        <v>F</v>
      </c>
      <c r="E739" s="31"/>
      <c r="F739" s="32"/>
      <c r="G739" s="32"/>
      <c r="H739" s="31"/>
      <c r="I739" s="32"/>
      <c r="J739" s="31"/>
      <c r="K739" s="31"/>
    </row>
    <row r="740" spans="2:11" ht="24.95" customHeight="1" x14ac:dyDescent="0.2">
      <c r="B740" s="31" t="s">
        <v>905</v>
      </c>
      <c r="C740" s="32">
        <f t="shared" ca="1" si="22"/>
        <v>28630</v>
      </c>
      <c r="D740" s="32" t="str">
        <f t="shared" ca="1" si="23"/>
        <v>F</v>
      </c>
      <c r="E740" s="31"/>
      <c r="F740" s="32"/>
      <c r="G740" s="32"/>
      <c r="H740" s="31"/>
      <c r="I740" s="32"/>
      <c r="J740" s="31"/>
      <c r="K740" s="31"/>
    </row>
    <row r="741" spans="2:11" ht="24.95" customHeight="1" x14ac:dyDescent="0.2">
      <c r="B741" s="31" t="s">
        <v>906</v>
      </c>
      <c r="C741" s="32">
        <f t="shared" ca="1" si="22"/>
        <v>32757</v>
      </c>
      <c r="D741" s="32" t="str">
        <f t="shared" ca="1" si="23"/>
        <v>F</v>
      </c>
      <c r="E741" s="31"/>
      <c r="F741" s="32"/>
      <c r="G741" s="32"/>
      <c r="H741" s="31"/>
      <c r="I741" s="32"/>
      <c r="J741" s="31"/>
      <c r="K741" s="31"/>
    </row>
    <row r="742" spans="2:11" ht="24.95" customHeight="1" x14ac:dyDescent="0.2">
      <c r="B742" s="31" t="s">
        <v>907</v>
      </c>
      <c r="C742" s="32">
        <f t="shared" ca="1" si="22"/>
        <v>28888</v>
      </c>
      <c r="D742" s="32" t="str">
        <f t="shared" ca="1" si="23"/>
        <v>F</v>
      </c>
      <c r="E742" s="31"/>
      <c r="F742" s="32"/>
      <c r="G742" s="32"/>
      <c r="H742" s="31"/>
      <c r="I742" s="32"/>
      <c r="J742" s="31"/>
      <c r="K742" s="31"/>
    </row>
    <row r="743" spans="2:11" ht="24.95" customHeight="1" x14ac:dyDescent="0.2">
      <c r="B743" s="31" t="s">
        <v>908</v>
      </c>
      <c r="C743" s="32">
        <f t="shared" ca="1" si="22"/>
        <v>30536</v>
      </c>
      <c r="D743" s="32" t="str">
        <f t="shared" ca="1" si="23"/>
        <v>M</v>
      </c>
      <c r="E743" s="31"/>
      <c r="F743" s="32"/>
      <c r="G743" s="32"/>
      <c r="H743" s="31"/>
      <c r="I743" s="32"/>
      <c r="J743" s="31"/>
      <c r="K743" s="31"/>
    </row>
    <row r="744" spans="2:11" ht="24.95" customHeight="1" x14ac:dyDescent="0.2">
      <c r="B744" s="31" t="s">
        <v>909</v>
      </c>
      <c r="C744" s="32">
        <f t="shared" ca="1" si="22"/>
        <v>30271</v>
      </c>
      <c r="D744" s="32" t="str">
        <f t="shared" ca="1" si="23"/>
        <v>M</v>
      </c>
      <c r="E744" s="31"/>
      <c r="F744" s="32"/>
      <c r="G744" s="32"/>
      <c r="H744" s="31"/>
      <c r="I744" s="32"/>
      <c r="J744" s="31"/>
      <c r="K744" s="31"/>
    </row>
    <row r="745" spans="2:11" ht="24.95" customHeight="1" x14ac:dyDescent="0.2">
      <c r="B745" s="31" t="s">
        <v>910</v>
      </c>
      <c r="C745" s="32">
        <f t="shared" ca="1" si="22"/>
        <v>24157</v>
      </c>
      <c r="D745" s="32" t="str">
        <f t="shared" ca="1" si="23"/>
        <v>M</v>
      </c>
      <c r="E745" s="31"/>
      <c r="F745" s="32"/>
      <c r="G745" s="32"/>
      <c r="H745" s="31"/>
      <c r="I745" s="32"/>
      <c r="J745" s="31"/>
      <c r="K745" s="31"/>
    </row>
    <row r="746" spans="2:11" ht="24.95" customHeight="1" x14ac:dyDescent="0.2">
      <c r="B746" s="31" t="s">
        <v>911</v>
      </c>
      <c r="C746" s="32">
        <f t="shared" ca="1" si="22"/>
        <v>21115</v>
      </c>
      <c r="D746" s="32" t="str">
        <f t="shared" ca="1" si="23"/>
        <v>F</v>
      </c>
      <c r="E746" s="31"/>
      <c r="F746" s="32"/>
      <c r="G746" s="32"/>
      <c r="H746" s="31"/>
      <c r="I746" s="32"/>
      <c r="J746" s="31"/>
      <c r="K746" s="31"/>
    </row>
    <row r="747" spans="2:11" ht="24.95" customHeight="1" x14ac:dyDescent="0.2">
      <c r="B747" s="31" t="s">
        <v>912</v>
      </c>
      <c r="C747" s="32">
        <f t="shared" ca="1" si="22"/>
        <v>19208</v>
      </c>
      <c r="D747" s="32" t="str">
        <f t="shared" ca="1" si="23"/>
        <v>M</v>
      </c>
      <c r="E747" s="31"/>
      <c r="F747" s="32"/>
      <c r="G747" s="32"/>
      <c r="H747" s="31"/>
      <c r="I747" s="32"/>
      <c r="J747" s="31"/>
      <c r="K747" s="31"/>
    </row>
    <row r="748" spans="2:11" ht="24.95" customHeight="1" x14ac:dyDescent="0.2">
      <c r="B748" s="31" t="s">
        <v>913</v>
      </c>
      <c r="C748" s="32">
        <f t="shared" ca="1" si="22"/>
        <v>21247</v>
      </c>
      <c r="D748" s="32" t="str">
        <f t="shared" ca="1" si="23"/>
        <v>M</v>
      </c>
      <c r="E748" s="31"/>
      <c r="F748" s="32"/>
      <c r="G748" s="32"/>
      <c r="H748" s="31"/>
      <c r="I748" s="32"/>
      <c r="J748" s="31"/>
      <c r="K748" s="31"/>
    </row>
    <row r="749" spans="2:11" ht="24.95" customHeight="1" x14ac:dyDescent="0.2">
      <c r="B749" s="31" t="s">
        <v>914</v>
      </c>
      <c r="C749" s="32">
        <f t="shared" ca="1" si="22"/>
        <v>24095</v>
      </c>
      <c r="D749" s="32" t="str">
        <f t="shared" ca="1" si="23"/>
        <v>F</v>
      </c>
      <c r="E749" s="31"/>
      <c r="F749" s="32"/>
      <c r="G749" s="32"/>
      <c r="H749" s="31"/>
      <c r="I749" s="32"/>
      <c r="J749" s="31"/>
      <c r="K749" s="31"/>
    </row>
    <row r="750" spans="2:11" ht="24.95" customHeight="1" x14ac:dyDescent="0.2">
      <c r="B750" s="31" t="s">
        <v>915</v>
      </c>
      <c r="C750" s="32">
        <f t="shared" ca="1" si="22"/>
        <v>32425</v>
      </c>
      <c r="D750" s="32" t="str">
        <f t="shared" ca="1" si="23"/>
        <v>M</v>
      </c>
      <c r="E750" s="31"/>
      <c r="F750" s="32"/>
      <c r="G750" s="32"/>
      <c r="H750" s="31"/>
      <c r="I750" s="32"/>
      <c r="J750" s="31"/>
      <c r="K750" s="31"/>
    </row>
    <row r="751" spans="2:11" ht="24.95" customHeight="1" x14ac:dyDescent="0.2">
      <c r="B751" s="31" t="s">
        <v>916</v>
      </c>
      <c r="C751" s="32">
        <f t="shared" ca="1" si="22"/>
        <v>31461</v>
      </c>
      <c r="D751" s="32" t="str">
        <f t="shared" ca="1" si="23"/>
        <v>F</v>
      </c>
      <c r="E751" s="31"/>
      <c r="F751" s="32"/>
      <c r="G751" s="32"/>
      <c r="H751" s="31"/>
      <c r="I751" s="32"/>
      <c r="J751" s="31"/>
      <c r="K751" s="31"/>
    </row>
    <row r="752" spans="2:11" ht="24.95" customHeight="1" x14ac:dyDescent="0.2">
      <c r="B752" s="31" t="s">
        <v>917</v>
      </c>
      <c r="C752" s="32">
        <f t="shared" ca="1" si="22"/>
        <v>25953</v>
      </c>
      <c r="D752" s="32" t="str">
        <f t="shared" ca="1" si="23"/>
        <v>F</v>
      </c>
      <c r="E752" s="31"/>
      <c r="F752" s="32"/>
      <c r="G752" s="32"/>
      <c r="H752" s="31"/>
      <c r="I752" s="32"/>
      <c r="J752" s="31"/>
      <c r="K752" s="31"/>
    </row>
    <row r="753" spans="2:11" ht="24.95" customHeight="1" x14ac:dyDescent="0.2">
      <c r="B753" s="31" t="s">
        <v>918</v>
      </c>
      <c r="C753" s="32">
        <f t="shared" ca="1" si="22"/>
        <v>31600</v>
      </c>
      <c r="D753" s="32" t="str">
        <f t="shared" ca="1" si="23"/>
        <v>F</v>
      </c>
      <c r="E753" s="31"/>
      <c r="F753" s="32"/>
      <c r="G753" s="32"/>
      <c r="H753" s="31"/>
      <c r="I753" s="32"/>
      <c r="J753" s="31"/>
      <c r="K753" s="31"/>
    </row>
    <row r="754" spans="2:11" ht="24.95" customHeight="1" x14ac:dyDescent="0.2">
      <c r="B754" s="31" t="s">
        <v>919</v>
      </c>
      <c r="C754" s="32">
        <f t="shared" ca="1" si="22"/>
        <v>31475</v>
      </c>
      <c r="D754" s="32" t="str">
        <f t="shared" ca="1" si="23"/>
        <v>M</v>
      </c>
      <c r="E754" s="31"/>
      <c r="F754" s="32"/>
      <c r="G754" s="32"/>
      <c r="H754" s="31"/>
      <c r="I754" s="32"/>
      <c r="J754" s="31"/>
      <c r="K754" s="31"/>
    </row>
    <row r="755" spans="2:11" ht="24.95" customHeight="1" x14ac:dyDescent="0.2">
      <c r="B755" s="31" t="s">
        <v>920</v>
      </c>
      <c r="C755" s="32">
        <f t="shared" ca="1" si="22"/>
        <v>31184</v>
      </c>
      <c r="D755" s="32" t="str">
        <f t="shared" ca="1" si="23"/>
        <v>F</v>
      </c>
      <c r="E755" s="31"/>
      <c r="F755" s="32"/>
      <c r="G755" s="32"/>
      <c r="H755" s="31"/>
      <c r="I755" s="32"/>
      <c r="J755" s="31"/>
      <c r="K755" s="31"/>
    </row>
    <row r="756" spans="2:11" ht="24.95" customHeight="1" x14ac:dyDescent="0.2">
      <c r="B756" s="31" t="s">
        <v>921</v>
      </c>
      <c r="C756" s="32">
        <f t="shared" ca="1" si="22"/>
        <v>23525</v>
      </c>
      <c r="D756" s="32" t="str">
        <f t="shared" ca="1" si="23"/>
        <v>M</v>
      </c>
      <c r="E756" s="31"/>
      <c r="F756" s="32"/>
      <c r="G756" s="32"/>
      <c r="H756" s="31"/>
      <c r="I756" s="32"/>
      <c r="J756" s="31"/>
      <c r="K756" s="31"/>
    </row>
    <row r="757" spans="2:11" ht="24.95" customHeight="1" x14ac:dyDescent="0.2">
      <c r="B757" s="31" t="s">
        <v>922</v>
      </c>
      <c r="C757" s="32">
        <f t="shared" ca="1" si="22"/>
        <v>21257</v>
      </c>
      <c r="D757" s="32" t="str">
        <f t="shared" ca="1" si="23"/>
        <v>M</v>
      </c>
      <c r="E757" s="31"/>
      <c r="F757" s="32"/>
      <c r="G757" s="32"/>
      <c r="H757" s="31"/>
      <c r="I757" s="32"/>
      <c r="J757" s="31"/>
      <c r="K757" s="31"/>
    </row>
    <row r="758" spans="2:11" ht="24.95" customHeight="1" x14ac:dyDescent="0.2">
      <c r="B758" s="31" t="s">
        <v>923</v>
      </c>
      <c r="C758" s="32">
        <f t="shared" ca="1" si="22"/>
        <v>24649</v>
      </c>
      <c r="D758" s="32" t="str">
        <f t="shared" ca="1" si="23"/>
        <v>M</v>
      </c>
      <c r="E758" s="31"/>
      <c r="F758" s="32"/>
      <c r="G758" s="32"/>
      <c r="H758" s="31"/>
      <c r="I758" s="32"/>
      <c r="J758" s="31"/>
      <c r="K758" s="31"/>
    </row>
    <row r="759" spans="2:11" ht="24.95" customHeight="1" x14ac:dyDescent="0.2">
      <c r="B759" s="31" t="s">
        <v>924</v>
      </c>
      <c r="C759" s="32">
        <f t="shared" ca="1" si="22"/>
        <v>31336</v>
      </c>
      <c r="D759" s="32" t="str">
        <f t="shared" ca="1" si="23"/>
        <v>M</v>
      </c>
      <c r="E759" s="31"/>
      <c r="F759" s="32"/>
      <c r="G759" s="32"/>
      <c r="H759" s="31"/>
      <c r="I759" s="32"/>
      <c r="J759" s="31"/>
      <c r="K759" s="31"/>
    </row>
    <row r="760" spans="2:11" ht="24.95" customHeight="1" x14ac:dyDescent="0.2">
      <c r="B760" s="31" t="s">
        <v>925</v>
      </c>
      <c r="C760" s="32">
        <f t="shared" ca="1" si="22"/>
        <v>24510</v>
      </c>
      <c r="D760" s="32" t="str">
        <f t="shared" ca="1" si="23"/>
        <v>F</v>
      </c>
      <c r="E760" s="31"/>
      <c r="F760" s="32"/>
      <c r="G760" s="32"/>
      <c r="H760" s="31"/>
      <c r="I760" s="32"/>
      <c r="J760" s="31"/>
      <c r="K760" s="31"/>
    </row>
    <row r="761" spans="2:11" ht="24.95" customHeight="1" x14ac:dyDescent="0.2">
      <c r="B761" s="31" t="s">
        <v>926</v>
      </c>
      <c r="C761" s="32">
        <f t="shared" ca="1" si="22"/>
        <v>25772</v>
      </c>
      <c r="D761" s="32" t="str">
        <f t="shared" ca="1" si="23"/>
        <v>F</v>
      </c>
      <c r="E761" s="31"/>
      <c r="F761" s="32"/>
      <c r="G761" s="32"/>
      <c r="H761" s="31"/>
      <c r="I761" s="32"/>
      <c r="J761" s="31"/>
      <c r="K761" s="31"/>
    </row>
    <row r="762" spans="2:11" ht="24.95" customHeight="1" x14ac:dyDescent="0.2">
      <c r="B762" s="31" t="s">
        <v>927</v>
      </c>
      <c r="C762" s="32">
        <f t="shared" ca="1" si="22"/>
        <v>20029</v>
      </c>
      <c r="D762" s="32" t="str">
        <f t="shared" ca="1" si="23"/>
        <v>F</v>
      </c>
      <c r="E762" s="31"/>
      <c r="F762" s="32"/>
      <c r="G762" s="32"/>
      <c r="H762" s="31"/>
      <c r="I762" s="32"/>
      <c r="J762" s="31"/>
      <c r="K762" s="31"/>
    </row>
    <row r="763" spans="2:11" ht="24.95" customHeight="1" x14ac:dyDescent="0.2">
      <c r="B763" s="31" t="s">
        <v>928</v>
      </c>
      <c r="C763" s="32">
        <f t="shared" ca="1" si="22"/>
        <v>18656</v>
      </c>
      <c r="D763" s="32" t="str">
        <f t="shared" ca="1" si="23"/>
        <v>F</v>
      </c>
      <c r="E763" s="31"/>
      <c r="F763" s="32"/>
      <c r="G763" s="32"/>
      <c r="H763" s="31"/>
      <c r="I763" s="32"/>
      <c r="J763" s="31"/>
      <c r="K763" s="31"/>
    </row>
    <row r="764" spans="2:11" ht="24.95" customHeight="1" x14ac:dyDescent="0.2">
      <c r="B764" s="31" t="s">
        <v>929</v>
      </c>
      <c r="C764" s="32">
        <f t="shared" ca="1" si="22"/>
        <v>28014</v>
      </c>
      <c r="D764" s="32" t="str">
        <f t="shared" ca="1" si="23"/>
        <v>M</v>
      </c>
      <c r="E764" s="31"/>
      <c r="F764" s="32"/>
      <c r="G764" s="32"/>
      <c r="H764" s="31"/>
      <c r="I764" s="32"/>
      <c r="J764" s="31"/>
      <c r="K764" s="31"/>
    </row>
    <row r="765" spans="2:11" ht="24.95" customHeight="1" x14ac:dyDescent="0.2">
      <c r="B765" s="31" t="s">
        <v>930</v>
      </c>
      <c r="C765" s="32">
        <f t="shared" ca="1" si="22"/>
        <v>31024</v>
      </c>
      <c r="D765" s="32" t="str">
        <f t="shared" ca="1" si="23"/>
        <v>M</v>
      </c>
      <c r="E765" s="31"/>
      <c r="F765" s="32"/>
      <c r="G765" s="32"/>
      <c r="H765" s="31"/>
      <c r="I765" s="32"/>
      <c r="J765" s="31"/>
      <c r="K765" s="31"/>
    </row>
    <row r="766" spans="2:11" ht="24.95" customHeight="1" x14ac:dyDescent="0.2">
      <c r="B766" s="31" t="s">
        <v>931</v>
      </c>
      <c r="C766" s="32">
        <f t="shared" ca="1" si="22"/>
        <v>20016</v>
      </c>
      <c r="D766" s="32" t="str">
        <f t="shared" ca="1" si="23"/>
        <v>F</v>
      </c>
      <c r="E766" s="31"/>
      <c r="F766" s="32"/>
      <c r="G766" s="32"/>
      <c r="H766" s="31"/>
      <c r="I766" s="32"/>
      <c r="J766" s="31"/>
      <c r="K766" s="31"/>
    </row>
    <row r="767" spans="2:11" ht="24.95" customHeight="1" x14ac:dyDescent="0.2">
      <c r="B767" s="31" t="s">
        <v>932</v>
      </c>
      <c r="C767" s="32">
        <f t="shared" ca="1" si="22"/>
        <v>19629</v>
      </c>
      <c r="D767" s="32" t="str">
        <f t="shared" ca="1" si="23"/>
        <v>M</v>
      </c>
      <c r="E767" s="31"/>
      <c r="F767" s="32"/>
      <c r="G767" s="32"/>
      <c r="H767" s="31"/>
      <c r="I767" s="32"/>
      <c r="J767" s="31"/>
      <c r="K767" s="31"/>
    </row>
    <row r="768" spans="2:11" ht="24.95" customHeight="1" x14ac:dyDescent="0.2">
      <c r="B768" s="31" t="s">
        <v>933</v>
      </c>
      <c r="C768" s="32">
        <f t="shared" ca="1" si="22"/>
        <v>22298</v>
      </c>
      <c r="D768" s="32" t="str">
        <f t="shared" ca="1" si="23"/>
        <v>M</v>
      </c>
      <c r="E768" s="31"/>
      <c r="F768" s="32"/>
      <c r="G768" s="32"/>
      <c r="H768" s="31"/>
      <c r="I768" s="32"/>
      <c r="J768" s="31"/>
      <c r="K768" s="31"/>
    </row>
    <row r="769" spans="2:11" ht="24.95" customHeight="1" x14ac:dyDescent="0.2">
      <c r="B769" s="31" t="s">
        <v>934</v>
      </c>
      <c r="C769" s="32">
        <f t="shared" ca="1" si="22"/>
        <v>21865</v>
      </c>
      <c r="D769" s="32" t="str">
        <f t="shared" ca="1" si="23"/>
        <v>M</v>
      </c>
      <c r="E769" s="31"/>
      <c r="F769" s="32"/>
      <c r="G769" s="32"/>
      <c r="H769" s="31"/>
      <c r="I769" s="32"/>
      <c r="J769" s="31"/>
      <c r="K769" s="31"/>
    </row>
    <row r="770" spans="2:11" ht="24.95" customHeight="1" x14ac:dyDescent="0.2">
      <c r="B770" s="31" t="s">
        <v>935</v>
      </c>
      <c r="C770" s="32">
        <f t="shared" ca="1" si="22"/>
        <v>22062</v>
      </c>
      <c r="D770" s="32" t="str">
        <f t="shared" ca="1" si="23"/>
        <v>F</v>
      </c>
      <c r="E770" s="31"/>
      <c r="F770" s="32"/>
      <c r="G770" s="32"/>
      <c r="H770" s="31"/>
      <c r="I770" s="32"/>
      <c r="J770" s="31"/>
      <c r="K770" s="31"/>
    </row>
    <row r="771" spans="2:11" ht="24.95" customHeight="1" x14ac:dyDescent="0.2">
      <c r="B771" s="31" t="s">
        <v>936</v>
      </c>
      <c r="C771" s="32">
        <f t="shared" ca="1" si="22"/>
        <v>26795</v>
      </c>
      <c r="D771" s="32" t="str">
        <f t="shared" ca="1" si="23"/>
        <v>M</v>
      </c>
      <c r="E771" s="31"/>
      <c r="F771" s="32"/>
      <c r="G771" s="32"/>
      <c r="H771" s="31"/>
      <c r="I771" s="32"/>
      <c r="J771" s="31"/>
      <c r="K771" s="31"/>
    </row>
    <row r="772" spans="2:11" ht="24.95" customHeight="1" x14ac:dyDescent="0.2">
      <c r="B772" s="31" t="s">
        <v>937</v>
      </c>
      <c r="C772" s="32">
        <f t="shared" ref="C772:C835" ca="1" si="24">ROUND(RAND()*14974+18264,0)</f>
        <v>25890</v>
      </c>
      <c r="D772" s="32" t="str">
        <f t="shared" ref="D772:D835" ca="1" si="25">CHOOSE(ROUND(RAND()+1,0),"M","F")</f>
        <v>M</v>
      </c>
      <c r="E772" s="31"/>
      <c r="F772" s="32"/>
      <c r="G772" s="32"/>
      <c r="H772" s="31"/>
      <c r="I772" s="32"/>
      <c r="J772" s="31"/>
      <c r="K772" s="31"/>
    </row>
    <row r="773" spans="2:11" ht="24.95" customHeight="1" x14ac:dyDescent="0.2">
      <c r="B773" s="31" t="s">
        <v>938</v>
      </c>
      <c r="C773" s="32">
        <f t="shared" ca="1" si="24"/>
        <v>32076</v>
      </c>
      <c r="D773" s="32" t="str">
        <f t="shared" ca="1" si="25"/>
        <v>F</v>
      </c>
      <c r="E773" s="31"/>
      <c r="F773" s="32"/>
      <c r="G773" s="32"/>
      <c r="H773" s="31"/>
      <c r="I773" s="32"/>
      <c r="J773" s="31"/>
      <c r="K773" s="31"/>
    </row>
    <row r="774" spans="2:11" ht="24.95" customHeight="1" x14ac:dyDescent="0.2">
      <c r="B774" s="31" t="s">
        <v>939</v>
      </c>
      <c r="C774" s="32">
        <f t="shared" ca="1" si="24"/>
        <v>22638</v>
      </c>
      <c r="D774" s="32" t="str">
        <f t="shared" ca="1" si="25"/>
        <v>F</v>
      </c>
      <c r="E774" s="31"/>
      <c r="F774" s="32"/>
      <c r="G774" s="32"/>
      <c r="H774" s="31"/>
      <c r="I774" s="32"/>
      <c r="J774" s="31"/>
      <c r="K774" s="31"/>
    </row>
    <row r="775" spans="2:11" ht="24.95" customHeight="1" x14ac:dyDescent="0.2">
      <c r="B775" s="31" t="s">
        <v>940</v>
      </c>
      <c r="C775" s="32">
        <f t="shared" ca="1" si="24"/>
        <v>22141</v>
      </c>
      <c r="D775" s="32" t="str">
        <f t="shared" ca="1" si="25"/>
        <v>F</v>
      </c>
      <c r="E775" s="31"/>
      <c r="F775" s="32"/>
      <c r="G775" s="32"/>
      <c r="H775" s="31"/>
      <c r="I775" s="32"/>
      <c r="J775" s="31"/>
      <c r="K775" s="31"/>
    </row>
    <row r="776" spans="2:11" ht="24.95" customHeight="1" x14ac:dyDescent="0.2">
      <c r="B776" s="31" t="s">
        <v>941</v>
      </c>
      <c r="C776" s="32">
        <f t="shared" ca="1" si="24"/>
        <v>20570</v>
      </c>
      <c r="D776" s="32" t="str">
        <f t="shared" ca="1" si="25"/>
        <v>M</v>
      </c>
      <c r="E776" s="31"/>
      <c r="F776" s="32"/>
      <c r="G776" s="32"/>
      <c r="H776" s="31"/>
      <c r="I776" s="32"/>
      <c r="J776" s="31"/>
      <c r="K776" s="31"/>
    </row>
    <row r="777" spans="2:11" ht="24.95" customHeight="1" x14ac:dyDescent="0.2">
      <c r="B777" s="31" t="s">
        <v>942</v>
      </c>
      <c r="C777" s="32">
        <f t="shared" ca="1" si="24"/>
        <v>18443</v>
      </c>
      <c r="D777" s="32" t="str">
        <f t="shared" ca="1" si="25"/>
        <v>F</v>
      </c>
      <c r="E777" s="31"/>
      <c r="F777" s="32"/>
      <c r="G777" s="32"/>
      <c r="H777" s="31"/>
      <c r="I777" s="32"/>
      <c r="J777" s="31"/>
      <c r="K777" s="31"/>
    </row>
    <row r="778" spans="2:11" ht="24.95" customHeight="1" x14ac:dyDescent="0.2">
      <c r="B778" s="31" t="s">
        <v>943</v>
      </c>
      <c r="C778" s="32">
        <f t="shared" ca="1" si="24"/>
        <v>26910</v>
      </c>
      <c r="D778" s="32" t="str">
        <f t="shared" ca="1" si="25"/>
        <v>F</v>
      </c>
      <c r="E778" s="31"/>
      <c r="F778" s="32"/>
      <c r="G778" s="32"/>
      <c r="H778" s="31"/>
      <c r="I778" s="32"/>
      <c r="J778" s="31"/>
      <c r="K778" s="31"/>
    </row>
    <row r="779" spans="2:11" ht="24.95" customHeight="1" x14ac:dyDescent="0.2">
      <c r="B779" s="31" t="s">
        <v>944</v>
      </c>
      <c r="C779" s="32">
        <f t="shared" ca="1" si="24"/>
        <v>28819</v>
      </c>
      <c r="D779" s="32" t="str">
        <f t="shared" ca="1" si="25"/>
        <v>F</v>
      </c>
      <c r="E779" s="31"/>
      <c r="F779" s="32"/>
      <c r="G779" s="32"/>
      <c r="H779" s="31"/>
      <c r="I779" s="32"/>
      <c r="J779" s="31"/>
      <c r="K779" s="31"/>
    </row>
    <row r="780" spans="2:11" ht="24.95" customHeight="1" x14ac:dyDescent="0.2">
      <c r="B780" s="31" t="s">
        <v>945</v>
      </c>
      <c r="C780" s="32">
        <f t="shared" ca="1" si="24"/>
        <v>33141</v>
      </c>
      <c r="D780" s="32" t="str">
        <f t="shared" ca="1" si="25"/>
        <v>F</v>
      </c>
      <c r="E780" s="31"/>
      <c r="F780" s="32"/>
      <c r="G780" s="32"/>
      <c r="H780" s="31"/>
      <c r="I780" s="32"/>
      <c r="J780" s="31"/>
      <c r="K780" s="31"/>
    </row>
    <row r="781" spans="2:11" ht="24.95" customHeight="1" x14ac:dyDescent="0.2">
      <c r="B781" s="31" t="s">
        <v>946</v>
      </c>
      <c r="C781" s="32">
        <f t="shared" ca="1" si="24"/>
        <v>25913</v>
      </c>
      <c r="D781" s="32" t="str">
        <f t="shared" ca="1" si="25"/>
        <v>M</v>
      </c>
      <c r="E781" s="31"/>
      <c r="F781" s="32"/>
      <c r="G781" s="32"/>
      <c r="H781" s="31"/>
      <c r="I781" s="32"/>
      <c r="J781" s="31"/>
      <c r="K781" s="31"/>
    </row>
    <row r="782" spans="2:11" ht="24.95" customHeight="1" x14ac:dyDescent="0.2">
      <c r="B782" s="31" t="s">
        <v>947</v>
      </c>
      <c r="C782" s="32">
        <f t="shared" ca="1" si="24"/>
        <v>23457</v>
      </c>
      <c r="D782" s="32" t="str">
        <f t="shared" ca="1" si="25"/>
        <v>M</v>
      </c>
      <c r="E782" s="31"/>
      <c r="F782" s="32"/>
      <c r="G782" s="32"/>
      <c r="H782" s="31"/>
      <c r="I782" s="32"/>
      <c r="J782" s="31"/>
      <c r="K782" s="31"/>
    </row>
    <row r="783" spans="2:11" ht="24.95" customHeight="1" x14ac:dyDescent="0.2">
      <c r="B783" s="31" t="s">
        <v>948</v>
      </c>
      <c r="C783" s="32">
        <f t="shared" ca="1" si="24"/>
        <v>19474</v>
      </c>
      <c r="D783" s="32" t="str">
        <f t="shared" ca="1" si="25"/>
        <v>F</v>
      </c>
      <c r="E783" s="31"/>
      <c r="F783" s="32"/>
      <c r="G783" s="32"/>
      <c r="H783" s="31"/>
      <c r="I783" s="32"/>
      <c r="J783" s="31"/>
      <c r="K783" s="31"/>
    </row>
    <row r="784" spans="2:11" ht="24.95" customHeight="1" x14ac:dyDescent="0.2">
      <c r="B784" s="31" t="s">
        <v>949</v>
      </c>
      <c r="C784" s="32">
        <f t="shared" ca="1" si="24"/>
        <v>26200</v>
      </c>
      <c r="D784" s="32" t="str">
        <f t="shared" ca="1" si="25"/>
        <v>F</v>
      </c>
      <c r="E784" s="31"/>
      <c r="F784" s="32"/>
      <c r="G784" s="32"/>
      <c r="H784" s="31"/>
      <c r="I784" s="32"/>
      <c r="J784" s="31"/>
      <c r="K784" s="31"/>
    </row>
    <row r="785" spans="2:11" ht="24.95" customHeight="1" x14ac:dyDescent="0.2">
      <c r="B785" s="31" t="s">
        <v>950</v>
      </c>
      <c r="C785" s="32">
        <f t="shared" ca="1" si="24"/>
        <v>32349</v>
      </c>
      <c r="D785" s="32" t="str">
        <f t="shared" ca="1" si="25"/>
        <v>M</v>
      </c>
      <c r="E785" s="31"/>
      <c r="F785" s="32"/>
      <c r="G785" s="32"/>
      <c r="H785" s="31"/>
      <c r="I785" s="32"/>
      <c r="J785" s="31"/>
      <c r="K785" s="31"/>
    </row>
    <row r="786" spans="2:11" ht="24.95" customHeight="1" x14ac:dyDescent="0.2">
      <c r="B786" s="31" t="s">
        <v>951</v>
      </c>
      <c r="C786" s="32">
        <f t="shared" ca="1" si="24"/>
        <v>19015</v>
      </c>
      <c r="D786" s="32" t="str">
        <f t="shared" ca="1" si="25"/>
        <v>M</v>
      </c>
      <c r="E786" s="31"/>
      <c r="F786" s="32"/>
      <c r="G786" s="32"/>
      <c r="H786" s="31"/>
      <c r="I786" s="32"/>
      <c r="J786" s="31"/>
      <c r="K786" s="31"/>
    </row>
    <row r="787" spans="2:11" ht="24.95" customHeight="1" x14ac:dyDescent="0.2">
      <c r="B787" s="31" t="s">
        <v>952</v>
      </c>
      <c r="C787" s="32">
        <f t="shared" ca="1" si="24"/>
        <v>31612</v>
      </c>
      <c r="D787" s="32" t="str">
        <f t="shared" ca="1" si="25"/>
        <v>M</v>
      </c>
      <c r="E787" s="31"/>
      <c r="F787" s="32"/>
      <c r="G787" s="32"/>
      <c r="H787" s="31"/>
      <c r="I787" s="32"/>
      <c r="J787" s="31"/>
      <c r="K787" s="31"/>
    </row>
    <row r="788" spans="2:11" ht="24.95" customHeight="1" x14ac:dyDescent="0.2">
      <c r="B788" s="31" t="s">
        <v>953</v>
      </c>
      <c r="C788" s="32">
        <f t="shared" ca="1" si="24"/>
        <v>28188</v>
      </c>
      <c r="D788" s="32" t="str">
        <f t="shared" ca="1" si="25"/>
        <v>M</v>
      </c>
      <c r="E788" s="31"/>
      <c r="F788" s="32"/>
      <c r="G788" s="32"/>
      <c r="H788" s="31"/>
      <c r="I788" s="32"/>
      <c r="J788" s="31"/>
      <c r="K788" s="31"/>
    </row>
    <row r="789" spans="2:11" ht="24.95" customHeight="1" x14ac:dyDescent="0.2">
      <c r="B789" s="31" t="s">
        <v>954</v>
      </c>
      <c r="C789" s="32">
        <f t="shared" ca="1" si="24"/>
        <v>28456</v>
      </c>
      <c r="D789" s="32" t="str">
        <f t="shared" ca="1" si="25"/>
        <v>M</v>
      </c>
      <c r="E789" s="31"/>
      <c r="F789" s="32"/>
      <c r="G789" s="32"/>
      <c r="H789" s="31"/>
      <c r="I789" s="32"/>
      <c r="J789" s="31"/>
      <c r="K789" s="31"/>
    </row>
    <row r="790" spans="2:11" ht="24.95" customHeight="1" x14ac:dyDescent="0.2">
      <c r="B790" s="31" t="s">
        <v>955</v>
      </c>
      <c r="C790" s="32">
        <f t="shared" ca="1" si="24"/>
        <v>32283</v>
      </c>
      <c r="D790" s="32" t="str">
        <f t="shared" ca="1" si="25"/>
        <v>F</v>
      </c>
      <c r="E790" s="31"/>
      <c r="F790" s="32"/>
      <c r="G790" s="32"/>
      <c r="H790" s="31"/>
      <c r="I790" s="32"/>
      <c r="J790" s="31"/>
      <c r="K790" s="31"/>
    </row>
    <row r="791" spans="2:11" ht="24.95" customHeight="1" x14ac:dyDescent="0.2">
      <c r="B791" s="31" t="s">
        <v>956</v>
      </c>
      <c r="C791" s="32">
        <f t="shared" ca="1" si="24"/>
        <v>25076</v>
      </c>
      <c r="D791" s="32" t="str">
        <f t="shared" ca="1" si="25"/>
        <v>F</v>
      </c>
      <c r="E791" s="31"/>
      <c r="F791" s="32"/>
      <c r="G791" s="32"/>
      <c r="H791" s="31"/>
      <c r="I791" s="32"/>
      <c r="J791" s="31"/>
      <c r="K791" s="31"/>
    </row>
    <row r="792" spans="2:11" ht="24.95" customHeight="1" x14ac:dyDescent="0.2">
      <c r="B792" s="31" t="s">
        <v>957</v>
      </c>
      <c r="C792" s="32">
        <f t="shared" ca="1" si="24"/>
        <v>19454</v>
      </c>
      <c r="D792" s="32" t="str">
        <f t="shared" ca="1" si="25"/>
        <v>F</v>
      </c>
      <c r="E792" s="31"/>
      <c r="F792" s="32"/>
      <c r="G792" s="32"/>
      <c r="H792" s="31"/>
      <c r="I792" s="32"/>
      <c r="J792" s="31"/>
      <c r="K792" s="31"/>
    </row>
    <row r="793" spans="2:11" ht="24.95" customHeight="1" x14ac:dyDescent="0.2">
      <c r="B793" s="31" t="s">
        <v>958</v>
      </c>
      <c r="C793" s="32">
        <f t="shared" ca="1" si="24"/>
        <v>27164</v>
      </c>
      <c r="D793" s="32" t="str">
        <f t="shared" ca="1" si="25"/>
        <v>M</v>
      </c>
      <c r="E793" s="31"/>
      <c r="F793" s="32"/>
      <c r="G793" s="32"/>
      <c r="H793" s="31"/>
      <c r="I793" s="32"/>
      <c r="J793" s="31"/>
      <c r="K793" s="31"/>
    </row>
    <row r="794" spans="2:11" ht="24.95" customHeight="1" x14ac:dyDescent="0.2">
      <c r="B794" s="31" t="s">
        <v>959</v>
      </c>
      <c r="C794" s="32">
        <f t="shared" ca="1" si="24"/>
        <v>22441</v>
      </c>
      <c r="D794" s="32" t="str">
        <f t="shared" ca="1" si="25"/>
        <v>M</v>
      </c>
      <c r="E794" s="31"/>
      <c r="F794" s="32"/>
      <c r="G794" s="32"/>
      <c r="H794" s="31"/>
      <c r="I794" s="32"/>
      <c r="J794" s="31"/>
      <c r="K794" s="31"/>
    </row>
    <row r="795" spans="2:11" ht="24.95" customHeight="1" x14ac:dyDescent="0.2">
      <c r="B795" s="31" t="s">
        <v>960</v>
      </c>
      <c r="C795" s="32">
        <f t="shared" ca="1" si="24"/>
        <v>28614</v>
      </c>
      <c r="D795" s="32" t="str">
        <f t="shared" ca="1" si="25"/>
        <v>F</v>
      </c>
      <c r="E795" s="31"/>
      <c r="F795" s="32"/>
      <c r="G795" s="32"/>
      <c r="H795" s="31"/>
      <c r="I795" s="32"/>
      <c r="J795" s="31"/>
      <c r="K795" s="31"/>
    </row>
    <row r="796" spans="2:11" ht="24.95" customHeight="1" x14ac:dyDescent="0.2">
      <c r="B796" s="31" t="s">
        <v>961</v>
      </c>
      <c r="C796" s="32">
        <f t="shared" ca="1" si="24"/>
        <v>30225</v>
      </c>
      <c r="D796" s="32" t="str">
        <f t="shared" ca="1" si="25"/>
        <v>M</v>
      </c>
      <c r="E796" s="31"/>
      <c r="F796" s="32"/>
      <c r="G796" s="32"/>
      <c r="H796" s="31"/>
      <c r="I796" s="32"/>
      <c r="J796" s="31"/>
      <c r="K796" s="31"/>
    </row>
    <row r="797" spans="2:11" ht="24.95" customHeight="1" x14ac:dyDescent="0.2">
      <c r="B797" s="31" t="s">
        <v>962</v>
      </c>
      <c r="C797" s="32">
        <f t="shared" ca="1" si="24"/>
        <v>32320</v>
      </c>
      <c r="D797" s="32" t="str">
        <f t="shared" ca="1" si="25"/>
        <v>F</v>
      </c>
      <c r="E797" s="31"/>
      <c r="F797" s="32"/>
      <c r="G797" s="32"/>
      <c r="H797" s="31"/>
      <c r="I797" s="32"/>
      <c r="J797" s="31"/>
      <c r="K797" s="31"/>
    </row>
    <row r="798" spans="2:11" ht="24.95" customHeight="1" x14ac:dyDescent="0.2">
      <c r="B798" s="31" t="s">
        <v>963</v>
      </c>
      <c r="C798" s="32">
        <f t="shared" ca="1" si="24"/>
        <v>23847</v>
      </c>
      <c r="D798" s="32" t="str">
        <f t="shared" ca="1" si="25"/>
        <v>M</v>
      </c>
      <c r="E798" s="31"/>
      <c r="F798" s="32"/>
      <c r="G798" s="32"/>
      <c r="H798" s="31"/>
      <c r="I798" s="32"/>
      <c r="J798" s="31"/>
      <c r="K798" s="31"/>
    </row>
    <row r="799" spans="2:11" ht="24.95" customHeight="1" x14ac:dyDescent="0.2">
      <c r="B799" s="31" t="s">
        <v>964</v>
      </c>
      <c r="C799" s="32">
        <f t="shared" ca="1" si="24"/>
        <v>21224</v>
      </c>
      <c r="D799" s="32" t="str">
        <f t="shared" ca="1" si="25"/>
        <v>M</v>
      </c>
      <c r="E799" s="31"/>
      <c r="F799" s="32"/>
      <c r="G799" s="32"/>
      <c r="H799" s="31"/>
      <c r="I799" s="32"/>
      <c r="J799" s="31"/>
      <c r="K799" s="31"/>
    </row>
    <row r="800" spans="2:11" ht="24.95" customHeight="1" x14ac:dyDescent="0.2">
      <c r="B800" s="31" t="s">
        <v>965</v>
      </c>
      <c r="C800" s="32">
        <f t="shared" ca="1" si="24"/>
        <v>29866</v>
      </c>
      <c r="D800" s="32" t="str">
        <f t="shared" ca="1" si="25"/>
        <v>F</v>
      </c>
      <c r="E800" s="31"/>
      <c r="F800" s="32"/>
      <c r="G800" s="32"/>
      <c r="H800" s="31"/>
      <c r="I800" s="32"/>
      <c r="J800" s="31"/>
      <c r="K800" s="31"/>
    </row>
    <row r="801" spans="2:11" ht="24.95" customHeight="1" x14ac:dyDescent="0.2">
      <c r="B801" s="31" t="s">
        <v>966</v>
      </c>
      <c r="C801" s="32">
        <f t="shared" ca="1" si="24"/>
        <v>31456</v>
      </c>
      <c r="D801" s="32" t="str">
        <f t="shared" ca="1" si="25"/>
        <v>F</v>
      </c>
      <c r="E801" s="31"/>
      <c r="F801" s="32"/>
      <c r="G801" s="32"/>
      <c r="H801" s="31"/>
      <c r="I801" s="32"/>
      <c r="J801" s="31"/>
      <c r="K801" s="31"/>
    </row>
    <row r="802" spans="2:11" ht="24.95" customHeight="1" x14ac:dyDescent="0.2">
      <c r="B802" s="31" t="s">
        <v>967</v>
      </c>
      <c r="C802" s="32">
        <f t="shared" ca="1" si="24"/>
        <v>22252</v>
      </c>
      <c r="D802" s="32" t="str">
        <f t="shared" ca="1" si="25"/>
        <v>M</v>
      </c>
      <c r="E802" s="31"/>
      <c r="F802" s="32"/>
      <c r="G802" s="32"/>
      <c r="H802" s="31"/>
      <c r="I802" s="32"/>
      <c r="J802" s="31"/>
      <c r="K802" s="31"/>
    </row>
    <row r="803" spans="2:11" ht="24.95" customHeight="1" x14ac:dyDescent="0.2">
      <c r="B803" s="31" t="s">
        <v>968</v>
      </c>
      <c r="C803" s="32">
        <f t="shared" ca="1" si="24"/>
        <v>26728</v>
      </c>
      <c r="D803" s="32" t="str">
        <f t="shared" ca="1" si="25"/>
        <v>M</v>
      </c>
      <c r="E803" s="31"/>
      <c r="F803" s="32"/>
      <c r="G803" s="32"/>
      <c r="H803" s="31"/>
      <c r="I803" s="32"/>
      <c r="J803" s="31"/>
      <c r="K803" s="31"/>
    </row>
    <row r="804" spans="2:11" ht="24.95" customHeight="1" x14ac:dyDescent="0.2">
      <c r="B804" s="31" t="s">
        <v>969</v>
      </c>
      <c r="C804" s="32">
        <f t="shared" ca="1" si="24"/>
        <v>26159</v>
      </c>
      <c r="D804" s="32" t="str">
        <f t="shared" ca="1" si="25"/>
        <v>F</v>
      </c>
      <c r="E804" s="31"/>
      <c r="F804" s="32"/>
      <c r="G804" s="32"/>
      <c r="H804" s="31"/>
      <c r="I804" s="32"/>
      <c r="J804" s="31"/>
      <c r="K804" s="31"/>
    </row>
    <row r="805" spans="2:11" ht="24.95" customHeight="1" x14ac:dyDescent="0.2">
      <c r="B805" s="31" t="s">
        <v>970</v>
      </c>
      <c r="C805" s="32">
        <f t="shared" ca="1" si="24"/>
        <v>25884</v>
      </c>
      <c r="D805" s="32" t="str">
        <f t="shared" ca="1" si="25"/>
        <v>M</v>
      </c>
      <c r="E805" s="31"/>
      <c r="F805" s="32"/>
      <c r="G805" s="32"/>
      <c r="H805" s="31"/>
      <c r="I805" s="32"/>
      <c r="J805" s="31"/>
      <c r="K805" s="31"/>
    </row>
    <row r="806" spans="2:11" ht="24.95" customHeight="1" x14ac:dyDescent="0.2">
      <c r="B806" s="31" t="s">
        <v>971</v>
      </c>
      <c r="C806" s="32">
        <f t="shared" ca="1" si="24"/>
        <v>23501</v>
      </c>
      <c r="D806" s="32" t="str">
        <f t="shared" ca="1" si="25"/>
        <v>M</v>
      </c>
      <c r="E806" s="31"/>
      <c r="F806" s="32"/>
      <c r="G806" s="32"/>
      <c r="H806" s="31"/>
      <c r="I806" s="32"/>
      <c r="J806" s="31"/>
      <c r="K806" s="31"/>
    </row>
    <row r="807" spans="2:11" ht="24.95" customHeight="1" x14ac:dyDescent="0.2">
      <c r="B807" s="31" t="s">
        <v>972</v>
      </c>
      <c r="C807" s="32">
        <f t="shared" ca="1" si="24"/>
        <v>27554</v>
      </c>
      <c r="D807" s="32" t="str">
        <f t="shared" ca="1" si="25"/>
        <v>M</v>
      </c>
      <c r="E807" s="31"/>
      <c r="F807" s="32"/>
      <c r="G807" s="32"/>
      <c r="H807" s="31"/>
      <c r="I807" s="32"/>
      <c r="J807" s="31"/>
      <c r="K807" s="31"/>
    </row>
    <row r="808" spans="2:11" ht="24.95" customHeight="1" x14ac:dyDescent="0.2">
      <c r="B808" s="31" t="s">
        <v>973</v>
      </c>
      <c r="C808" s="32">
        <f t="shared" ca="1" si="24"/>
        <v>26152</v>
      </c>
      <c r="D808" s="32" t="str">
        <f t="shared" ca="1" si="25"/>
        <v>M</v>
      </c>
      <c r="E808" s="31"/>
      <c r="F808" s="32"/>
      <c r="G808" s="32"/>
      <c r="H808" s="31"/>
      <c r="I808" s="32"/>
      <c r="J808" s="31"/>
      <c r="K808" s="31"/>
    </row>
    <row r="809" spans="2:11" ht="24.95" customHeight="1" x14ac:dyDescent="0.2">
      <c r="B809" s="31" t="s">
        <v>974</v>
      </c>
      <c r="C809" s="32">
        <f t="shared" ca="1" si="24"/>
        <v>20280</v>
      </c>
      <c r="D809" s="32" t="str">
        <f t="shared" ca="1" si="25"/>
        <v>F</v>
      </c>
      <c r="E809" s="31"/>
      <c r="F809" s="32"/>
      <c r="G809" s="32"/>
      <c r="H809" s="31"/>
      <c r="I809" s="32"/>
      <c r="J809" s="31"/>
      <c r="K809" s="31"/>
    </row>
    <row r="810" spans="2:11" ht="24.95" customHeight="1" x14ac:dyDescent="0.2">
      <c r="B810" s="31" t="s">
        <v>975</v>
      </c>
      <c r="C810" s="32">
        <f t="shared" ca="1" si="24"/>
        <v>27191</v>
      </c>
      <c r="D810" s="32" t="str">
        <f t="shared" ca="1" si="25"/>
        <v>F</v>
      </c>
      <c r="E810" s="31"/>
      <c r="F810" s="32"/>
      <c r="G810" s="32"/>
      <c r="H810" s="31"/>
      <c r="I810" s="32"/>
      <c r="J810" s="31"/>
      <c r="K810" s="31"/>
    </row>
    <row r="811" spans="2:11" ht="24.95" customHeight="1" x14ac:dyDescent="0.2">
      <c r="B811" s="31" t="s">
        <v>976</v>
      </c>
      <c r="C811" s="32">
        <f t="shared" ca="1" si="24"/>
        <v>19083</v>
      </c>
      <c r="D811" s="32" t="str">
        <f t="shared" ca="1" si="25"/>
        <v>F</v>
      </c>
      <c r="E811" s="31"/>
      <c r="F811" s="32"/>
      <c r="G811" s="32"/>
      <c r="H811" s="31"/>
      <c r="I811" s="32"/>
      <c r="J811" s="31"/>
      <c r="K811" s="31"/>
    </row>
    <row r="812" spans="2:11" ht="24.95" customHeight="1" x14ac:dyDescent="0.2">
      <c r="B812" s="31" t="s">
        <v>977</v>
      </c>
      <c r="C812" s="32">
        <f t="shared" ca="1" si="24"/>
        <v>30245</v>
      </c>
      <c r="D812" s="32" t="str">
        <f t="shared" ca="1" si="25"/>
        <v>F</v>
      </c>
      <c r="E812" s="31"/>
      <c r="F812" s="32"/>
      <c r="G812" s="32"/>
      <c r="H812" s="31"/>
      <c r="I812" s="32"/>
      <c r="J812" s="31"/>
      <c r="K812" s="31"/>
    </row>
    <row r="813" spans="2:11" ht="24.95" customHeight="1" x14ac:dyDescent="0.2">
      <c r="B813" s="31" t="s">
        <v>978</v>
      </c>
      <c r="C813" s="32">
        <f t="shared" ca="1" si="24"/>
        <v>27486</v>
      </c>
      <c r="D813" s="32" t="str">
        <f t="shared" ca="1" si="25"/>
        <v>M</v>
      </c>
      <c r="E813" s="31"/>
      <c r="F813" s="32"/>
      <c r="G813" s="32"/>
      <c r="H813" s="31"/>
      <c r="I813" s="32"/>
      <c r="J813" s="31"/>
      <c r="K813" s="31"/>
    </row>
    <row r="814" spans="2:11" ht="24.95" customHeight="1" x14ac:dyDescent="0.2">
      <c r="B814" s="31" t="s">
        <v>979</v>
      </c>
      <c r="C814" s="32">
        <f t="shared" ca="1" si="24"/>
        <v>32744</v>
      </c>
      <c r="D814" s="32" t="str">
        <f t="shared" ca="1" si="25"/>
        <v>M</v>
      </c>
      <c r="E814" s="31"/>
      <c r="F814" s="32"/>
      <c r="G814" s="32"/>
      <c r="H814" s="31"/>
      <c r="I814" s="32"/>
      <c r="J814" s="31"/>
      <c r="K814" s="31"/>
    </row>
    <row r="815" spans="2:11" ht="24.95" customHeight="1" x14ac:dyDescent="0.2">
      <c r="B815" s="31" t="s">
        <v>980</v>
      </c>
      <c r="C815" s="32">
        <f t="shared" ca="1" si="24"/>
        <v>20896</v>
      </c>
      <c r="D815" s="32" t="str">
        <f t="shared" ca="1" si="25"/>
        <v>F</v>
      </c>
      <c r="E815" s="31"/>
      <c r="F815" s="32"/>
      <c r="G815" s="32"/>
      <c r="H815" s="31"/>
      <c r="I815" s="32"/>
      <c r="J815" s="31"/>
      <c r="K815" s="31"/>
    </row>
    <row r="816" spans="2:11" ht="24.95" customHeight="1" x14ac:dyDescent="0.2">
      <c r="B816" s="31" t="s">
        <v>981</v>
      </c>
      <c r="C816" s="32">
        <f t="shared" ca="1" si="24"/>
        <v>20747</v>
      </c>
      <c r="D816" s="32" t="str">
        <f t="shared" ca="1" si="25"/>
        <v>F</v>
      </c>
      <c r="E816" s="31"/>
      <c r="F816" s="32"/>
      <c r="G816" s="32"/>
      <c r="H816" s="31"/>
      <c r="I816" s="32"/>
      <c r="J816" s="31"/>
      <c r="K816" s="31"/>
    </row>
    <row r="817" spans="2:11" ht="24.95" customHeight="1" x14ac:dyDescent="0.2">
      <c r="B817" s="31" t="s">
        <v>982</v>
      </c>
      <c r="C817" s="32">
        <f t="shared" ca="1" si="24"/>
        <v>29617</v>
      </c>
      <c r="D817" s="32" t="str">
        <f t="shared" ca="1" si="25"/>
        <v>M</v>
      </c>
      <c r="E817" s="31"/>
      <c r="F817" s="32"/>
      <c r="G817" s="32"/>
      <c r="H817" s="31"/>
      <c r="I817" s="32"/>
      <c r="J817" s="31"/>
      <c r="K817" s="31"/>
    </row>
    <row r="818" spans="2:11" ht="24.95" customHeight="1" x14ac:dyDescent="0.2">
      <c r="B818" s="31" t="s">
        <v>983</v>
      </c>
      <c r="C818" s="32">
        <f t="shared" ca="1" si="24"/>
        <v>22863</v>
      </c>
      <c r="D818" s="32" t="str">
        <f t="shared" ca="1" si="25"/>
        <v>F</v>
      </c>
      <c r="E818" s="31"/>
      <c r="F818" s="32"/>
      <c r="G818" s="32"/>
      <c r="H818" s="31"/>
      <c r="I818" s="32"/>
      <c r="J818" s="31"/>
      <c r="K818" s="31"/>
    </row>
    <row r="819" spans="2:11" ht="24.95" customHeight="1" x14ac:dyDescent="0.2">
      <c r="B819" s="31" t="s">
        <v>984</v>
      </c>
      <c r="C819" s="32">
        <f t="shared" ca="1" si="24"/>
        <v>23212</v>
      </c>
      <c r="D819" s="32" t="str">
        <f t="shared" ca="1" si="25"/>
        <v>F</v>
      </c>
      <c r="E819" s="31"/>
      <c r="F819" s="32"/>
      <c r="G819" s="32"/>
      <c r="H819" s="31"/>
      <c r="I819" s="32"/>
      <c r="J819" s="31"/>
      <c r="K819" s="31"/>
    </row>
    <row r="820" spans="2:11" ht="24.95" customHeight="1" x14ac:dyDescent="0.2">
      <c r="B820" s="31" t="s">
        <v>985</v>
      </c>
      <c r="C820" s="32">
        <f t="shared" ca="1" si="24"/>
        <v>18570</v>
      </c>
      <c r="D820" s="32" t="str">
        <f t="shared" ca="1" si="25"/>
        <v>F</v>
      </c>
      <c r="E820" s="31"/>
      <c r="F820" s="32"/>
      <c r="G820" s="32"/>
      <c r="H820" s="31"/>
      <c r="I820" s="32"/>
      <c r="J820" s="31"/>
      <c r="K820" s="31"/>
    </row>
    <row r="821" spans="2:11" ht="24.95" customHeight="1" x14ac:dyDescent="0.2">
      <c r="B821" s="31" t="s">
        <v>986</v>
      </c>
      <c r="C821" s="32">
        <f t="shared" ca="1" si="24"/>
        <v>24877</v>
      </c>
      <c r="D821" s="32" t="str">
        <f t="shared" ca="1" si="25"/>
        <v>M</v>
      </c>
      <c r="E821" s="31"/>
      <c r="F821" s="32"/>
      <c r="G821" s="32"/>
      <c r="H821" s="31"/>
      <c r="I821" s="32"/>
      <c r="J821" s="31"/>
      <c r="K821" s="31"/>
    </row>
    <row r="822" spans="2:11" ht="24.95" customHeight="1" x14ac:dyDescent="0.2">
      <c r="B822" s="31" t="s">
        <v>987</v>
      </c>
      <c r="C822" s="32">
        <f t="shared" ca="1" si="24"/>
        <v>23548</v>
      </c>
      <c r="D822" s="32" t="str">
        <f t="shared" ca="1" si="25"/>
        <v>M</v>
      </c>
      <c r="E822" s="31"/>
      <c r="F822" s="32"/>
      <c r="G822" s="32"/>
      <c r="H822" s="31"/>
      <c r="I822" s="32"/>
      <c r="J822" s="31"/>
      <c r="K822" s="31"/>
    </row>
    <row r="823" spans="2:11" ht="24.95" customHeight="1" x14ac:dyDescent="0.2">
      <c r="B823" s="31" t="s">
        <v>988</v>
      </c>
      <c r="C823" s="32">
        <f t="shared" ca="1" si="24"/>
        <v>27707</v>
      </c>
      <c r="D823" s="32" t="str">
        <f t="shared" ca="1" si="25"/>
        <v>F</v>
      </c>
      <c r="E823" s="31"/>
      <c r="F823" s="32"/>
      <c r="G823" s="32"/>
      <c r="H823" s="31"/>
      <c r="I823" s="32"/>
      <c r="J823" s="31"/>
      <c r="K823" s="31"/>
    </row>
    <row r="824" spans="2:11" ht="24.95" customHeight="1" x14ac:dyDescent="0.2">
      <c r="B824" s="31" t="s">
        <v>989</v>
      </c>
      <c r="C824" s="32">
        <f t="shared" ca="1" si="24"/>
        <v>18863</v>
      </c>
      <c r="D824" s="32" t="str">
        <f t="shared" ca="1" si="25"/>
        <v>F</v>
      </c>
      <c r="E824" s="31"/>
      <c r="F824" s="32"/>
      <c r="G824" s="32"/>
      <c r="H824" s="31"/>
      <c r="I824" s="32"/>
      <c r="J824" s="31"/>
      <c r="K824" s="31"/>
    </row>
    <row r="825" spans="2:11" ht="24.95" customHeight="1" x14ac:dyDescent="0.2">
      <c r="B825" s="31" t="s">
        <v>990</v>
      </c>
      <c r="C825" s="32">
        <f t="shared" ca="1" si="24"/>
        <v>18783</v>
      </c>
      <c r="D825" s="32" t="str">
        <f t="shared" ca="1" si="25"/>
        <v>M</v>
      </c>
      <c r="E825" s="31"/>
      <c r="F825" s="32"/>
      <c r="G825" s="32"/>
      <c r="H825" s="31"/>
      <c r="I825" s="32"/>
      <c r="J825" s="31"/>
      <c r="K825" s="31"/>
    </row>
    <row r="826" spans="2:11" ht="24.95" customHeight="1" x14ac:dyDescent="0.2">
      <c r="B826" s="31" t="s">
        <v>991</v>
      </c>
      <c r="C826" s="32">
        <f t="shared" ca="1" si="24"/>
        <v>24131</v>
      </c>
      <c r="D826" s="32" t="str">
        <f t="shared" ca="1" si="25"/>
        <v>M</v>
      </c>
      <c r="E826" s="31"/>
      <c r="F826" s="32"/>
      <c r="G826" s="32"/>
      <c r="H826" s="31"/>
      <c r="I826" s="32"/>
      <c r="J826" s="31"/>
      <c r="K826" s="31"/>
    </row>
    <row r="827" spans="2:11" ht="24.95" customHeight="1" x14ac:dyDescent="0.2">
      <c r="B827" s="31" t="s">
        <v>992</v>
      </c>
      <c r="C827" s="32">
        <f t="shared" ca="1" si="24"/>
        <v>24902</v>
      </c>
      <c r="D827" s="32" t="str">
        <f t="shared" ca="1" si="25"/>
        <v>F</v>
      </c>
      <c r="E827" s="31"/>
      <c r="F827" s="32"/>
      <c r="G827" s="32"/>
      <c r="H827" s="31"/>
      <c r="I827" s="32"/>
      <c r="J827" s="31"/>
      <c r="K827" s="31"/>
    </row>
    <row r="828" spans="2:11" ht="24.95" customHeight="1" x14ac:dyDescent="0.2">
      <c r="B828" s="31" t="s">
        <v>993</v>
      </c>
      <c r="C828" s="32">
        <f t="shared" ca="1" si="24"/>
        <v>24042</v>
      </c>
      <c r="D828" s="32" t="str">
        <f t="shared" ca="1" si="25"/>
        <v>M</v>
      </c>
      <c r="E828" s="31"/>
      <c r="F828" s="32"/>
      <c r="G828" s="32"/>
      <c r="H828" s="31"/>
      <c r="I828" s="32"/>
      <c r="J828" s="31"/>
      <c r="K828" s="31"/>
    </row>
    <row r="829" spans="2:11" ht="24.95" customHeight="1" x14ac:dyDescent="0.2">
      <c r="B829" s="31" t="s">
        <v>994</v>
      </c>
      <c r="C829" s="32">
        <f t="shared" ca="1" si="24"/>
        <v>32177</v>
      </c>
      <c r="D829" s="32" t="str">
        <f t="shared" ca="1" si="25"/>
        <v>M</v>
      </c>
      <c r="E829" s="31"/>
      <c r="F829" s="32"/>
      <c r="G829" s="32"/>
      <c r="H829" s="31"/>
      <c r="I829" s="32"/>
      <c r="J829" s="31"/>
      <c r="K829" s="31"/>
    </row>
    <row r="830" spans="2:11" ht="24.95" customHeight="1" x14ac:dyDescent="0.2">
      <c r="B830" s="31" t="s">
        <v>995</v>
      </c>
      <c r="C830" s="32">
        <f t="shared" ca="1" si="24"/>
        <v>21818</v>
      </c>
      <c r="D830" s="32" t="str">
        <f t="shared" ca="1" si="25"/>
        <v>F</v>
      </c>
      <c r="E830" s="31"/>
      <c r="F830" s="32"/>
      <c r="G830" s="32"/>
      <c r="H830" s="31"/>
      <c r="I830" s="32"/>
      <c r="J830" s="31"/>
      <c r="K830" s="31"/>
    </row>
    <row r="831" spans="2:11" ht="24.95" customHeight="1" x14ac:dyDescent="0.2">
      <c r="B831" s="31" t="s">
        <v>996</v>
      </c>
      <c r="C831" s="32">
        <f t="shared" ca="1" si="24"/>
        <v>23704</v>
      </c>
      <c r="D831" s="32" t="str">
        <f t="shared" ca="1" si="25"/>
        <v>F</v>
      </c>
      <c r="E831" s="31"/>
      <c r="F831" s="32"/>
      <c r="G831" s="32"/>
      <c r="H831" s="31"/>
      <c r="I831" s="32"/>
      <c r="J831" s="31"/>
      <c r="K831" s="31"/>
    </row>
    <row r="832" spans="2:11" ht="24.95" customHeight="1" x14ac:dyDescent="0.2">
      <c r="B832" s="31" t="s">
        <v>997</v>
      </c>
      <c r="C832" s="32">
        <f t="shared" ca="1" si="24"/>
        <v>26401</v>
      </c>
      <c r="D832" s="32" t="str">
        <f t="shared" ca="1" si="25"/>
        <v>F</v>
      </c>
      <c r="E832" s="31"/>
      <c r="F832" s="32"/>
      <c r="G832" s="32"/>
      <c r="H832" s="31"/>
      <c r="I832" s="32"/>
      <c r="J832" s="31"/>
      <c r="K832" s="31"/>
    </row>
    <row r="833" spans="2:11" ht="24.95" customHeight="1" x14ac:dyDescent="0.2">
      <c r="B833" s="31" t="s">
        <v>998</v>
      </c>
      <c r="C833" s="32">
        <f t="shared" ca="1" si="24"/>
        <v>18851</v>
      </c>
      <c r="D833" s="32" t="str">
        <f t="shared" ca="1" si="25"/>
        <v>F</v>
      </c>
      <c r="E833" s="31"/>
      <c r="F833" s="32"/>
      <c r="G833" s="32"/>
      <c r="H833" s="31"/>
      <c r="I833" s="32"/>
      <c r="J833" s="31"/>
      <c r="K833" s="31"/>
    </row>
    <row r="834" spans="2:11" ht="24.95" customHeight="1" x14ac:dyDescent="0.2">
      <c r="B834" s="31" t="s">
        <v>999</v>
      </c>
      <c r="C834" s="32">
        <f t="shared" ca="1" si="24"/>
        <v>29082</v>
      </c>
      <c r="D834" s="32" t="str">
        <f t="shared" ca="1" si="25"/>
        <v>M</v>
      </c>
      <c r="E834" s="31"/>
      <c r="F834" s="32"/>
      <c r="G834" s="32"/>
      <c r="H834" s="31"/>
      <c r="I834" s="32"/>
      <c r="J834" s="31"/>
      <c r="K834" s="31"/>
    </row>
    <row r="835" spans="2:11" ht="24.95" customHeight="1" x14ac:dyDescent="0.2">
      <c r="B835" s="31" t="s">
        <v>1000</v>
      </c>
      <c r="C835" s="32">
        <f t="shared" ca="1" si="24"/>
        <v>21113</v>
      </c>
      <c r="D835" s="32" t="str">
        <f t="shared" ca="1" si="25"/>
        <v>M</v>
      </c>
      <c r="E835" s="31"/>
      <c r="F835" s="32"/>
      <c r="G835" s="32"/>
      <c r="H835" s="31"/>
      <c r="I835" s="32"/>
      <c r="J835" s="31"/>
      <c r="K835" s="31"/>
    </row>
    <row r="836" spans="2:11" ht="24.95" customHeight="1" x14ac:dyDescent="0.2">
      <c r="B836" s="31" t="s">
        <v>1001</v>
      </c>
      <c r="C836" s="32">
        <f t="shared" ref="C836:C899" ca="1" si="26">ROUND(RAND()*14974+18264,0)</f>
        <v>26228</v>
      </c>
      <c r="D836" s="32" t="str">
        <f t="shared" ref="D836:D899" ca="1" si="27">CHOOSE(ROUND(RAND()+1,0),"M","F")</f>
        <v>M</v>
      </c>
      <c r="E836" s="31"/>
      <c r="F836" s="32"/>
      <c r="G836" s="32"/>
      <c r="H836" s="31"/>
      <c r="I836" s="32"/>
      <c r="J836" s="31"/>
      <c r="K836" s="31"/>
    </row>
    <row r="837" spans="2:11" ht="24.95" customHeight="1" x14ac:dyDescent="0.2">
      <c r="B837" s="31" t="s">
        <v>1002</v>
      </c>
      <c r="C837" s="32">
        <f t="shared" ca="1" si="26"/>
        <v>31192</v>
      </c>
      <c r="D837" s="32" t="str">
        <f t="shared" ca="1" si="27"/>
        <v>F</v>
      </c>
      <c r="E837" s="31"/>
      <c r="F837" s="32"/>
      <c r="G837" s="32"/>
      <c r="H837" s="31"/>
      <c r="I837" s="32"/>
      <c r="J837" s="31"/>
      <c r="K837" s="31"/>
    </row>
    <row r="838" spans="2:11" ht="24.95" customHeight="1" x14ac:dyDescent="0.2">
      <c r="B838" s="31" t="s">
        <v>1003</v>
      </c>
      <c r="C838" s="32">
        <f t="shared" ca="1" si="26"/>
        <v>29574</v>
      </c>
      <c r="D838" s="32" t="str">
        <f t="shared" ca="1" si="27"/>
        <v>F</v>
      </c>
      <c r="E838" s="31"/>
      <c r="F838" s="32"/>
      <c r="G838" s="32"/>
      <c r="H838" s="31"/>
      <c r="I838" s="32"/>
      <c r="J838" s="31"/>
      <c r="K838" s="31"/>
    </row>
    <row r="839" spans="2:11" ht="24.95" customHeight="1" x14ac:dyDescent="0.2">
      <c r="B839" s="31" t="s">
        <v>1004</v>
      </c>
      <c r="C839" s="32">
        <f t="shared" ca="1" si="26"/>
        <v>26891</v>
      </c>
      <c r="D839" s="32" t="str">
        <f t="shared" ca="1" si="27"/>
        <v>F</v>
      </c>
      <c r="E839" s="31"/>
      <c r="F839" s="32"/>
      <c r="G839" s="32"/>
      <c r="H839" s="31"/>
      <c r="I839" s="32"/>
      <c r="J839" s="31"/>
      <c r="K839" s="31"/>
    </row>
    <row r="840" spans="2:11" ht="24.95" customHeight="1" x14ac:dyDescent="0.2">
      <c r="B840" s="31" t="s">
        <v>1005</v>
      </c>
      <c r="C840" s="32">
        <f t="shared" ca="1" si="26"/>
        <v>31958</v>
      </c>
      <c r="D840" s="32" t="str">
        <f t="shared" ca="1" si="27"/>
        <v>M</v>
      </c>
      <c r="E840" s="31"/>
      <c r="F840" s="32"/>
      <c r="G840" s="32"/>
      <c r="H840" s="31"/>
      <c r="I840" s="32"/>
      <c r="J840" s="31"/>
      <c r="K840" s="31"/>
    </row>
    <row r="841" spans="2:11" ht="24.95" customHeight="1" x14ac:dyDescent="0.2">
      <c r="B841" s="31" t="s">
        <v>1006</v>
      </c>
      <c r="C841" s="32">
        <f t="shared" ca="1" si="26"/>
        <v>23422</v>
      </c>
      <c r="D841" s="32" t="str">
        <f t="shared" ca="1" si="27"/>
        <v>F</v>
      </c>
      <c r="E841" s="31"/>
      <c r="F841" s="32"/>
      <c r="G841" s="32"/>
      <c r="H841" s="31"/>
      <c r="I841" s="32"/>
      <c r="J841" s="31"/>
      <c r="K841" s="31"/>
    </row>
    <row r="842" spans="2:11" ht="24.95" customHeight="1" x14ac:dyDescent="0.2">
      <c r="B842" s="31" t="s">
        <v>1007</v>
      </c>
      <c r="C842" s="32">
        <f t="shared" ca="1" si="26"/>
        <v>33048</v>
      </c>
      <c r="D842" s="32" t="str">
        <f t="shared" ca="1" si="27"/>
        <v>M</v>
      </c>
      <c r="E842" s="31"/>
      <c r="F842" s="32"/>
      <c r="G842" s="32"/>
      <c r="H842" s="31"/>
      <c r="I842" s="32"/>
      <c r="J842" s="31"/>
      <c r="K842" s="31"/>
    </row>
    <row r="843" spans="2:11" ht="24.95" customHeight="1" x14ac:dyDescent="0.2">
      <c r="B843" s="31" t="s">
        <v>1008</v>
      </c>
      <c r="C843" s="32">
        <f t="shared" ca="1" si="26"/>
        <v>21834</v>
      </c>
      <c r="D843" s="32" t="str">
        <f t="shared" ca="1" si="27"/>
        <v>M</v>
      </c>
      <c r="E843" s="31"/>
      <c r="F843" s="32"/>
      <c r="G843" s="32"/>
      <c r="H843" s="31"/>
      <c r="I843" s="32"/>
      <c r="J843" s="31"/>
      <c r="K843" s="31"/>
    </row>
    <row r="844" spans="2:11" ht="24.95" customHeight="1" x14ac:dyDescent="0.2">
      <c r="B844" s="31" t="s">
        <v>1009</v>
      </c>
      <c r="C844" s="32">
        <f t="shared" ca="1" si="26"/>
        <v>22634</v>
      </c>
      <c r="D844" s="32" t="str">
        <f t="shared" ca="1" si="27"/>
        <v>F</v>
      </c>
      <c r="E844" s="31"/>
      <c r="F844" s="32"/>
      <c r="G844" s="32"/>
      <c r="H844" s="31"/>
      <c r="I844" s="32"/>
      <c r="J844" s="31"/>
      <c r="K844" s="31"/>
    </row>
    <row r="845" spans="2:11" ht="24.95" customHeight="1" x14ac:dyDescent="0.2">
      <c r="B845" s="31" t="s">
        <v>1010</v>
      </c>
      <c r="C845" s="32">
        <f t="shared" ca="1" si="26"/>
        <v>22418</v>
      </c>
      <c r="D845" s="32" t="str">
        <f t="shared" ca="1" si="27"/>
        <v>M</v>
      </c>
      <c r="E845" s="31"/>
      <c r="F845" s="32"/>
      <c r="G845" s="32"/>
      <c r="H845" s="31"/>
      <c r="I845" s="32"/>
      <c r="J845" s="31"/>
      <c r="K845" s="31"/>
    </row>
    <row r="846" spans="2:11" ht="24.95" customHeight="1" x14ac:dyDescent="0.2">
      <c r="B846" s="31" t="s">
        <v>1011</v>
      </c>
      <c r="C846" s="32">
        <f t="shared" ca="1" si="26"/>
        <v>26054</v>
      </c>
      <c r="D846" s="32" t="str">
        <f t="shared" ca="1" si="27"/>
        <v>M</v>
      </c>
      <c r="E846" s="31"/>
      <c r="F846" s="32"/>
      <c r="G846" s="32"/>
      <c r="H846" s="31"/>
      <c r="I846" s="32"/>
      <c r="J846" s="31"/>
      <c r="K846" s="31"/>
    </row>
    <row r="847" spans="2:11" ht="24.95" customHeight="1" x14ac:dyDescent="0.2">
      <c r="B847" s="31" t="s">
        <v>1012</v>
      </c>
      <c r="C847" s="32">
        <f t="shared" ca="1" si="26"/>
        <v>30826</v>
      </c>
      <c r="D847" s="32" t="str">
        <f t="shared" ca="1" si="27"/>
        <v>M</v>
      </c>
      <c r="E847" s="31"/>
      <c r="F847" s="32"/>
      <c r="G847" s="32"/>
      <c r="H847" s="31"/>
      <c r="I847" s="32"/>
      <c r="J847" s="31"/>
      <c r="K847" s="31"/>
    </row>
    <row r="848" spans="2:11" ht="24.95" customHeight="1" x14ac:dyDescent="0.2">
      <c r="B848" s="31" t="s">
        <v>1013</v>
      </c>
      <c r="C848" s="32">
        <f t="shared" ca="1" si="26"/>
        <v>25754</v>
      </c>
      <c r="D848" s="32" t="str">
        <f t="shared" ca="1" si="27"/>
        <v>F</v>
      </c>
      <c r="E848" s="31"/>
      <c r="F848" s="32"/>
      <c r="G848" s="32"/>
      <c r="H848" s="31"/>
      <c r="I848" s="32"/>
      <c r="J848" s="31"/>
      <c r="K848" s="31"/>
    </row>
    <row r="849" spans="2:11" ht="24.95" customHeight="1" x14ac:dyDescent="0.2">
      <c r="B849" s="31" t="s">
        <v>1014</v>
      </c>
      <c r="C849" s="32">
        <f t="shared" ca="1" si="26"/>
        <v>23106</v>
      </c>
      <c r="D849" s="32" t="str">
        <f t="shared" ca="1" si="27"/>
        <v>M</v>
      </c>
      <c r="E849" s="31"/>
      <c r="F849" s="32"/>
      <c r="G849" s="32"/>
      <c r="H849" s="31"/>
      <c r="I849" s="32"/>
      <c r="J849" s="31"/>
      <c r="K849" s="31"/>
    </row>
    <row r="850" spans="2:11" ht="24.95" customHeight="1" x14ac:dyDescent="0.2">
      <c r="B850" s="31" t="s">
        <v>1015</v>
      </c>
      <c r="C850" s="32">
        <f t="shared" ca="1" si="26"/>
        <v>28684</v>
      </c>
      <c r="D850" s="32" t="str">
        <f t="shared" ca="1" si="27"/>
        <v>F</v>
      </c>
      <c r="E850" s="31"/>
      <c r="F850" s="32"/>
      <c r="G850" s="32"/>
      <c r="H850" s="31"/>
      <c r="I850" s="32"/>
      <c r="J850" s="31"/>
      <c r="K850" s="31"/>
    </row>
    <row r="851" spans="2:11" ht="24.95" customHeight="1" x14ac:dyDescent="0.2">
      <c r="B851" s="31" t="s">
        <v>1016</v>
      </c>
      <c r="C851" s="32">
        <f t="shared" ca="1" si="26"/>
        <v>19716</v>
      </c>
      <c r="D851" s="32" t="str">
        <f t="shared" ca="1" si="27"/>
        <v>F</v>
      </c>
      <c r="E851" s="31"/>
      <c r="F851" s="32"/>
      <c r="G851" s="32"/>
      <c r="H851" s="31"/>
      <c r="I851" s="32"/>
      <c r="J851" s="31"/>
      <c r="K851" s="31"/>
    </row>
    <row r="852" spans="2:11" ht="24.95" customHeight="1" x14ac:dyDescent="0.2">
      <c r="B852" s="31" t="s">
        <v>1017</v>
      </c>
      <c r="C852" s="32">
        <f t="shared" ca="1" si="26"/>
        <v>26571</v>
      </c>
      <c r="D852" s="32" t="str">
        <f t="shared" ca="1" si="27"/>
        <v>F</v>
      </c>
      <c r="E852" s="31"/>
      <c r="F852" s="32"/>
      <c r="G852" s="32"/>
      <c r="H852" s="31"/>
      <c r="I852" s="32"/>
      <c r="J852" s="31"/>
      <c r="K852" s="31"/>
    </row>
    <row r="853" spans="2:11" ht="24.95" customHeight="1" x14ac:dyDescent="0.2">
      <c r="B853" s="31" t="s">
        <v>1018</v>
      </c>
      <c r="C853" s="32">
        <f t="shared" ca="1" si="26"/>
        <v>22130</v>
      </c>
      <c r="D853" s="32" t="str">
        <f t="shared" ca="1" si="27"/>
        <v>F</v>
      </c>
      <c r="E853" s="31"/>
      <c r="F853" s="32"/>
      <c r="G853" s="32"/>
      <c r="H853" s="31"/>
      <c r="I853" s="32"/>
      <c r="J853" s="31"/>
      <c r="K853" s="31"/>
    </row>
    <row r="854" spans="2:11" ht="24.95" customHeight="1" x14ac:dyDescent="0.2">
      <c r="B854" s="31" t="s">
        <v>1019</v>
      </c>
      <c r="C854" s="32">
        <f t="shared" ca="1" si="26"/>
        <v>18791</v>
      </c>
      <c r="D854" s="32" t="str">
        <f t="shared" ca="1" si="27"/>
        <v>M</v>
      </c>
      <c r="E854" s="31"/>
      <c r="F854" s="32"/>
      <c r="G854" s="32"/>
      <c r="H854" s="31"/>
      <c r="I854" s="32"/>
      <c r="J854" s="31"/>
      <c r="K854" s="31"/>
    </row>
    <row r="855" spans="2:11" ht="24.95" customHeight="1" x14ac:dyDescent="0.2">
      <c r="B855" s="31" t="s">
        <v>1020</v>
      </c>
      <c r="C855" s="32">
        <f t="shared" ca="1" si="26"/>
        <v>30321</v>
      </c>
      <c r="D855" s="32" t="str">
        <f t="shared" ca="1" si="27"/>
        <v>F</v>
      </c>
      <c r="E855" s="31"/>
      <c r="F855" s="32"/>
      <c r="G855" s="32"/>
      <c r="H855" s="31"/>
      <c r="I855" s="32"/>
      <c r="J855" s="31"/>
      <c r="K855" s="31"/>
    </row>
    <row r="856" spans="2:11" ht="24.95" customHeight="1" x14ac:dyDescent="0.2">
      <c r="B856" s="31" t="s">
        <v>1021</v>
      </c>
      <c r="C856" s="32">
        <f t="shared" ca="1" si="26"/>
        <v>22387</v>
      </c>
      <c r="D856" s="32" t="str">
        <f t="shared" ca="1" si="27"/>
        <v>F</v>
      </c>
      <c r="E856" s="31"/>
      <c r="F856" s="32"/>
      <c r="G856" s="32"/>
      <c r="H856" s="31"/>
      <c r="I856" s="32"/>
      <c r="J856" s="31"/>
      <c r="K856" s="31"/>
    </row>
    <row r="857" spans="2:11" ht="24.95" customHeight="1" x14ac:dyDescent="0.2">
      <c r="B857" s="31" t="s">
        <v>1022</v>
      </c>
      <c r="C857" s="32">
        <f t="shared" ca="1" si="26"/>
        <v>21324</v>
      </c>
      <c r="D857" s="32" t="str">
        <f t="shared" ca="1" si="27"/>
        <v>F</v>
      </c>
      <c r="E857" s="31"/>
      <c r="F857" s="32"/>
      <c r="G857" s="32"/>
      <c r="H857" s="31"/>
      <c r="I857" s="32"/>
      <c r="J857" s="31"/>
      <c r="K857" s="31"/>
    </row>
    <row r="858" spans="2:11" ht="24.95" customHeight="1" x14ac:dyDescent="0.2">
      <c r="B858" s="31" t="s">
        <v>1023</v>
      </c>
      <c r="C858" s="32">
        <f t="shared" ca="1" si="26"/>
        <v>27144</v>
      </c>
      <c r="D858" s="32" t="str">
        <f t="shared" ca="1" si="27"/>
        <v>F</v>
      </c>
      <c r="E858" s="31"/>
      <c r="F858" s="32"/>
      <c r="G858" s="32"/>
      <c r="H858" s="31"/>
      <c r="I858" s="32"/>
      <c r="J858" s="31"/>
      <c r="K858" s="31"/>
    </row>
    <row r="859" spans="2:11" ht="24.95" customHeight="1" x14ac:dyDescent="0.2">
      <c r="B859" s="31" t="s">
        <v>1024</v>
      </c>
      <c r="C859" s="32">
        <f t="shared" ca="1" si="26"/>
        <v>25157</v>
      </c>
      <c r="D859" s="32" t="str">
        <f t="shared" ca="1" si="27"/>
        <v>M</v>
      </c>
      <c r="E859" s="31"/>
      <c r="F859" s="32"/>
      <c r="G859" s="32"/>
      <c r="H859" s="31"/>
      <c r="I859" s="32"/>
      <c r="J859" s="31"/>
      <c r="K859" s="31"/>
    </row>
    <row r="860" spans="2:11" ht="24.95" customHeight="1" x14ac:dyDescent="0.2">
      <c r="B860" s="31" t="s">
        <v>1025</v>
      </c>
      <c r="C860" s="32">
        <f t="shared" ca="1" si="26"/>
        <v>27441</v>
      </c>
      <c r="D860" s="32" t="str">
        <f t="shared" ca="1" si="27"/>
        <v>F</v>
      </c>
      <c r="E860" s="31"/>
      <c r="F860" s="32"/>
      <c r="G860" s="32"/>
      <c r="H860" s="31"/>
      <c r="I860" s="32"/>
      <c r="J860" s="31"/>
      <c r="K860" s="31"/>
    </row>
    <row r="861" spans="2:11" ht="24.95" customHeight="1" x14ac:dyDescent="0.2">
      <c r="B861" s="31" t="s">
        <v>1026</v>
      </c>
      <c r="C861" s="32">
        <f t="shared" ca="1" si="26"/>
        <v>31437</v>
      </c>
      <c r="D861" s="32" t="str">
        <f t="shared" ca="1" si="27"/>
        <v>M</v>
      </c>
      <c r="E861" s="31"/>
      <c r="F861" s="32"/>
      <c r="G861" s="32"/>
      <c r="H861" s="31"/>
      <c r="I861" s="32"/>
      <c r="J861" s="31"/>
      <c r="K861" s="31"/>
    </row>
    <row r="862" spans="2:11" ht="24.95" customHeight="1" x14ac:dyDescent="0.2">
      <c r="B862" s="31" t="s">
        <v>1027</v>
      </c>
      <c r="C862" s="32">
        <f t="shared" ca="1" si="26"/>
        <v>29592</v>
      </c>
      <c r="D862" s="32" t="str">
        <f t="shared" ca="1" si="27"/>
        <v>F</v>
      </c>
      <c r="E862" s="31"/>
      <c r="F862" s="32"/>
      <c r="G862" s="32"/>
      <c r="H862" s="31"/>
      <c r="I862" s="32"/>
      <c r="J862" s="31"/>
      <c r="K862" s="31"/>
    </row>
    <row r="863" spans="2:11" ht="24.95" customHeight="1" x14ac:dyDescent="0.2">
      <c r="B863" s="31" t="s">
        <v>1028</v>
      </c>
      <c r="C863" s="32">
        <f t="shared" ca="1" si="26"/>
        <v>20311</v>
      </c>
      <c r="D863" s="32" t="str">
        <f t="shared" ca="1" si="27"/>
        <v>F</v>
      </c>
      <c r="E863" s="31"/>
      <c r="F863" s="32"/>
      <c r="G863" s="32"/>
      <c r="H863" s="31"/>
      <c r="I863" s="32"/>
      <c r="J863" s="31"/>
      <c r="K863" s="31"/>
    </row>
    <row r="864" spans="2:11" ht="24.95" customHeight="1" x14ac:dyDescent="0.2">
      <c r="B864" s="31" t="s">
        <v>1029</v>
      </c>
      <c r="C864" s="32">
        <f t="shared" ca="1" si="26"/>
        <v>26233</v>
      </c>
      <c r="D864" s="32" t="str">
        <f t="shared" ca="1" si="27"/>
        <v>F</v>
      </c>
      <c r="E864" s="31"/>
      <c r="F864" s="32"/>
      <c r="G864" s="32"/>
      <c r="H864" s="31"/>
      <c r="I864" s="32"/>
      <c r="J864" s="31"/>
      <c r="K864" s="31"/>
    </row>
    <row r="865" spans="2:11" ht="24.95" customHeight="1" x14ac:dyDescent="0.2">
      <c r="B865" s="31" t="s">
        <v>1030</v>
      </c>
      <c r="C865" s="32">
        <f t="shared" ca="1" si="26"/>
        <v>30427</v>
      </c>
      <c r="D865" s="32" t="str">
        <f t="shared" ca="1" si="27"/>
        <v>F</v>
      </c>
      <c r="E865" s="31"/>
      <c r="F865" s="32"/>
      <c r="G865" s="32"/>
      <c r="H865" s="31"/>
      <c r="I865" s="32"/>
      <c r="J865" s="31"/>
      <c r="K865" s="31"/>
    </row>
    <row r="866" spans="2:11" ht="24.95" customHeight="1" x14ac:dyDescent="0.2">
      <c r="B866" s="31" t="s">
        <v>1031</v>
      </c>
      <c r="C866" s="32">
        <f t="shared" ca="1" si="26"/>
        <v>33238</v>
      </c>
      <c r="D866" s="32" t="str">
        <f t="shared" ca="1" si="27"/>
        <v>M</v>
      </c>
      <c r="E866" s="31"/>
      <c r="F866" s="32"/>
      <c r="G866" s="32"/>
      <c r="H866" s="31"/>
      <c r="I866" s="32"/>
      <c r="J866" s="31"/>
      <c r="K866" s="31"/>
    </row>
    <row r="867" spans="2:11" ht="24.95" customHeight="1" x14ac:dyDescent="0.2">
      <c r="B867" s="31" t="s">
        <v>1032</v>
      </c>
      <c r="C867" s="32">
        <f t="shared" ca="1" si="26"/>
        <v>21576</v>
      </c>
      <c r="D867" s="32" t="str">
        <f t="shared" ca="1" si="27"/>
        <v>F</v>
      </c>
      <c r="E867" s="31"/>
      <c r="F867" s="32"/>
      <c r="G867" s="32"/>
      <c r="H867" s="31"/>
      <c r="I867" s="32"/>
      <c r="J867" s="31"/>
      <c r="K867" s="31"/>
    </row>
    <row r="868" spans="2:11" ht="24.95" customHeight="1" x14ac:dyDescent="0.2">
      <c r="B868" s="31" t="s">
        <v>1033</v>
      </c>
      <c r="C868" s="32">
        <f t="shared" ca="1" si="26"/>
        <v>28575</v>
      </c>
      <c r="D868" s="32" t="str">
        <f t="shared" ca="1" si="27"/>
        <v>M</v>
      </c>
      <c r="E868" s="31"/>
      <c r="F868" s="32"/>
      <c r="G868" s="32"/>
      <c r="H868" s="31"/>
      <c r="I868" s="32"/>
      <c r="J868" s="31"/>
      <c r="K868" s="31"/>
    </row>
    <row r="869" spans="2:11" ht="24.95" customHeight="1" x14ac:dyDescent="0.2">
      <c r="B869" s="31" t="s">
        <v>1034</v>
      </c>
      <c r="C869" s="32">
        <f t="shared" ca="1" si="26"/>
        <v>19457</v>
      </c>
      <c r="D869" s="32" t="str">
        <f t="shared" ca="1" si="27"/>
        <v>F</v>
      </c>
      <c r="E869" s="31"/>
      <c r="F869" s="32"/>
      <c r="G869" s="32"/>
      <c r="H869" s="31"/>
      <c r="I869" s="32"/>
      <c r="J869" s="31"/>
      <c r="K869" s="31"/>
    </row>
    <row r="870" spans="2:11" ht="24.95" customHeight="1" x14ac:dyDescent="0.2">
      <c r="B870" s="31" t="s">
        <v>1035</v>
      </c>
      <c r="C870" s="32">
        <f t="shared" ca="1" si="26"/>
        <v>28004</v>
      </c>
      <c r="D870" s="32" t="str">
        <f t="shared" ca="1" si="27"/>
        <v>M</v>
      </c>
      <c r="E870" s="31"/>
      <c r="F870" s="32"/>
      <c r="G870" s="32"/>
      <c r="H870" s="31"/>
      <c r="I870" s="32"/>
      <c r="J870" s="31"/>
      <c r="K870" s="31"/>
    </row>
    <row r="871" spans="2:11" ht="24.95" customHeight="1" x14ac:dyDescent="0.2">
      <c r="B871" s="31" t="s">
        <v>1036</v>
      </c>
      <c r="C871" s="32">
        <f t="shared" ca="1" si="26"/>
        <v>27332</v>
      </c>
      <c r="D871" s="32" t="str">
        <f t="shared" ca="1" si="27"/>
        <v>M</v>
      </c>
      <c r="E871" s="31"/>
      <c r="F871" s="32"/>
      <c r="G871" s="32"/>
      <c r="H871" s="31"/>
      <c r="I871" s="32"/>
      <c r="J871" s="31"/>
      <c r="K871" s="31"/>
    </row>
    <row r="872" spans="2:11" ht="24.95" customHeight="1" x14ac:dyDescent="0.2">
      <c r="B872" s="31" t="s">
        <v>1037</v>
      </c>
      <c r="C872" s="32">
        <f t="shared" ca="1" si="26"/>
        <v>22056</v>
      </c>
      <c r="D872" s="32" t="str">
        <f t="shared" ca="1" si="27"/>
        <v>F</v>
      </c>
      <c r="E872" s="31"/>
      <c r="F872" s="32"/>
      <c r="G872" s="32"/>
      <c r="H872" s="31"/>
      <c r="I872" s="32"/>
      <c r="J872" s="31"/>
      <c r="K872" s="31"/>
    </row>
    <row r="873" spans="2:11" ht="24.95" customHeight="1" x14ac:dyDescent="0.2">
      <c r="B873" s="31" t="s">
        <v>1038</v>
      </c>
      <c r="C873" s="32">
        <f t="shared" ca="1" si="26"/>
        <v>27379</v>
      </c>
      <c r="D873" s="32" t="str">
        <f t="shared" ca="1" si="27"/>
        <v>F</v>
      </c>
      <c r="E873" s="31"/>
      <c r="F873" s="32"/>
      <c r="G873" s="32"/>
      <c r="H873" s="31"/>
      <c r="I873" s="32"/>
      <c r="J873" s="31"/>
      <c r="K873" s="31"/>
    </row>
    <row r="874" spans="2:11" ht="24.95" customHeight="1" x14ac:dyDescent="0.2">
      <c r="B874" s="31" t="s">
        <v>1039</v>
      </c>
      <c r="C874" s="32">
        <f t="shared" ca="1" si="26"/>
        <v>20745</v>
      </c>
      <c r="D874" s="32" t="str">
        <f t="shared" ca="1" si="27"/>
        <v>M</v>
      </c>
      <c r="E874" s="31"/>
      <c r="F874" s="32"/>
      <c r="G874" s="32"/>
      <c r="H874" s="31"/>
      <c r="I874" s="32"/>
      <c r="J874" s="31"/>
      <c r="K874" s="31"/>
    </row>
    <row r="875" spans="2:11" ht="24.95" customHeight="1" x14ac:dyDescent="0.2">
      <c r="B875" s="31" t="s">
        <v>1040</v>
      </c>
      <c r="C875" s="32">
        <f t="shared" ca="1" si="26"/>
        <v>32316</v>
      </c>
      <c r="D875" s="32" t="str">
        <f t="shared" ca="1" si="27"/>
        <v>M</v>
      </c>
      <c r="E875" s="31"/>
      <c r="F875" s="32"/>
      <c r="G875" s="32"/>
      <c r="H875" s="31"/>
      <c r="I875" s="32"/>
      <c r="J875" s="31"/>
      <c r="K875" s="31"/>
    </row>
    <row r="876" spans="2:11" ht="24.95" customHeight="1" x14ac:dyDescent="0.2">
      <c r="B876" s="31" t="s">
        <v>1041</v>
      </c>
      <c r="C876" s="32">
        <f t="shared" ca="1" si="26"/>
        <v>32872</v>
      </c>
      <c r="D876" s="32" t="str">
        <f t="shared" ca="1" si="27"/>
        <v>M</v>
      </c>
      <c r="E876" s="31"/>
      <c r="F876" s="32"/>
      <c r="G876" s="32"/>
      <c r="H876" s="31"/>
      <c r="I876" s="32"/>
      <c r="J876" s="31"/>
      <c r="K876" s="31"/>
    </row>
    <row r="877" spans="2:11" ht="24.95" customHeight="1" x14ac:dyDescent="0.2">
      <c r="B877" s="31" t="s">
        <v>1042</v>
      </c>
      <c r="C877" s="32">
        <f t="shared" ca="1" si="26"/>
        <v>32943</v>
      </c>
      <c r="D877" s="32" t="str">
        <f t="shared" ca="1" si="27"/>
        <v>F</v>
      </c>
      <c r="E877" s="31"/>
      <c r="F877" s="32"/>
      <c r="G877" s="32"/>
      <c r="H877" s="31"/>
      <c r="I877" s="32"/>
      <c r="J877" s="31"/>
      <c r="K877" s="31"/>
    </row>
    <row r="878" spans="2:11" ht="24.95" customHeight="1" x14ac:dyDescent="0.2">
      <c r="B878" s="31" t="s">
        <v>1043</v>
      </c>
      <c r="C878" s="32">
        <f t="shared" ca="1" si="26"/>
        <v>24256</v>
      </c>
      <c r="D878" s="32" t="str">
        <f t="shared" ca="1" si="27"/>
        <v>M</v>
      </c>
      <c r="E878" s="31"/>
      <c r="F878" s="32"/>
      <c r="G878" s="32"/>
      <c r="H878" s="31"/>
      <c r="I878" s="32"/>
      <c r="J878" s="31"/>
      <c r="K878" s="31"/>
    </row>
    <row r="879" spans="2:11" ht="24.95" customHeight="1" x14ac:dyDescent="0.2">
      <c r="B879" s="31" t="s">
        <v>1044</v>
      </c>
      <c r="C879" s="32">
        <f t="shared" ca="1" si="26"/>
        <v>28179</v>
      </c>
      <c r="D879" s="32" t="str">
        <f t="shared" ca="1" si="27"/>
        <v>M</v>
      </c>
      <c r="E879" s="31"/>
      <c r="F879" s="32"/>
      <c r="G879" s="32"/>
      <c r="H879" s="31"/>
      <c r="I879" s="32"/>
      <c r="J879" s="31"/>
      <c r="K879" s="31"/>
    </row>
    <row r="880" spans="2:11" ht="24.95" customHeight="1" x14ac:dyDescent="0.2">
      <c r="B880" s="31" t="s">
        <v>1045</v>
      </c>
      <c r="C880" s="32">
        <f t="shared" ca="1" si="26"/>
        <v>26247</v>
      </c>
      <c r="D880" s="32" t="str">
        <f t="shared" ca="1" si="27"/>
        <v>M</v>
      </c>
      <c r="E880" s="31"/>
      <c r="F880" s="32"/>
      <c r="G880" s="32"/>
      <c r="H880" s="31"/>
      <c r="I880" s="32"/>
      <c r="J880" s="31"/>
      <c r="K880" s="31"/>
    </row>
    <row r="881" spans="2:11" ht="24.95" customHeight="1" x14ac:dyDescent="0.2">
      <c r="B881" s="31" t="s">
        <v>1046</v>
      </c>
      <c r="C881" s="32">
        <f t="shared" ca="1" si="26"/>
        <v>20320</v>
      </c>
      <c r="D881" s="32" t="str">
        <f t="shared" ca="1" si="27"/>
        <v>M</v>
      </c>
      <c r="E881" s="31"/>
      <c r="F881" s="32"/>
      <c r="G881" s="32"/>
      <c r="H881" s="31"/>
      <c r="I881" s="32"/>
      <c r="J881" s="31"/>
      <c r="K881" s="31"/>
    </row>
    <row r="882" spans="2:11" ht="24.95" customHeight="1" x14ac:dyDescent="0.2">
      <c r="B882" s="31" t="s">
        <v>1047</v>
      </c>
      <c r="C882" s="32">
        <f t="shared" ca="1" si="26"/>
        <v>22201</v>
      </c>
      <c r="D882" s="32" t="str">
        <f t="shared" ca="1" si="27"/>
        <v>M</v>
      </c>
      <c r="E882" s="31"/>
      <c r="F882" s="32"/>
      <c r="G882" s="32"/>
      <c r="H882" s="31"/>
      <c r="I882" s="32"/>
      <c r="J882" s="31"/>
      <c r="K882" s="31"/>
    </row>
    <row r="883" spans="2:11" ht="24.95" customHeight="1" x14ac:dyDescent="0.2">
      <c r="B883" s="31" t="s">
        <v>1048</v>
      </c>
      <c r="C883" s="32">
        <f t="shared" ca="1" si="26"/>
        <v>21284</v>
      </c>
      <c r="D883" s="32" t="str">
        <f t="shared" ca="1" si="27"/>
        <v>M</v>
      </c>
      <c r="E883" s="31"/>
      <c r="F883" s="32"/>
      <c r="G883" s="32"/>
      <c r="H883" s="31"/>
      <c r="I883" s="32"/>
      <c r="J883" s="31"/>
      <c r="K883" s="31"/>
    </row>
    <row r="884" spans="2:11" ht="24.95" customHeight="1" x14ac:dyDescent="0.2">
      <c r="B884" s="31" t="s">
        <v>1049</v>
      </c>
      <c r="C884" s="32">
        <f t="shared" ca="1" si="26"/>
        <v>30017</v>
      </c>
      <c r="D884" s="32" t="str">
        <f t="shared" ca="1" si="27"/>
        <v>F</v>
      </c>
      <c r="E884" s="31"/>
      <c r="F884" s="32"/>
      <c r="G884" s="32"/>
      <c r="H884" s="31"/>
      <c r="I884" s="32"/>
      <c r="J884" s="31"/>
      <c r="K884" s="31"/>
    </row>
    <row r="885" spans="2:11" ht="24.95" customHeight="1" x14ac:dyDescent="0.2">
      <c r="B885" s="31" t="s">
        <v>1050</v>
      </c>
      <c r="C885" s="32">
        <f t="shared" ca="1" si="26"/>
        <v>19414</v>
      </c>
      <c r="D885" s="32" t="str">
        <f t="shared" ca="1" si="27"/>
        <v>F</v>
      </c>
      <c r="E885" s="31"/>
      <c r="F885" s="32"/>
      <c r="G885" s="32"/>
      <c r="H885" s="31"/>
      <c r="I885" s="32"/>
      <c r="J885" s="31"/>
      <c r="K885" s="31"/>
    </row>
    <row r="886" spans="2:11" ht="24.95" customHeight="1" x14ac:dyDescent="0.2">
      <c r="B886" s="31" t="s">
        <v>1051</v>
      </c>
      <c r="C886" s="32">
        <f t="shared" ca="1" si="26"/>
        <v>23101</v>
      </c>
      <c r="D886" s="32" t="str">
        <f t="shared" ca="1" si="27"/>
        <v>M</v>
      </c>
      <c r="E886" s="31"/>
      <c r="F886" s="32"/>
      <c r="G886" s="32"/>
      <c r="H886" s="31"/>
      <c r="I886" s="32"/>
      <c r="J886" s="31"/>
      <c r="K886" s="31"/>
    </row>
    <row r="887" spans="2:11" ht="24.95" customHeight="1" x14ac:dyDescent="0.2">
      <c r="B887" s="31" t="s">
        <v>1052</v>
      </c>
      <c r="C887" s="32">
        <f t="shared" ca="1" si="26"/>
        <v>29407</v>
      </c>
      <c r="D887" s="32" t="str">
        <f t="shared" ca="1" si="27"/>
        <v>M</v>
      </c>
      <c r="E887" s="31"/>
      <c r="F887" s="32"/>
      <c r="G887" s="32"/>
      <c r="H887" s="31"/>
      <c r="I887" s="32"/>
      <c r="J887" s="31"/>
      <c r="K887" s="31"/>
    </row>
    <row r="888" spans="2:11" ht="24.95" customHeight="1" x14ac:dyDescent="0.2">
      <c r="B888" s="31" t="s">
        <v>1053</v>
      </c>
      <c r="C888" s="32">
        <f t="shared" ca="1" si="26"/>
        <v>20749</v>
      </c>
      <c r="D888" s="32" t="str">
        <f t="shared" ca="1" si="27"/>
        <v>F</v>
      </c>
      <c r="E888" s="31"/>
      <c r="F888" s="32"/>
      <c r="G888" s="32"/>
      <c r="H888" s="31"/>
      <c r="I888" s="32"/>
      <c r="J888" s="31"/>
      <c r="K888" s="31"/>
    </row>
    <row r="889" spans="2:11" ht="24.95" customHeight="1" x14ac:dyDescent="0.2">
      <c r="B889" s="31" t="s">
        <v>1054</v>
      </c>
      <c r="C889" s="32">
        <f t="shared" ca="1" si="26"/>
        <v>25037</v>
      </c>
      <c r="D889" s="32" t="str">
        <f t="shared" ca="1" si="27"/>
        <v>F</v>
      </c>
      <c r="E889" s="31"/>
      <c r="F889" s="32"/>
      <c r="G889" s="32"/>
      <c r="H889" s="31"/>
      <c r="I889" s="32"/>
      <c r="J889" s="31"/>
      <c r="K889" s="31"/>
    </row>
    <row r="890" spans="2:11" ht="24.95" customHeight="1" x14ac:dyDescent="0.2">
      <c r="B890" s="31" t="s">
        <v>1055</v>
      </c>
      <c r="C890" s="32">
        <f t="shared" ca="1" si="26"/>
        <v>32910</v>
      </c>
      <c r="D890" s="32" t="str">
        <f t="shared" ca="1" si="27"/>
        <v>F</v>
      </c>
      <c r="E890" s="31"/>
      <c r="F890" s="32"/>
      <c r="G890" s="32"/>
      <c r="H890" s="31"/>
      <c r="I890" s="32"/>
      <c r="J890" s="31"/>
      <c r="K890" s="31"/>
    </row>
    <row r="891" spans="2:11" ht="24.95" customHeight="1" x14ac:dyDescent="0.2">
      <c r="B891" s="31" t="s">
        <v>1056</v>
      </c>
      <c r="C891" s="32">
        <f t="shared" ca="1" si="26"/>
        <v>30939</v>
      </c>
      <c r="D891" s="32" t="str">
        <f t="shared" ca="1" si="27"/>
        <v>M</v>
      </c>
      <c r="E891" s="31"/>
      <c r="F891" s="32"/>
      <c r="G891" s="32"/>
      <c r="H891" s="31"/>
      <c r="I891" s="32"/>
      <c r="J891" s="31"/>
      <c r="K891" s="31"/>
    </row>
    <row r="892" spans="2:11" ht="24.95" customHeight="1" x14ac:dyDescent="0.2">
      <c r="B892" s="31" t="s">
        <v>1057</v>
      </c>
      <c r="C892" s="32">
        <f t="shared" ca="1" si="26"/>
        <v>26994</v>
      </c>
      <c r="D892" s="32" t="str">
        <f t="shared" ca="1" si="27"/>
        <v>F</v>
      </c>
      <c r="E892" s="31"/>
      <c r="F892" s="32"/>
      <c r="G892" s="32"/>
      <c r="H892" s="31"/>
      <c r="I892" s="32"/>
      <c r="J892" s="31"/>
      <c r="K892" s="31"/>
    </row>
    <row r="893" spans="2:11" ht="24.95" customHeight="1" x14ac:dyDescent="0.2">
      <c r="B893" s="31" t="s">
        <v>1058</v>
      </c>
      <c r="C893" s="32">
        <f t="shared" ca="1" si="26"/>
        <v>25855</v>
      </c>
      <c r="D893" s="32" t="str">
        <f t="shared" ca="1" si="27"/>
        <v>F</v>
      </c>
      <c r="E893" s="31"/>
      <c r="F893" s="32"/>
      <c r="G893" s="32"/>
      <c r="H893" s="31"/>
      <c r="I893" s="32"/>
      <c r="J893" s="31"/>
      <c r="K893" s="31"/>
    </row>
    <row r="894" spans="2:11" ht="24.95" customHeight="1" x14ac:dyDescent="0.2">
      <c r="B894" s="31" t="s">
        <v>1059</v>
      </c>
      <c r="C894" s="32">
        <f t="shared" ca="1" si="26"/>
        <v>29789</v>
      </c>
      <c r="D894" s="32" t="str">
        <f t="shared" ca="1" si="27"/>
        <v>F</v>
      </c>
      <c r="E894" s="31"/>
      <c r="F894" s="32"/>
      <c r="G894" s="32"/>
      <c r="H894" s="31"/>
      <c r="I894" s="32"/>
      <c r="J894" s="31"/>
      <c r="K894" s="31"/>
    </row>
    <row r="895" spans="2:11" ht="24.95" customHeight="1" x14ac:dyDescent="0.2">
      <c r="B895" s="31" t="s">
        <v>1060</v>
      </c>
      <c r="C895" s="32">
        <f t="shared" ca="1" si="26"/>
        <v>27058</v>
      </c>
      <c r="D895" s="32" t="str">
        <f t="shared" ca="1" si="27"/>
        <v>M</v>
      </c>
      <c r="E895" s="31"/>
      <c r="F895" s="32"/>
      <c r="G895" s="32"/>
      <c r="H895" s="31"/>
      <c r="I895" s="32"/>
      <c r="J895" s="31"/>
      <c r="K895" s="31"/>
    </row>
    <row r="896" spans="2:11" ht="24.95" customHeight="1" x14ac:dyDescent="0.2">
      <c r="B896" s="31" t="s">
        <v>1061</v>
      </c>
      <c r="C896" s="32">
        <f t="shared" ca="1" si="26"/>
        <v>18974</v>
      </c>
      <c r="D896" s="32" t="str">
        <f t="shared" ca="1" si="27"/>
        <v>F</v>
      </c>
      <c r="E896" s="31"/>
      <c r="F896" s="32"/>
      <c r="G896" s="32"/>
      <c r="H896" s="31"/>
      <c r="I896" s="32"/>
      <c r="J896" s="31"/>
      <c r="K896" s="31"/>
    </row>
    <row r="897" spans="2:11" ht="24.95" customHeight="1" x14ac:dyDescent="0.2">
      <c r="B897" s="31" t="s">
        <v>1062</v>
      </c>
      <c r="C897" s="32">
        <f t="shared" ca="1" si="26"/>
        <v>20169</v>
      </c>
      <c r="D897" s="32" t="str">
        <f t="shared" ca="1" si="27"/>
        <v>F</v>
      </c>
      <c r="E897" s="31"/>
      <c r="F897" s="32"/>
      <c r="G897" s="32"/>
      <c r="H897" s="31"/>
      <c r="I897" s="32"/>
      <c r="J897" s="31"/>
      <c r="K897" s="31"/>
    </row>
    <row r="898" spans="2:11" ht="24.95" customHeight="1" x14ac:dyDescent="0.2">
      <c r="B898" s="31" t="s">
        <v>1063</v>
      </c>
      <c r="C898" s="32">
        <f t="shared" ca="1" si="26"/>
        <v>30514</v>
      </c>
      <c r="D898" s="32" t="str">
        <f t="shared" ca="1" si="27"/>
        <v>F</v>
      </c>
      <c r="E898" s="31"/>
      <c r="F898" s="32"/>
      <c r="G898" s="32"/>
      <c r="H898" s="31"/>
      <c r="I898" s="32"/>
      <c r="J898" s="31"/>
      <c r="K898" s="31"/>
    </row>
    <row r="899" spans="2:11" ht="24.95" customHeight="1" x14ac:dyDescent="0.2">
      <c r="B899" s="31" t="s">
        <v>1064</v>
      </c>
      <c r="C899" s="32">
        <f t="shared" ca="1" si="26"/>
        <v>31741</v>
      </c>
      <c r="D899" s="32" t="str">
        <f t="shared" ca="1" si="27"/>
        <v>F</v>
      </c>
      <c r="E899" s="31"/>
      <c r="F899" s="32"/>
      <c r="G899" s="32"/>
      <c r="H899" s="31"/>
      <c r="I899" s="32"/>
      <c r="J899" s="31"/>
      <c r="K899" s="31"/>
    </row>
    <row r="900" spans="2:11" ht="24.95" customHeight="1" x14ac:dyDescent="0.2">
      <c r="B900" s="31" t="s">
        <v>1065</v>
      </c>
      <c r="C900" s="32">
        <f t="shared" ref="C900:C963" ca="1" si="28">ROUND(RAND()*14974+18264,0)</f>
        <v>31446</v>
      </c>
      <c r="D900" s="32" t="str">
        <f t="shared" ref="D900:D963" ca="1" si="29">CHOOSE(ROUND(RAND()+1,0),"M","F")</f>
        <v>F</v>
      </c>
      <c r="E900" s="31"/>
      <c r="F900" s="32"/>
      <c r="G900" s="32"/>
      <c r="H900" s="31"/>
      <c r="I900" s="32"/>
      <c r="J900" s="31"/>
      <c r="K900" s="31"/>
    </row>
    <row r="901" spans="2:11" ht="24.95" customHeight="1" x14ac:dyDescent="0.2">
      <c r="B901" s="31" t="s">
        <v>1066</v>
      </c>
      <c r="C901" s="32">
        <f t="shared" ca="1" si="28"/>
        <v>23142</v>
      </c>
      <c r="D901" s="32" t="str">
        <f t="shared" ca="1" si="29"/>
        <v>F</v>
      </c>
      <c r="E901" s="31"/>
      <c r="F901" s="32"/>
      <c r="G901" s="32"/>
      <c r="H901" s="31"/>
      <c r="I901" s="32"/>
      <c r="J901" s="31"/>
      <c r="K901" s="31"/>
    </row>
    <row r="902" spans="2:11" ht="24.95" customHeight="1" x14ac:dyDescent="0.2">
      <c r="B902" s="31" t="s">
        <v>1067</v>
      </c>
      <c r="C902" s="32">
        <f t="shared" ca="1" si="28"/>
        <v>25654</v>
      </c>
      <c r="D902" s="32" t="str">
        <f t="shared" ca="1" si="29"/>
        <v>M</v>
      </c>
      <c r="E902" s="31"/>
      <c r="F902" s="32"/>
      <c r="G902" s="32"/>
      <c r="H902" s="31"/>
      <c r="I902" s="32"/>
      <c r="J902" s="31"/>
      <c r="K902" s="31"/>
    </row>
    <row r="903" spans="2:11" ht="24.95" customHeight="1" x14ac:dyDescent="0.2">
      <c r="B903" s="31" t="s">
        <v>1068</v>
      </c>
      <c r="C903" s="32">
        <f t="shared" ca="1" si="28"/>
        <v>28270</v>
      </c>
      <c r="D903" s="32" t="str">
        <f t="shared" ca="1" si="29"/>
        <v>F</v>
      </c>
      <c r="E903" s="31"/>
      <c r="F903" s="32"/>
      <c r="G903" s="32"/>
      <c r="H903" s="31"/>
      <c r="I903" s="32"/>
      <c r="J903" s="31"/>
      <c r="K903" s="31"/>
    </row>
    <row r="904" spans="2:11" ht="24.95" customHeight="1" x14ac:dyDescent="0.2">
      <c r="B904" s="31" t="s">
        <v>1069</v>
      </c>
      <c r="C904" s="32">
        <f t="shared" ca="1" si="28"/>
        <v>33070</v>
      </c>
      <c r="D904" s="32" t="str">
        <f t="shared" ca="1" si="29"/>
        <v>F</v>
      </c>
      <c r="E904" s="31"/>
      <c r="F904" s="32"/>
      <c r="G904" s="32"/>
      <c r="H904" s="31"/>
      <c r="I904" s="32"/>
      <c r="J904" s="31"/>
      <c r="K904" s="31"/>
    </row>
    <row r="905" spans="2:11" ht="24.95" customHeight="1" x14ac:dyDescent="0.2">
      <c r="B905" s="31" t="s">
        <v>1070</v>
      </c>
      <c r="C905" s="32">
        <f t="shared" ca="1" si="28"/>
        <v>26564</v>
      </c>
      <c r="D905" s="32" t="str">
        <f t="shared" ca="1" si="29"/>
        <v>M</v>
      </c>
      <c r="E905" s="31"/>
      <c r="F905" s="32"/>
      <c r="G905" s="32"/>
      <c r="H905" s="31"/>
      <c r="I905" s="32"/>
      <c r="J905" s="31"/>
      <c r="K905" s="31"/>
    </row>
    <row r="906" spans="2:11" ht="24.95" customHeight="1" x14ac:dyDescent="0.2">
      <c r="B906" s="31" t="s">
        <v>1071</v>
      </c>
      <c r="C906" s="32">
        <f t="shared" ca="1" si="28"/>
        <v>23260</v>
      </c>
      <c r="D906" s="32" t="str">
        <f t="shared" ca="1" si="29"/>
        <v>F</v>
      </c>
      <c r="E906" s="31"/>
      <c r="F906" s="32"/>
      <c r="G906" s="32"/>
      <c r="H906" s="31"/>
      <c r="I906" s="32"/>
      <c r="J906" s="31"/>
      <c r="K906" s="31"/>
    </row>
    <row r="907" spans="2:11" ht="24.95" customHeight="1" x14ac:dyDescent="0.2">
      <c r="B907" s="31" t="s">
        <v>1072</v>
      </c>
      <c r="C907" s="32">
        <f t="shared" ca="1" si="28"/>
        <v>30916</v>
      </c>
      <c r="D907" s="32" t="str">
        <f t="shared" ca="1" si="29"/>
        <v>F</v>
      </c>
      <c r="E907" s="31"/>
      <c r="F907" s="32"/>
      <c r="G907" s="32"/>
      <c r="H907" s="31"/>
      <c r="I907" s="32"/>
      <c r="J907" s="31"/>
      <c r="K907" s="31"/>
    </row>
    <row r="908" spans="2:11" ht="24.95" customHeight="1" x14ac:dyDescent="0.2">
      <c r="B908" s="31" t="s">
        <v>1073</v>
      </c>
      <c r="C908" s="32">
        <f t="shared" ca="1" si="28"/>
        <v>28687</v>
      </c>
      <c r="D908" s="32" t="str">
        <f t="shared" ca="1" si="29"/>
        <v>F</v>
      </c>
      <c r="E908" s="31"/>
      <c r="F908" s="32"/>
      <c r="G908" s="32"/>
      <c r="H908" s="31"/>
      <c r="I908" s="32"/>
      <c r="J908" s="31"/>
      <c r="K908" s="31"/>
    </row>
    <row r="909" spans="2:11" ht="24.95" customHeight="1" x14ac:dyDescent="0.2">
      <c r="B909" s="31" t="s">
        <v>1074</v>
      </c>
      <c r="C909" s="32">
        <f t="shared" ca="1" si="28"/>
        <v>32231</v>
      </c>
      <c r="D909" s="32" t="str">
        <f t="shared" ca="1" si="29"/>
        <v>F</v>
      </c>
      <c r="E909" s="31"/>
      <c r="F909" s="32"/>
      <c r="G909" s="32"/>
      <c r="H909" s="31"/>
      <c r="I909" s="32"/>
      <c r="J909" s="31"/>
      <c r="K909" s="31"/>
    </row>
    <row r="910" spans="2:11" ht="24.95" customHeight="1" x14ac:dyDescent="0.2">
      <c r="B910" s="31" t="s">
        <v>1075</v>
      </c>
      <c r="C910" s="32">
        <f t="shared" ca="1" si="28"/>
        <v>31944</v>
      </c>
      <c r="D910" s="32" t="str">
        <f t="shared" ca="1" si="29"/>
        <v>M</v>
      </c>
      <c r="E910" s="31"/>
      <c r="F910" s="32"/>
      <c r="G910" s="32"/>
      <c r="H910" s="31"/>
      <c r="I910" s="32"/>
      <c r="J910" s="31"/>
      <c r="K910" s="31"/>
    </row>
    <row r="911" spans="2:11" ht="24.95" customHeight="1" x14ac:dyDescent="0.2">
      <c r="B911" s="31" t="s">
        <v>1076</v>
      </c>
      <c r="C911" s="32">
        <f t="shared" ca="1" si="28"/>
        <v>19791</v>
      </c>
      <c r="D911" s="32" t="str">
        <f t="shared" ca="1" si="29"/>
        <v>F</v>
      </c>
      <c r="E911" s="31"/>
      <c r="F911" s="32"/>
      <c r="G911" s="32"/>
      <c r="H911" s="31"/>
      <c r="I911" s="32"/>
      <c r="J911" s="31"/>
      <c r="K911" s="31"/>
    </row>
    <row r="912" spans="2:11" ht="24.95" customHeight="1" x14ac:dyDescent="0.2">
      <c r="B912" s="31" t="s">
        <v>1077</v>
      </c>
      <c r="C912" s="32">
        <f t="shared" ca="1" si="28"/>
        <v>22747</v>
      </c>
      <c r="D912" s="32" t="str">
        <f t="shared" ca="1" si="29"/>
        <v>M</v>
      </c>
      <c r="E912" s="31"/>
      <c r="F912" s="32"/>
      <c r="G912" s="32"/>
      <c r="H912" s="31"/>
      <c r="I912" s="32"/>
      <c r="J912" s="31"/>
      <c r="K912" s="31"/>
    </row>
    <row r="913" spans="2:11" ht="24.95" customHeight="1" x14ac:dyDescent="0.2">
      <c r="B913" s="31" t="s">
        <v>1078</v>
      </c>
      <c r="C913" s="32">
        <f t="shared" ca="1" si="28"/>
        <v>32335</v>
      </c>
      <c r="D913" s="32" t="str">
        <f t="shared" ca="1" si="29"/>
        <v>F</v>
      </c>
      <c r="E913" s="31"/>
      <c r="F913" s="32"/>
      <c r="G913" s="32"/>
      <c r="H913" s="31"/>
      <c r="I913" s="32"/>
      <c r="J913" s="31"/>
      <c r="K913" s="31"/>
    </row>
    <row r="914" spans="2:11" ht="24.95" customHeight="1" x14ac:dyDescent="0.2">
      <c r="B914" s="31" t="s">
        <v>1079</v>
      </c>
      <c r="C914" s="32">
        <f t="shared" ca="1" si="28"/>
        <v>29816</v>
      </c>
      <c r="D914" s="32" t="str">
        <f t="shared" ca="1" si="29"/>
        <v>M</v>
      </c>
      <c r="E914" s="31"/>
      <c r="F914" s="32"/>
      <c r="G914" s="32"/>
      <c r="H914" s="31"/>
      <c r="I914" s="32"/>
      <c r="J914" s="31"/>
      <c r="K914" s="31"/>
    </row>
    <row r="915" spans="2:11" ht="24.95" customHeight="1" x14ac:dyDescent="0.2">
      <c r="B915" s="31" t="s">
        <v>1080</v>
      </c>
      <c r="C915" s="32">
        <f t="shared" ca="1" si="28"/>
        <v>26688</v>
      </c>
      <c r="D915" s="32" t="str">
        <f t="shared" ca="1" si="29"/>
        <v>F</v>
      </c>
      <c r="E915" s="31"/>
      <c r="F915" s="32"/>
      <c r="G915" s="32"/>
      <c r="H915" s="31"/>
      <c r="I915" s="32"/>
      <c r="J915" s="31"/>
      <c r="K915" s="31"/>
    </row>
    <row r="916" spans="2:11" ht="24.95" customHeight="1" x14ac:dyDescent="0.2">
      <c r="B916" s="31" t="s">
        <v>1081</v>
      </c>
      <c r="C916" s="32">
        <f t="shared" ca="1" si="28"/>
        <v>30122</v>
      </c>
      <c r="D916" s="32" t="str">
        <f t="shared" ca="1" si="29"/>
        <v>M</v>
      </c>
      <c r="E916" s="31"/>
      <c r="F916" s="32"/>
      <c r="G916" s="32"/>
      <c r="H916" s="31"/>
      <c r="I916" s="32"/>
      <c r="J916" s="31"/>
      <c r="K916" s="31"/>
    </row>
    <row r="917" spans="2:11" ht="24.95" customHeight="1" x14ac:dyDescent="0.2">
      <c r="B917" s="31" t="s">
        <v>1082</v>
      </c>
      <c r="C917" s="32">
        <f t="shared" ca="1" si="28"/>
        <v>20000</v>
      </c>
      <c r="D917" s="32" t="str">
        <f t="shared" ca="1" si="29"/>
        <v>F</v>
      </c>
      <c r="E917" s="31"/>
      <c r="F917" s="32"/>
      <c r="G917" s="32"/>
      <c r="H917" s="31"/>
      <c r="I917" s="32"/>
      <c r="J917" s="31"/>
      <c r="K917" s="31"/>
    </row>
    <row r="918" spans="2:11" ht="24.95" customHeight="1" x14ac:dyDescent="0.2">
      <c r="B918" s="31" t="s">
        <v>1083</v>
      </c>
      <c r="C918" s="32">
        <f t="shared" ca="1" si="28"/>
        <v>30464</v>
      </c>
      <c r="D918" s="32" t="str">
        <f t="shared" ca="1" si="29"/>
        <v>F</v>
      </c>
      <c r="E918" s="31"/>
      <c r="F918" s="32"/>
      <c r="G918" s="32"/>
      <c r="H918" s="31"/>
      <c r="I918" s="32"/>
      <c r="J918" s="31"/>
      <c r="K918" s="31"/>
    </row>
    <row r="919" spans="2:11" ht="24.95" customHeight="1" x14ac:dyDescent="0.2">
      <c r="B919" s="31" t="s">
        <v>1084</v>
      </c>
      <c r="C919" s="32">
        <f t="shared" ca="1" si="28"/>
        <v>32502</v>
      </c>
      <c r="D919" s="32" t="str">
        <f t="shared" ca="1" si="29"/>
        <v>M</v>
      </c>
      <c r="E919" s="31"/>
      <c r="F919" s="32"/>
      <c r="G919" s="32"/>
      <c r="H919" s="31"/>
      <c r="I919" s="32"/>
      <c r="J919" s="31"/>
      <c r="K919" s="31"/>
    </row>
    <row r="920" spans="2:11" ht="24.95" customHeight="1" x14ac:dyDescent="0.2">
      <c r="B920" s="31" t="s">
        <v>1085</v>
      </c>
      <c r="C920" s="32">
        <f t="shared" ca="1" si="28"/>
        <v>31541</v>
      </c>
      <c r="D920" s="32" t="str">
        <f t="shared" ca="1" si="29"/>
        <v>F</v>
      </c>
      <c r="E920" s="31"/>
      <c r="F920" s="32"/>
      <c r="G920" s="32"/>
      <c r="H920" s="31"/>
      <c r="I920" s="32"/>
      <c r="J920" s="31"/>
      <c r="K920" s="31"/>
    </row>
    <row r="921" spans="2:11" ht="24.95" customHeight="1" x14ac:dyDescent="0.2">
      <c r="B921" s="31" t="s">
        <v>1086</v>
      </c>
      <c r="C921" s="32">
        <f t="shared" ca="1" si="28"/>
        <v>23553</v>
      </c>
      <c r="D921" s="32" t="str">
        <f t="shared" ca="1" si="29"/>
        <v>F</v>
      </c>
      <c r="E921" s="31"/>
      <c r="F921" s="32"/>
      <c r="G921" s="32"/>
      <c r="H921" s="31"/>
      <c r="I921" s="32"/>
      <c r="J921" s="31"/>
      <c r="K921" s="31"/>
    </row>
    <row r="922" spans="2:11" ht="24.95" customHeight="1" x14ac:dyDescent="0.2">
      <c r="B922" s="31" t="s">
        <v>1087</v>
      </c>
      <c r="C922" s="32">
        <f t="shared" ca="1" si="28"/>
        <v>31363</v>
      </c>
      <c r="D922" s="32" t="str">
        <f t="shared" ca="1" si="29"/>
        <v>F</v>
      </c>
      <c r="E922" s="31"/>
      <c r="F922" s="32"/>
      <c r="G922" s="32"/>
      <c r="H922" s="31"/>
      <c r="I922" s="32"/>
      <c r="J922" s="31"/>
      <c r="K922" s="31"/>
    </row>
    <row r="923" spans="2:11" ht="24.95" customHeight="1" x14ac:dyDescent="0.2">
      <c r="B923" s="31" t="s">
        <v>1088</v>
      </c>
      <c r="C923" s="32">
        <f t="shared" ca="1" si="28"/>
        <v>29321</v>
      </c>
      <c r="D923" s="32" t="str">
        <f t="shared" ca="1" si="29"/>
        <v>M</v>
      </c>
      <c r="E923" s="31"/>
      <c r="F923" s="32"/>
      <c r="G923" s="32"/>
      <c r="H923" s="31"/>
      <c r="I923" s="32"/>
      <c r="J923" s="31"/>
      <c r="K923" s="31"/>
    </row>
    <row r="924" spans="2:11" ht="24.95" customHeight="1" x14ac:dyDescent="0.2">
      <c r="B924" s="31" t="s">
        <v>1089</v>
      </c>
      <c r="C924" s="32">
        <f t="shared" ca="1" si="28"/>
        <v>21979</v>
      </c>
      <c r="D924" s="32" t="str">
        <f t="shared" ca="1" si="29"/>
        <v>F</v>
      </c>
      <c r="E924" s="31"/>
      <c r="F924" s="32"/>
      <c r="G924" s="32"/>
      <c r="H924" s="31"/>
      <c r="I924" s="32"/>
      <c r="J924" s="31"/>
      <c r="K924" s="31"/>
    </row>
    <row r="925" spans="2:11" ht="24.95" customHeight="1" x14ac:dyDescent="0.2">
      <c r="B925" s="31" t="s">
        <v>1090</v>
      </c>
      <c r="C925" s="32">
        <f t="shared" ca="1" si="28"/>
        <v>29529</v>
      </c>
      <c r="D925" s="32" t="str">
        <f t="shared" ca="1" si="29"/>
        <v>M</v>
      </c>
      <c r="E925" s="31"/>
      <c r="F925" s="32"/>
      <c r="G925" s="32"/>
      <c r="H925" s="31"/>
      <c r="I925" s="32"/>
      <c r="J925" s="31"/>
      <c r="K925" s="31"/>
    </row>
    <row r="926" spans="2:11" ht="24.95" customHeight="1" x14ac:dyDescent="0.2">
      <c r="B926" s="31" t="s">
        <v>1091</v>
      </c>
      <c r="C926" s="32">
        <f t="shared" ca="1" si="28"/>
        <v>21719</v>
      </c>
      <c r="D926" s="32" t="str">
        <f t="shared" ca="1" si="29"/>
        <v>F</v>
      </c>
      <c r="E926" s="31"/>
      <c r="F926" s="32"/>
      <c r="G926" s="32"/>
      <c r="H926" s="31"/>
      <c r="I926" s="32"/>
      <c r="J926" s="31"/>
      <c r="K926" s="31"/>
    </row>
    <row r="927" spans="2:11" ht="24.95" customHeight="1" x14ac:dyDescent="0.2">
      <c r="B927" s="31" t="s">
        <v>1092</v>
      </c>
      <c r="C927" s="32">
        <f t="shared" ca="1" si="28"/>
        <v>31357</v>
      </c>
      <c r="D927" s="32" t="str">
        <f t="shared" ca="1" si="29"/>
        <v>F</v>
      </c>
      <c r="E927" s="31"/>
      <c r="F927" s="32"/>
      <c r="G927" s="32"/>
      <c r="H927" s="31"/>
      <c r="I927" s="32"/>
      <c r="J927" s="31"/>
      <c r="K927" s="31"/>
    </row>
    <row r="928" spans="2:11" ht="24.95" customHeight="1" x14ac:dyDescent="0.2">
      <c r="B928" s="31" t="s">
        <v>1093</v>
      </c>
      <c r="C928" s="32">
        <f t="shared" ca="1" si="28"/>
        <v>24236</v>
      </c>
      <c r="D928" s="32" t="str">
        <f t="shared" ca="1" si="29"/>
        <v>F</v>
      </c>
      <c r="E928" s="31"/>
      <c r="F928" s="32"/>
      <c r="G928" s="32"/>
      <c r="H928" s="31"/>
      <c r="I928" s="32"/>
      <c r="J928" s="31"/>
      <c r="K928" s="31"/>
    </row>
    <row r="929" spans="2:11" ht="24.95" customHeight="1" x14ac:dyDescent="0.2">
      <c r="B929" s="31" t="s">
        <v>1094</v>
      </c>
      <c r="C929" s="32">
        <f t="shared" ca="1" si="28"/>
        <v>28159</v>
      </c>
      <c r="D929" s="32" t="str">
        <f t="shared" ca="1" si="29"/>
        <v>M</v>
      </c>
      <c r="E929" s="31"/>
      <c r="F929" s="32"/>
      <c r="G929" s="32"/>
      <c r="H929" s="31"/>
      <c r="I929" s="32"/>
      <c r="J929" s="31"/>
      <c r="K929" s="31"/>
    </row>
    <row r="930" spans="2:11" ht="24.95" customHeight="1" x14ac:dyDescent="0.2">
      <c r="B930" s="31" t="s">
        <v>1095</v>
      </c>
      <c r="C930" s="32">
        <f t="shared" ca="1" si="28"/>
        <v>21209</v>
      </c>
      <c r="D930" s="32" t="str">
        <f t="shared" ca="1" si="29"/>
        <v>F</v>
      </c>
      <c r="E930" s="31"/>
      <c r="F930" s="32"/>
      <c r="G930" s="32"/>
      <c r="H930" s="31"/>
      <c r="I930" s="32"/>
      <c r="J930" s="31"/>
      <c r="K930" s="31"/>
    </row>
    <row r="931" spans="2:11" ht="24.95" customHeight="1" x14ac:dyDescent="0.2">
      <c r="B931" s="31" t="s">
        <v>1096</v>
      </c>
      <c r="C931" s="32">
        <f t="shared" ca="1" si="28"/>
        <v>23957</v>
      </c>
      <c r="D931" s="32" t="str">
        <f t="shared" ca="1" si="29"/>
        <v>M</v>
      </c>
      <c r="E931" s="31"/>
      <c r="F931" s="32"/>
      <c r="G931" s="32"/>
      <c r="H931" s="31"/>
      <c r="I931" s="32"/>
      <c r="J931" s="31"/>
      <c r="K931" s="31"/>
    </row>
    <row r="932" spans="2:11" ht="24.95" customHeight="1" x14ac:dyDescent="0.2">
      <c r="B932" s="31" t="s">
        <v>1097</v>
      </c>
      <c r="C932" s="32">
        <f t="shared" ca="1" si="28"/>
        <v>27795</v>
      </c>
      <c r="D932" s="32" t="str">
        <f t="shared" ca="1" si="29"/>
        <v>F</v>
      </c>
      <c r="E932" s="31"/>
      <c r="F932" s="32"/>
      <c r="G932" s="32"/>
      <c r="H932" s="31"/>
      <c r="I932" s="32"/>
      <c r="J932" s="31"/>
      <c r="K932" s="31"/>
    </row>
    <row r="933" spans="2:11" ht="24.95" customHeight="1" x14ac:dyDescent="0.2">
      <c r="B933" s="31" t="s">
        <v>1098</v>
      </c>
      <c r="C933" s="32">
        <f t="shared" ca="1" si="28"/>
        <v>19975</v>
      </c>
      <c r="D933" s="32" t="str">
        <f t="shared" ca="1" si="29"/>
        <v>M</v>
      </c>
      <c r="E933" s="31"/>
      <c r="F933" s="32"/>
      <c r="G933" s="32"/>
      <c r="H933" s="31"/>
      <c r="I933" s="32"/>
      <c r="J933" s="31"/>
      <c r="K933" s="31"/>
    </row>
    <row r="934" spans="2:11" ht="24.95" customHeight="1" x14ac:dyDescent="0.2">
      <c r="B934" s="31" t="s">
        <v>1099</v>
      </c>
      <c r="C934" s="32">
        <f t="shared" ca="1" si="28"/>
        <v>24894</v>
      </c>
      <c r="D934" s="32" t="str">
        <f t="shared" ca="1" si="29"/>
        <v>M</v>
      </c>
      <c r="E934" s="31"/>
      <c r="F934" s="32"/>
      <c r="G934" s="32"/>
      <c r="H934" s="31"/>
      <c r="I934" s="32"/>
      <c r="J934" s="31"/>
      <c r="K934" s="31"/>
    </row>
    <row r="935" spans="2:11" ht="24.95" customHeight="1" x14ac:dyDescent="0.2">
      <c r="B935" s="31" t="s">
        <v>1100</v>
      </c>
      <c r="C935" s="32">
        <f t="shared" ca="1" si="28"/>
        <v>22576</v>
      </c>
      <c r="D935" s="32" t="str">
        <f t="shared" ca="1" si="29"/>
        <v>F</v>
      </c>
      <c r="E935" s="31"/>
      <c r="F935" s="32"/>
      <c r="G935" s="32"/>
      <c r="H935" s="31"/>
      <c r="I935" s="32"/>
      <c r="J935" s="31"/>
      <c r="K935" s="31"/>
    </row>
    <row r="936" spans="2:11" ht="24.95" customHeight="1" x14ac:dyDescent="0.2">
      <c r="B936" s="31" t="s">
        <v>1101</v>
      </c>
      <c r="C936" s="32">
        <f t="shared" ca="1" si="28"/>
        <v>29128</v>
      </c>
      <c r="D936" s="32" t="str">
        <f t="shared" ca="1" si="29"/>
        <v>M</v>
      </c>
      <c r="E936" s="31"/>
      <c r="F936" s="32"/>
      <c r="G936" s="32"/>
      <c r="H936" s="31"/>
      <c r="I936" s="32"/>
      <c r="J936" s="31"/>
      <c r="K936" s="31"/>
    </row>
    <row r="937" spans="2:11" ht="24.95" customHeight="1" x14ac:dyDescent="0.2">
      <c r="B937" s="31" t="s">
        <v>1102</v>
      </c>
      <c r="C937" s="32">
        <f t="shared" ca="1" si="28"/>
        <v>19090</v>
      </c>
      <c r="D937" s="32" t="str">
        <f t="shared" ca="1" si="29"/>
        <v>F</v>
      </c>
      <c r="E937" s="31"/>
      <c r="F937" s="32"/>
      <c r="G937" s="32"/>
      <c r="H937" s="31"/>
      <c r="I937" s="32"/>
      <c r="J937" s="31"/>
      <c r="K937" s="31"/>
    </row>
    <row r="938" spans="2:11" ht="24.95" customHeight="1" x14ac:dyDescent="0.2">
      <c r="B938" s="31" t="s">
        <v>1103</v>
      </c>
      <c r="C938" s="32">
        <f t="shared" ca="1" si="28"/>
        <v>26241</v>
      </c>
      <c r="D938" s="32" t="str">
        <f t="shared" ca="1" si="29"/>
        <v>F</v>
      </c>
      <c r="E938" s="31"/>
      <c r="F938" s="32"/>
      <c r="G938" s="32"/>
      <c r="H938" s="31"/>
      <c r="I938" s="32"/>
      <c r="J938" s="31"/>
      <c r="K938" s="31"/>
    </row>
    <row r="939" spans="2:11" ht="24.95" customHeight="1" x14ac:dyDescent="0.2">
      <c r="B939" s="31" t="s">
        <v>1104</v>
      </c>
      <c r="C939" s="32">
        <f t="shared" ca="1" si="28"/>
        <v>32718</v>
      </c>
      <c r="D939" s="32" t="str">
        <f t="shared" ca="1" si="29"/>
        <v>F</v>
      </c>
      <c r="E939" s="31"/>
      <c r="F939" s="32"/>
      <c r="G939" s="32"/>
      <c r="H939" s="31"/>
      <c r="I939" s="32"/>
      <c r="J939" s="31"/>
      <c r="K939" s="31"/>
    </row>
    <row r="940" spans="2:11" ht="24.95" customHeight="1" x14ac:dyDescent="0.2">
      <c r="B940" s="31" t="s">
        <v>1105</v>
      </c>
      <c r="C940" s="32">
        <f t="shared" ca="1" si="28"/>
        <v>23448</v>
      </c>
      <c r="D940" s="32" t="str">
        <f t="shared" ca="1" si="29"/>
        <v>M</v>
      </c>
      <c r="E940" s="31"/>
      <c r="F940" s="32"/>
      <c r="G940" s="32"/>
      <c r="H940" s="31"/>
      <c r="I940" s="32"/>
      <c r="J940" s="31"/>
      <c r="K940" s="31"/>
    </row>
    <row r="941" spans="2:11" ht="24.95" customHeight="1" x14ac:dyDescent="0.2">
      <c r="B941" s="31" t="s">
        <v>1106</v>
      </c>
      <c r="C941" s="32">
        <f t="shared" ca="1" si="28"/>
        <v>19943</v>
      </c>
      <c r="D941" s="32" t="str">
        <f t="shared" ca="1" si="29"/>
        <v>M</v>
      </c>
      <c r="E941" s="31"/>
      <c r="F941" s="32"/>
      <c r="G941" s="32"/>
      <c r="H941" s="31"/>
      <c r="I941" s="32"/>
      <c r="J941" s="31"/>
      <c r="K941" s="31"/>
    </row>
    <row r="942" spans="2:11" ht="24.95" customHeight="1" x14ac:dyDescent="0.2">
      <c r="B942" s="31" t="s">
        <v>1107</v>
      </c>
      <c r="C942" s="32">
        <f t="shared" ca="1" si="28"/>
        <v>29247</v>
      </c>
      <c r="D942" s="32" t="str">
        <f t="shared" ca="1" si="29"/>
        <v>F</v>
      </c>
      <c r="E942" s="31"/>
      <c r="F942" s="32"/>
      <c r="G942" s="32"/>
      <c r="H942" s="31"/>
      <c r="I942" s="32"/>
      <c r="J942" s="31"/>
      <c r="K942" s="31"/>
    </row>
    <row r="943" spans="2:11" ht="24.95" customHeight="1" x14ac:dyDescent="0.2">
      <c r="B943" s="31" t="s">
        <v>1108</v>
      </c>
      <c r="C943" s="32">
        <f t="shared" ca="1" si="28"/>
        <v>31987</v>
      </c>
      <c r="D943" s="32" t="str">
        <f t="shared" ca="1" si="29"/>
        <v>F</v>
      </c>
      <c r="E943" s="31"/>
      <c r="F943" s="32"/>
      <c r="G943" s="32"/>
      <c r="H943" s="31"/>
      <c r="I943" s="32"/>
      <c r="J943" s="31"/>
      <c r="K943" s="31"/>
    </row>
    <row r="944" spans="2:11" ht="24.95" customHeight="1" x14ac:dyDescent="0.2">
      <c r="B944" s="31" t="s">
        <v>1109</v>
      </c>
      <c r="C944" s="32">
        <f t="shared" ca="1" si="28"/>
        <v>25482</v>
      </c>
      <c r="D944" s="32" t="str">
        <f t="shared" ca="1" si="29"/>
        <v>M</v>
      </c>
      <c r="E944" s="31"/>
      <c r="F944" s="32"/>
      <c r="G944" s="32"/>
      <c r="H944" s="31"/>
      <c r="I944" s="32"/>
      <c r="J944" s="31"/>
      <c r="K944" s="31"/>
    </row>
    <row r="945" spans="2:11" ht="24.95" customHeight="1" x14ac:dyDescent="0.2">
      <c r="B945" s="31" t="s">
        <v>1110</v>
      </c>
      <c r="C945" s="32">
        <f t="shared" ca="1" si="28"/>
        <v>19601</v>
      </c>
      <c r="D945" s="32" t="str">
        <f t="shared" ca="1" si="29"/>
        <v>F</v>
      </c>
      <c r="E945" s="31"/>
      <c r="F945" s="32"/>
      <c r="G945" s="32"/>
      <c r="H945" s="31"/>
      <c r="I945" s="32"/>
      <c r="J945" s="31"/>
      <c r="K945" s="31"/>
    </row>
    <row r="946" spans="2:11" ht="24.95" customHeight="1" x14ac:dyDescent="0.2">
      <c r="B946" s="31" t="s">
        <v>1111</v>
      </c>
      <c r="C946" s="32">
        <f t="shared" ca="1" si="28"/>
        <v>18732</v>
      </c>
      <c r="D946" s="32" t="str">
        <f t="shared" ca="1" si="29"/>
        <v>F</v>
      </c>
      <c r="E946" s="31"/>
      <c r="F946" s="32"/>
      <c r="G946" s="32"/>
      <c r="H946" s="31"/>
      <c r="I946" s="32"/>
      <c r="J946" s="31"/>
      <c r="K946" s="31"/>
    </row>
    <row r="947" spans="2:11" ht="24.95" customHeight="1" x14ac:dyDescent="0.2">
      <c r="B947" s="31" t="s">
        <v>1112</v>
      </c>
      <c r="C947" s="32">
        <f t="shared" ca="1" si="28"/>
        <v>26150</v>
      </c>
      <c r="D947" s="32" t="str">
        <f t="shared" ca="1" si="29"/>
        <v>M</v>
      </c>
      <c r="E947" s="31"/>
      <c r="F947" s="32"/>
      <c r="G947" s="32"/>
      <c r="H947" s="31"/>
      <c r="I947" s="32"/>
      <c r="J947" s="31"/>
      <c r="K947" s="31"/>
    </row>
    <row r="948" spans="2:11" ht="24.95" customHeight="1" x14ac:dyDescent="0.2">
      <c r="B948" s="31" t="s">
        <v>1113</v>
      </c>
      <c r="C948" s="32">
        <f t="shared" ca="1" si="28"/>
        <v>20441</v>
      </c>
      <c r="D948" s="32" t="str">
        <f t="shared" ca="1" si="29"/>
        <v>M</v>
      </c>
      <c r="E948" s="31"/>
      <c r="F948" s="32"/>
      <c r="G948" s="32"/>
      <c r="H948" s="31"/>
      <c r="I948" s="32"/>
      <c r="J948" s="31"/>
      <c r="K948" s="31"/>
    </row>
    <row r="949" spans="2:11" ht="24.95" customHeight="1" x14ac:dyDescent="0.2">
      <c r="B949" s="31" t="s">
        <v>1114</v>
      </c>
      <c r="C949" s="32">
        <f t="shared" ca="1" si="28"/>
        <v>22003</v>
      </c>
      <c r="D949" s="32" t="str">
        <f t="shared" ca="1" si="29"/>
        <v>F</v>
      </c>
      <c r="E949" s="31"/>
      <c r="F949" s="32"/>
      <c r="G949" s="32"/>
      <c r="H949" s="31"/>
      <c r="I949" s="32"/>
      <c r="J949" s="31"/>
      <c r="K949" s="31"/>
    </row>
    <row r="950" spans="2:11" ht="24.95" customHeight="1" x14ac:dyDescent="0.2">
      <c r="B950" s="31" t="s">
        <v>1115</v>
      </c>
      <c r="C950" s="32">
        <f t="shared" ca="1" si="28"/>
        <v>23906</v>
      </c>
      <c r="D950" s="32" t="str">
        <f t="shared" ca="1" si="29"/>
        <v>F</v>
      </c>
      <c r="E950" s="31"/>
      <c r="F950" s="32"/>
      <c r="G950" s="32"/>
      <c r="H950" s="31"/>
      <c r="I950" s="32"/>
      <c r="J950" s="31"/>
      <c r="K950" s="31"/>
    </row>
    <row r="951" spans="2:11" ht="24.95" customHeight="1" x14ac:dyDescent="0.2">
      <c r="B951" s="31" t="s">
        <v>1116</v>
      </c>
      <c r="C951" s="32">
        <f t="shared" ca="1" si="28"/>
        <v>29538</v>
      </c>
      <c r="D951" s="32" t="str">
        <f t="shared" ca="1" si="29"/>
        <v>F</v>
      </c>
      <c r="E951" s="31"/>
      <c r="F951" s="32"/>
      <c r="G951" s="32"/>
      <c r="H951" s="31"/>
      <c r="I951" s="32"/>
      <c r="J951" s="31"/>
      <c r="K951" s="31"/>
    </row>
    <row r="952" spans="2:11" ht="24.95" customHeight="1" x14ac:dyDescent="0.2">
      <c r="B952" s="31" t="s">
        <v>1117</v>
      </c>
      <c r="C952" s="32">
        <f t="shared" ca="1" si="28"/>
        <v>27359</v>
      </c>
      <c r="D952" s="32" t="str">
        <f t="shared" ca="1" si="29"/>
        <v>M</v>
      </c>
      <c r="E952" s="31"/>
      <c r="F952" s="32"/>
      <c r="G952" s="32"/>
      <c r="H952" s="31"/>
      <c r="I952" s="32"/>
      <c r="J952" s="31"/>
      <c r="K952" s="31"/>
    </row>
    <row r="953" spans="2:11" ht="24.95" customHeight="1" x14ac:dyDescent="0.2">
      <c r="B953" s="31" t="s">
        <v>1118</v>
      </c>
      <c r="C953" s="32">
        <f t="shared" ca="1" si="28"/>
        <v>21614</v>
      </c>
      <c r="D953" s="32" t="str">
        <f t="shared" ca="1" si="29"/>
        <v>M</v>
      </c>
      <c r="E953" s="31"/>
      <c r="F953" s="32"/>
      <c r="G953" s="32"/>
      <c r="H953" s="31"/>
      <c r="I953" s="32"/>
      <c r="J953" s="31"/>
      <c r="K953" s="31"/>
    </row>
    <row r="954" spans="2:11" ht="24.95" customHeight="1" x14ac:dyDescent="0.2">
      <c r="B954" s="31" t="s">
        <v>1119</v>
      </c>
      <c r="C954" s="32">
        <f t="shared" ca="1" si="28"/>
        <v>32679</v>
      </c>
      <c r="D954" s="32" t="str">
        <f t="shared" ca="1" si="29"/>
        <v>F</v>
      </c>
      <c r="E954" s="31"/>
      <c r="F954" s="32"/>
      <c r="G954" s="32"/>
      <c r="H954" s="31"/>
      <c r="I954" s="32"/>
      <c r="J954" s="31"/>
      <c r="K954" s="31"/>
    </row>
    <row r="955" spans="2:11" ht="24.95" customHeight="1" x14ac:dyDescent="0.2">
      <c r="B955" s="31" t="s">
        <v>1120</v>
      </c>
      <c r="C955" s="32">
        <f t="shared" ca="1" si="28"/>
        <v>18932</v>
      </c>
      <c r="D955" s="32" t="str">
        <f t="shared" ca="1" si="29"/>
        <v>M</v>
      </c>
      <c r="E955" s="31"/>
      <c r="F955" s="32"/>
      <c r="G955" s="32"/>
      <c r="H955" s="31"/>
      <c r="I955" s="32"/>
      <c r="J955" s="31"/>
      <c r="K955" s="31"/>
    </row>
    <row r="956" spans="2:11" ht="24.95" customHeight="1" x14ac:dyDescent="0.2">
      <c r="B956" s="31" t="s">
        <v>1121</v>
      </c>
      <c r="C956" s="32">
        <f t="shared" ca="1" si="28"/>
        <v>26219</v>
      </c>
      <c r="D956" s="32" t="str">
        <f t="shared" ca="1" si="29"/>
        <v>F</v>
      </c>
      <c r="E956" s="31"/>
      <c r="F956" s="32"/>
      <c r="G956" s="32"/>
      <c r="H956" s="31"/>
      <c r="I956" s="32"/>
      <c r="J956" s="31"/>
      <c r="K956" s="31"/>
    </row>
    <row r="957" spans="2:11" ht="24.95" customHeight="1" x14ac:dyDescent="0.2">
      <c r="B957" s="31" t="s">
        <v>1122</v>
      </c>
      <c r="C957" s="32">
        <f t="shared" ca="1" si="28"/>
        <v>32585</v>
      </c>
      <c r="D957" s="32" t="str">
        <f t="shared" ca="1" si="29"/>
        <v>M</v>
      </c>
      <c r="E957" s="31"/>
      <c r="F957" s="32"/>
      <c r="G957" s="32"/>
      <c r="H957" s="31"/>
      <c r="I957" s="32"/>
      <c r="J957" s="31"/>
      <c r="K957" s="31"/>
    </row>
    <row r="958" spans="2:11" ht="24.95" customHeight="1" x14ac:dyDescent="0.2">
      <c r="B958" s="31" t="s">
        <v>1123</v>
      </c>
      <c r="C958" s="32">
        <f t="shared" ca="1" si="28"/>
        <v>33173</v>
      </c>
      <c r="D958" s="32" t="str">
        <f t="shared" ca="1" si="29"/>
        <v>F</v>
      </c>
      <c r="E958" s="31"/>
      <c r="F958" s="32"/>
      <c r="G958" s="32"/>
      <c r="H958" s="31"/>
      <c r="I958" s="32"/>
      <c r="J958" s="31"/>
      <c r="K958" s="31"/>
    </row>
    <row r="959" spans="2:11" ht="24.95" customHeight="1" x14ac:dyDescent="0.2">
      <c r="B959" s="31" t="s">
        <v>1124</v>
      </c>
      <c r="C959" s="32">
        <f t="shared" ca="1" si="28"/>
        <v>26705</v>
      </c>
      <c r="D959" s="32" t="str">
        <f t="shared" ca="1" si="29"/>
        <v>M</v>
      </c>
      <c r="E959" s="31"/>
      <c r="F959" s="32"/>
      <c r="G959" s="32"/>
      <c r="H959" s="31"/>
      <c r="I959" s="32"/>
      <c r="J959" s="31"/>
      <c r="K959" s="31"/>
    </row>
    <row r="960" spans="2:11" ht="24.95" customHeight="1" x14ac:dyDescent="0.2">
      <c r="B960" s="31" t="s">
        <v>1125</v>
      </c>
      <c r="C960" s="32">
        <f t="shared" ca="1" si="28"/>
        <v>25724</v>
      </c>
      <c r="D960" s="32" t="str">
        <f t="shared" ca="1" si="29"/>
        <v>F</v>
      </c>
      <c r="E960" s="31"/>
      <c r="F960" s="32"/>
      <c r="G960" s="32"/>
      <c r="H960" s="31"/>
      <c r="I960" s="32"/>
      <c r="J960" s="31"/>
      <c r="K960" s="31"/>
    </row>
    <row r="961" spans="2:11" ht="24.95" customHeight="1" x14ac:dyDescent="0.2">
      <c r="B961" s="31" t="s">
        <v>1126</v>
      </c>
      <c r="C961" s="32">
        <f t="shared" ca="1" si="28"/>
        <v>30093</v>
      </c>
      <c r="D961" s="32" t="str">
        <f t="shared" ca="1" si="29"/>
        <v>F</v>
      </c>
      <c r="E961" s="31"/>
      <c r="F961" s="32"/>
      <c r="G961" s="32"/>
      <c r="H961" s="31"/>
      <c r="I961" s="32"/>
      <c r="J961" s="31"/>
      <c r="K961" s="31"/>
    </row>
    <row r="962" spans="2:11" ht="24.95" customHeight="1" x14ac:dyDescent="0.2">
      <c r="B962" s="31" t="s">
        <v>1127</v>
      </c>
      <c r="C962" s="32">
        <f t="shared" ca="1" si="28"/>
        <v>24275</v>
      </c>
      <c r="D962" s="32" t="str">
        <f t="shared" ca="1" si="29"/>
        <v>M</v>
      </c>
      <c r="E962" s="31"/>
      <c r="F962" s="32"/>
      <c r="G962" s="32"/>
      <c r="H962" s="31"/>
      <c r="I962" s="32"/>
      <c r="J962" s="31"/>
      <c r="K962" s="31"/>
    </row>
    <row r="963" spans="2:11" ht="24.95" customHeight="1" x14ac:dyDescent="0.2">
      <c r="B963" s="31" t="s">
        <v>1128</v>
      </c>
      <c r="C963" s="32">
        <f t="shared" ca="1" si="28"/>
        <v>24811</v>
      </c>
      <c r="D963" s="32" t="str">
        <f t="shared" ca="1" si="29"/>
        <v>F</v>
      </c>
      <c r="E963" s="31"/>
      <c r="F963" s="32"/>
      <c r="G963" s="32"/>
      <c r="H963" s="31"/>
      <c r="I963" s="32"/>
      <c r="J963" s="31"/>
      <c r="K963" s="31"/>
    </row>
    <row r="964" spans="2:11" ht="24.95" customHeight="1" x14ac:dyDescent="0.2">
      <c r="B964" s="31" t="s">
        <v>1129</v>
      </c>
      <c r="C964" s="32">
        <f t="shared" ref="C964:C1027" ca="1" si="30">ROUND(RAND()*14974+18264,0)</f>
        <v>22247</v>
      </c>
      <c r="D964" s="32" t="str">
        <f t="shared" ref="D964:D1027" ca="1" si="31">CHOOSE(ROUND(RAND()+1,0),"M","F")</f>
        <v>F</v>
      </c>
      <c r="E964" s="31"/>
      <c r="F964" s="32"/>
      <c r="G964" s="32"/>
      <c r="H964" s="31"/>
      <c r="I964" s="32"/>
      <c r="J964" s="31"/>
      <c r="K964" s="31"/>
    </row>
    <row r="965" spans="2:11" ht="24.95" customHeight="1" x14ac:dyDescent="0.2">
      <c r="B965" s="31" t="s">
        <v>1130</v>
      </c>
      <c r="C965" s="32">
        <f t="shared" ca="1" si="30"/>
        <v>28857</v>
      </c>
      <c r="D965" s="32" t="str">
        <f t="shared" ca="1" si="31"/>
        <v>F</v>
      </c>
      <c r="E965" s="31"/>
      <c r="F965" s="32"/>
      <c r="G965" s="32"/>
      <c r="H965" s="31"/>
      <c r="I965" s="32"/>
      <c r="J965" s="31"/>
      <c r="K965" s="31"/>
    </row>
    <row r="966" spans="2:11" ht="24.95" customHeight="1" x14ac:dyDescent="0.2">
      <c r="B966" s="31" t="s">
        <v>1131</v>
      </c>
      <c r="C966" s="32">
        <f t="shared" ca="1" si="30"/>
        <v>19484</v>
      </c>
      <c r="D966" s="32" t="str">
        <f t="shared" ca="1" si="31"/>
        <v>M</v>
      </c>
      <c r="E966" s="31"/>
      <c r="F966" s="32"/>
      <c r="G966" s="32"/>
      <c r="H966" s="31"/>
      <c r="I966" s="32"/>
      <c r="J966" s="31"/>
      <c r="K966" s="31"/>
    </row>
    <row r="967" spans="2:11" ht="24.95" customHeight="1" x14ac:dyDescent="0.2">
      <c r="B967" s="31" t="s">
        <v>1132</v>
      </c>
      <c r="C967" s="32">
        <f t="shared" ca="1" si="30"/>
        <v>32965</v>
      </c>
      <c r="D967" s="32" t="str">
        <f t="shared" ca="1" si="31"/>
        <v>F</v>
      </c>
      <c r="E967" s="31"/>
      <c r="F967" s="32"/>
      <c r="G967" s="32"/>
      <c r="H967" s="31"/>
      <c r="I967" s="32"/>
      <c r="J967" s="31"/>
      <c r="K967" s="31"/>
    </row>
    <row r="968" spans="2:11" ht="24.95" customHeight="1" x14ac:dyDescent="0.2">
      <c r="B968" s="31" t="s">
        <v>1133</v>
      </c>
      <c r="C968" s="32">
        <f t="shared" ca="1" si="30"/>
        <v>18963</v>
      </c>
      <c r="D968" s="32" t="str">
        <f t="shared" ca="1" si="31"/>
        <v>F</v>
      </c>
      <c r="E968" s="31"/>
      <c r="F968" s="32"/>
      <c r="G968" s="32"/>
      <c r="H968" s="31"/>
      <c r="I968" s="32"/>
      <c r="J968" s="31"/>
      <c r="K968" s="31"/>
    </row>
    <row r="969" spans="2:11" ht="24.95" customHeight="1" x14ac:dyDescent="0.2">
      <c r="B969" s="31" t="s">
        <v>1134</v>
      </c>
      <c r="C969" s="32">
        <f t="shared" ca="1" si="30"/>
        <v>18421</v>
      </c>
      <c r="D969" s="32" t="str">
        <f t="shared" ca="1" si="31"/>
        <v>M</v>
      </c>
      <c r="E969" s="31"/>
      <c r="F969" s="32"/>
      <c r="G969" s="32"/>
      <c r="H969" s="31"/>
      <c r="I969" s="32"/>
      <c r="J969" s="31"/>
      <c r="K969" s="31"/>
    </row>
    <row r="970" spans="2:11" ht="24.95" customHeight="1" x14ac:dyDescent="0.2">
      <c r="B970" s="31" t="s">
        <v>1135</v>
      </c>
      <c r="C970" s="32">
        <f t="shared" ca="1" si="30"/>
        <v>28204</v>
      </c>
      <c r="D970" s="32" t="str">
        <f t="shared" ca="1" si="31"/>
        <v>M</v>
      </c>
      <c r="E970" s="31"/>
      <c r="F970" s="32"/>
      <c r="G970" s="32"/>
      <c r="H970" s="31"/>
      <c r="I970" s="32"/>
      <c r="J970" s="31"/>
      <c r="K970" s="31"/>
    </row>
    <row r="971" spans="2:11" ht="24.95" customHeight="1" x14ac:dyDescent="0.2">
      <c r="B971" s="31" t="s">
        <v>1136</v>
      </c>
      <c r="C971" s="32">
        <f t="shared" ca="1" si="30"/>
        <v>31924</v>
      </c>
      <c r="D971" s="32" t="str">
        <f t="shared" ca="1" si="31"/>
        <v>F</v>
      </c>
      <c r="E971" s="31"/>
      <c r="F971" s="32"/>
      <c r="G971" s="32"/>
      <c r="H971" s="31"/>
      <c r="I971" s="32"/>
      <c r="J971" s="31"/>
      <c r="K971" s="31"/>
    </row>
    <row r="972" spans="2:11" ht="24.95" customHeight="1" x14ac:dyDescent="0.2">
      <c r="B972" s="31" t="s">
        <v>1137</v>
      </c>
      <c r="C972" s="32">
        <f t="shared" ca="1" si="30"/>
        <v>19302</v>
      </c>
      <c r="D972" s="32" t="str">
        <f t="shared" ca="1" si="31"/>
        <v>M</v>
      </c>
      <c r="E972" s="31"/>
      <c r="F972" s="32"/>
      <c r="G972" s="32"/>
      <c r="H972" s="31"/>
      <c r="I972" s="32"/>
      <c r="J972" s="31"/>
      <c r="K972" s="31"/>
    </row>
    <row r="973" spans="2:11" ht="24.95" customHeight="1" x14ac:dyDescent="0.2">
      <c r="B973" s="31" t="s">
        <v>1138</v>
      </c>
      <c r="C973" s="32">
        <f t="shared" ca="1" si="30"/>
        <v>31414</v>
      </c>
      <c r="D973" s="32" t="str">
        <f t="shared" ca="1" si="31"/>
        <v>F</v>
      </c>
      <c r="E973" s="31"/>
      <c r="F973" s="32"/>
      <c r="G973" s="32"/>
      <c r="H973" s="31"/>
      <c r="I973" s="32"/>
      <c r="J973" s="31"/>
      <c r="K973" s="31"/>
    </row>
    <row r="974" spans="2:11" ht="24.95" customHeight="1" x14ac:dyDescent="0.2">
      <c r="B974" s="31" t="s">
        <v>1139</v>
      </c>
      <c r="C974" s="32">
        <f t="shared" ca="1" si="30"/>
        <v>28450</v>
      </c>
      <c r="D974" s="32" t="str">
        <f t="shared" ca="1" si="31"/>
        <v>F</v>
      </c>
      <c r="E974" s="31"/>
      <c r="F974" s="32"/>
      <c r="G974" s="32"/>
      <c r="H974" s="31"/>
      <c r="I974" s="32"/>
      <c r="J974" s="31"/>
      <c r="K974" s="31"/>
    </row>
    <row r="975" spans="2:11" ht="24.95" customHeight="1" x14ac:dyDescent="0.2">
      <c r="B975" s="31" t="s">
        <v>1140</v>
      </c>
      <c r="C975" s="32">
        <f t="shared" ca="1" si="30"/>
        <v>30062</v>
      </c>
      <c r="D975" s="32" t="str">
        <f t="shared" ca="1" si="31"/>
        <v>F</v>
      </c>
      <c r="E975" s="31"/>
      <c r="F975" s="32"/>
      <c r="G975" s="32"/>
      <c r="H975" s="31"/>
      <c r="I975" s="32"/>
      <c r="J975" s="31"/>
      <c r="K975" s="31"/>
    </row>
    <row r="976" spans="2:11" ht="24.95" customHeight="1" x14ac:dyDescent="0.2">
      <c r="B976" s="31" t="s">
        <v>1141</v>
      </c>
      <c r="C976" s="32">
        <f t="shared" ca="1" si="30"/>
        <v>32841</v>
      </c>
      <c r="D976" s="32" t="str">
        <f t="shared" ca="1" si="31"/>
        <v>F</v>
      </c>
      <c r="E976" s="31"/>
      <c r="F976" s="32"/>
      <c r="G976" s="32"/>
      <c r="H976" s="31"/>
      <c r="I976" s="32"/>
      <c r="J976" s="31"/>
      <c r="K976" s="31"/>
    </row>
    <row r="977" spans="2:11" ht="24.95" customHeight="1" x14ac:dyDescent="0.2">
      <c r="B977" s="31" t="s">
        <v>1142</v>
      </c>
      <c r="C977" s="32">
        <f t="shared" ca="1" si="30"/>
        <v>27273</v>
      </c>
      <c r="D977" s="32" t="str">
        <f t="shared" ca="1" si="31"/>
        <v>F</v>
      </c>
      <c r="E977" s="31"/>
      <c r="F977" s="32"/>
      <c r="G977" s="32"/>
      <c r="H977" s="31"/>
      <c r="I977" s="32"/>
      <c r="J977" s="31"/>
      <c r="K977" s="31"/>
    </row>
    <row r="978" spans="2:11" ht="24.95" customHeight="1" x14ac:dyDescent="0.2">
      <c r="B978" s="31" t="s">
        <v>1143</v>
      </c>
      <c r="C978" s="32">
        <f t="shared" ca="1" si="30"/>
        <v>27830</v>
      </c>
      <c r="D978" s="32" t="str">
        <f t="shared" ca="1" si="31"/>
        <v>F</v>
      </c>
      <c r="E978" s="31"/>
      <c r="F978" s="32"/>
      <c r="G978" s="32"/>
      <c r="H978" s="31"/>
      <c r="I978" s="32"/>
      <c r="J978" s="31"/>
      <c r="K978" s="31"/>
    </row>
    <row r="979" spans="2:11" ht="24.95" customHeight="1" x14ac:dyDescent="0.2">
      <c r="B979" s="31" t="s">
        <v>1144</v>
      </c>
      <c r="C979" s="32">
        <f t="shared" ca="1" si="30"/>
        <v>31201</v>
      </c>
      <c r="D979" s="32" t="str">
        <f t="shared" ca="1" si="31"/>
        <v>F</v>
      </c>
      <c r="E979" s="31"/>
      <c r="F979" s="32"/>
      <c r="G979" s="32"/>
      <c r="H979" s="31"/>
      <c r="I979" s="32"/>
      <c r="J979" s="31"/>
      <c r="K979" s="31"/>
    </row>
    <row r="980" spans="2:11" ht="24.95" customHeight="1" x14ac:dyDescent="0.2">
      <c r="B980" s="31" t="s">
        <v>1145</v>
      </c>
      <c r="C980" s="32">
        <f t="shared" ca="1" si="30"/>
        <v>21520</v>
      </c>
      <c r="D980" s="32" t="str">
        <f t="shared" ca="1" si="31"/>
        <v>M</v>
      </c>
      <c r="E980" s="31"/>
      <c r="F980" s="32"/>
      <c r="G980" s="32"/>
      <c r="H980" s="31"/>
      <c r="I980" s="32"/>
      <c r="J980" s="31"/>
      <c r="K980" s="31"/>
    </row>
    <row r="981" spans="2:11" ht="24.95" customHeight="1" x14ac:dyDescent="0.2">
      <c r="B981" s="31" t="s">
        <v>1146</v>
      </c>
      <c r="C981" s="32">
        <f t="shared" ca="1" si="30"/>
        <v>18767</v>
      </c>
      <c r="D981" s="32" t="str">
        <f t="shared" ca="1" si="31"/>
        <v>M</v>
      </c>
      <c r="E981" s="31"/>
      <c r="F981" s="32"/>
      <c r="G981" s="32"/>
      <c r="H981" s="31"/>
      <c r="I981" s="32"/>
      <c r="J981" s="31"/>
      <c r="K981" s="31"/>
    </row>
    <row r="982" spans="2:11" ht="24.95" customHeight="1" x14ac:dyDescent="0.2">
      <c r="B982" s="31" t="s">
        <v>1147</v>
      </c>
      <c r="C982" s="32">
        <f t="shared" ca="1" si="30"/>
        <v>29794</v>
      </c>
      <c r="D982" s="32" t="str">
        <f t="shared" ca="1" si="31"/>
        <v>F</v>
      </c>
      <c r="E982" s="31"/>
      <c r="F982" s="32"/>
      <c r="G982" s="32"/>
      <c r="H982" s="31"/>
      <c r="I982" s="32"/>
      <c r="J982" s="31"/>
      <c r="K982" s="31"/>
    </row>
    <row r="983" spans="2:11" ht="24.95" customHeight="1" x14ac:dyDescent="0.2">
      <c r="B983" s="31" t="s">
        <v>1148</v>
      </c>
      <c r="C983" s="32">
        <f t="shared" ca="1" si="30"/>
        <v>29166</v>
      </c>
      <c r="D983" s="32" t="str">
        <f t="shared" ca="1" si="31"/>
        <v>M</v>
      </c>
      <c r="E983" s="31"/>
      <c r="F983" s="32"/>
      <c r="G983" s="32"/>
      <c r="H983" s="31"/>
      <c r="I983" s="32"/>
      <c r="J983" s="31"/>
      <c r="K983" s="31"/>
    </row>
    <row r="984" spans="2:11" ht="24.95" customHeight="1" x14ac:dyDescent="0.2">
      <c r="B984" s="31" t="s">
        <v>1149</v>
      </c>
      <c r="C984" s="32">
        <f t="shared" ca="1" si="30"/>
        <v>26630</v>
      </c>
      <c r="D984" s="32" t="str">
        <f t="shared" ca="1" si="31"/>
        <v>F</v>
      </c>
      <c r="E984" s="31"/>
      <c r="F984" s="32"/>
      <c r="G984" s="32"/>
      <c r="H984" s="31"/>
      <c r="I984" s="32"/>
      <c r="J984" s="31"/>
      <c r="K984" s="31"/>
    </row>
    <row r="985" spans="2:11" ht="24.95" customHeight="1" x14ac:dyDescent="0.2">
      <c r="B985" s="31" t="s">
        <v>1150</v>
      </c>
      <c r="C985" s="32">
        <f t="shared" ca="1" si="30"/>
        <v>23498</v>
      </c>
      <c r="D985" s="32" t="str">
        <f t="shared" ca="1" si="31"/>
        <v>M</v>
      </c>
      <c r="E985" s="31"/>
      <c r="F985" s="32"/>
      <c r="G985" s="32"/>
      <c r="H985" s="31"/>
      <c r="I985" s="32"/>
      <c r="J985" s="31"/>
      <c r="K985" s="31"/>
    </row>
    <row r="986" spans="2:11" ht="24.95" customHeight="1" x14ac:dyDescent="0.2">
      <c r="B986" s="31" t="s">
        <v>1151</v>
      </c>
      <c r="C986" s="32">
        <f t="shared" ca="1" si="30"/>
        <v>28777</v>
      </c>
      <c r="D986" s="32" t="str">
        <f t="shared" ca="1" si="31"/>
        <v>F</v>
      </c>
      <c r="E986" s="31"/>
      <c r="F986" s="32"/>
      <c r="G986" s="32"/>
      <c r="H986" s="31"/>
      <c r="I986" s="32"/>
      <c r="J986" s="31"/>
      <c r="K986" s="31"/>
    </row>
    <row r="987" spans="2:11" ht="24.95" customHeight="1" x14ac:dyDescent="0.2">
      <c r="B987" s="31" t="s">
        <v>1152</v>
      </c>
      <c r="C987" s="32">
        <f t="shared" ca="1" si="30"/>
        <v>20348</v>
      </c>
      <c r="D987" s="32" t="str">
        <f t="shared" ca="1" si="31"/>
        <v>F</v>
      </c>
      <c r="E987" s="31"/>
      <c r="F987" s="32"/>
      <c r="G987" s="32"/>
      <c r="H987" s="31"/>
      <c r="I987" s="32"/>
      <c r="J987" s="31"/>
      <c r="K987" s="31"/>
    </row>
    <row r="988" spans="2:11" ht="24.95" customHeight="1" x14ac:dyDescent="0.2">
      <c r="B988" s="31" t="s">
        <v>1153</v>
      </c>
      <c r="C988" s="32">
        <f t="shared" ca="1" si="30"/>
        <v>24809</v>
      </c>
      <c r="D988" s="32" t="str">
        <f t="shared" ca="1" si="31"/>
        <v>F</v>
      </c>
      <c r="E988" s="31"/>
      <c r="F988" s="32"/>
      <c r="G988" s="32"/>
      <c r="H988" s="31"/>
      <c r="I988" s="32"/>
      <c r="J988" s="31"/>
      <c r="K988" s="31"/>
    </row>
    <row r="989" spans="2:11" ht="24.95" customHeight="1" x14ac:dyDescent="0.2">
      <c r="B989" s="31" t="s">
        <v>1154</v>
      </c>
      <c r="C989" s="32">
        <f t="shared" ca="1" si="30"/>
        <v>24008</v>
      </c>
      <c r="D989" s="32" t="str">
        <f t="shared" ca="1" si="31"/>
        <v>M</v>
      </c>
      <c r="E989" s="31"/>
      <c r="F989" s="32"/>
      <c r="G989" s="32"/>
      <c r="H989" s="31"/>
      <c r="I989" s="32"/>
      <c r="J989" s="31"/>
      <c r="K989" s="31"/>
    </row>
    <row r="990" spans="2:11" ht="24.95" customHeight="1" x14ac:dyDescent="0.2">
      <c r="B990" s="31" t="s">
        <v>1155</v>
      </c>
      <c r="C990" s="32">
        <f t="shared" ca="1" si="30"/>
        <v>22339</v>
      </c>
      <c r="D990" s="32" t="str">
        <f t="shared" ca="1" si="31"/>
        <v>F</v>
      </c>
      <c r="E990" s="31"/>
      <c r="F990" s="32"/>
      <c r="G990" s="32"/>
      <c r="H990" s="31"/>
      <c r="I990" s="32"/>
      <c r="J990" s="31"/>
      <c r="K990" s="31"/>
    </row>
    <row r="991" spans="2:11" ht="24.95" customHeight="1" x14ac:dyDescent="0.2">
      <c r="B991" s="31" t="s">
        <v>1156</v>
      </c>
      <c r="C991" s="32">
        <f t="shared" ca="1" si="30"/>
        <v>25326</v>
      </c>
      <c r="D991" s="32" t="str">
        <f t="shared" ca="1" si="31"/>
        <v>M</v>
      </c>
      <c r="E991" s="31"/>
      <c r="F991" s="32"/>
      <c r="G991" s="32"/>
      <c r="H991" s="31"/>
      <c r="I991" s="32"/>
      <c r="J991" s="31"/>
      <c r="K991" s="31"/>
    </row>
    <row r="992" spans="2:11" ht="24.95" customHeight="1" x14ac:dyDescent="0.2">
      <c r="B992" s="31" t="s">
        <v>1157</v>
      </c>
      <c r="C992" s="32">
        <f t="shared" ca="1" si="30"/>
        <v>32129</v>
      </c>
      <c r="D992" s="32" t="str">
        <f t="shared" ca="1" si="31"/>
        <v>M</v>
      </c>
      <c r="E992" s="31"/>
      <c r="F992" s="32"/>
      <c r="G992" s="32"/>
      <c r="H992" s="31"/>
      <c r="I992" s="32"/>
      <c r="J992" s="31"/>
      <c r="K992" s="31"/>
    </row>
    <row r="993" spans="2:11" ht="24.95" customHeight="1" x14ac:dyDescent="0.2">
      <c r="B993" s="31" t="s">
        <v>1158</v>
      </c>
      <c r="C993" s="32">
        <f t="shared" ca="1" si="30"/>
        <v>26603</v>
      </c>
      <c r="D993" s="32" t="str">
        <f t="shared" ca="1" si="31"/>
        <v>M</v>
      </c>
      <c r="E993" s="31"/>
      <c r="F993" s="32"/>
      <c r="G993" s="32"/>
      <c r="H993" s="31"/>
      <c r="I993" s="32"/>
      <c r="J993" s="31"/>
      <c r="K993" s="31"/>
    </row>
    <row r="994" spans="2:11" ht="24.95" customHeight="1" x14ac:dyDescent="0.2">
      <c r="B994" s="31" t="s">
        <v>1159</v>
      </c>
      <c r="C994" s="32">
        <f t="shared" ca="1" si="30"/>
        <v>28192</v>
      </c>
      <c r="D994" s="32" t="str">
        <f t="shared" ca="1" si="31"/>
        <v>F</v>
      </c>
      <c r="E994" s="31"/>
      <c r="F994" s="32"/>
      <c r="G994" s="32"/>
      <c r="H994" s="31"/>
      <c r="I994" s="32"/>
      <c r="J994" s="31"/>
      <c r="K994" s="31"/>
    </row>
    <row r="995" spans="2:11" ht="24.95" customHeight="1" x14ac:dyDescent="0.2">
      <c r="B995" s="31" t="s">
        <v>1160</v>
      </c>
      <c r="C995" s="32">
        <f t="shared" ca="1" si="30"/>
        <v>27566</v>
      </c>
      <c r="D995" s="32" t="str">
        <f t="shared" ca="1" si="31"/>
        <v>M</v>
      </c>
      <c r="E995" s="31"/>
      <c r="F995" s="32"/>
      <c r="G995" s="32"/>
      <c r="H995" s="31"/>
      <c r="I995" s="32"/>
      <c r="J995" s="31"/>
      <c r="K995" s="31"/>
    </row>
    <row r="996" spans="2:11" ht="24.95" customHeight="1" x14ac:dyDescent="0.2">
      <c r="B996" s="31" t="s">
        <v>1161</v>
      </c>
      <c r="C996" s="32">
        <f t="shared" ca="1" si="30"/>
        <v>33124</v>
      </c>
      <c r="D996" s="32" t="str">
        <f t="shared" ca="1" si="31"/>
        <v>M</v>
      </c>
      <c r="E996" s="31"/>
      <c r="F996" s="32"/>
      <c r="G996" s="32"/>
      <c r="H996" s="31"/>
      <c r="I996" s="32"/>
      <c r="J996" s="31"/>
      <c r="K996" s="31"/>
    </row>
    <row r="997" spans="2:11" ht="24.95" customHeight="1" x14ac:dyDescent="0.2">
      <c r="B997" s="31" t="s">
        <v>1162</v>
      </c>
      <c r="C997" s="32">
        <f t="shared" ca="1" si="30"/>
        <v>21708</v>
      </c>
      <c r="D997" s="32" t="str">
        <f t="shared" ca="1" si="31"/>
        <v>M</v>
      </c>
      <c r="E997" s="31"/>
      <c r="F997" s="32"/>
      <c r="G997" s="32"/>
      <c r="H997" s="31"/>
      <c r="I997" s="32"/>
      <c r="J997" s="31"/>
      <c r="K997" s="31"/>
    </row>
    <row r="998" spans="2:11" ht="24.95" customHeight="1" x14ac:dyDescent="0.2">
      <c r="B998" s="31" t="s">
        <v>1163</v>
      </c>
      <c r="C998" s="32">
        <f t="shared" ca="1" si="30"/>
        <v>24945</v>
      </c>
      <c r="D998" s="32" t="str">
        <f t="shared" ca="1" si="31"/>
        <v>F</v>
      </c>
      <c r="E998" s="31"/>
      <c r="F998" s="32"/>
      <c r="G998" s="32"/>
      <c r="H998" s="31"/>
      <c r="I998" s="32"/>
      <c r="J998" s="31"/>
      <c r="K998" s="31"/>
    </row>
    <row r="999" spans="2:11" ht="24.95" customHeight="1" x14ac:dyDescent="0.2">
      <c r="B999" s="31" t="s">
        <v>1164</v>
      </c>
      <c r="C999" s="32">
        <f t="shared" ca="1" si="30"/>
        <v>28334</v>
      </c>
      <c r="D999" s="32" t="str">
        <f t="shared" ca="1" si="31"/>
        <v>M</v>
      </c>
      <c r="E999" s="31"/>
      <c r="F999" s="32"/>
      <c r="G999" s="32"/>
      <c r="H999" s="31"/>
      <c r="I999" s="32"/>
      <c r="J999" s="31"/>
      <c r="K999" s="31"/>
    </row>
    <row r="1000" spans="2:11" ht="24.95" customHeight="1" x14ac:dyDescent="0.2">
      <c r="B1000" s="31" t="s">
        <v>1165</v>
      </c>
      <c r="C1000" s="32">
        <f t="shared" ca="1" si="30"/>
        <v>23152</v>
      </c>
      <c r="D1000" s="32" t="str">
        <f t="shared" ca="1" si="31"/>
        <v>F</v>
      </c>
      <c r="E1000" s="31"/>
      <c r="F1000" s="32"/>
      <c r="G1000" s="32"/>
      <c r="H1000" s="31"/>
      <c r="I1000" s="32"/>
      <c r="J1000" s="31"/>
      <c r="K1000" s="31"/>
    </row>
    <row r="1001" spans="2:11" ht="24.95" customHeight="1" x14ac:dyDescent="0.2">
      <c r="B1001" s="31" t="s">
        <v>1166</v>
      </c>
      <c r="C1001" s="32">
        <f t="shared" ca="1" si="30"/>
        <v>32788</v>
      </c>
      <c r="D1001" s="32" t="str">
        <f t="shared" ca="1" si="31"/>
        <v>F</v>
      </c>
      <c r="E1001" s="31"/>
      <c r="F1001" s="32"/>
      <c r="G1001" s="32"/>
      <c r="H1001" s="31"/>
      <c r="I1001" s="32"/>
      <c r="J1001" s="31"/>
      <c r="K1001" s="31"/>
    </row>
    <row r="1002" spans="2:11" ht="24.95" customHeight="1" x14ac:dyDescent="0.2">
      <c r="B1002" s="31" t="s">
        <v>1167</v>
      </c>
      <c r="C1002" s="32">
        <f t="shared" ca="1" si="30"/>
        <v>31561</v>
      </c>
      <c r="D1002" s="32" t="str">
        <f t="shared" ca="1" si="31"/>
        <v>F</v>
      </c>
      <c r="E1002" s="31"/>
      <c r="F1002" s="32"/>
      <c r="G1002" s="32"/>
      <c r="H1002" s="31"/>
      <c r="I1002" s="32"/>
      <c r="J1002" s="31"/>
      <c r="K1002" s="31"/>
    </row>
    <row r="1003" spans="2:11" ht="24.95" customHeight="1" x14ac:dyDescent="0.2">
      <c r="B1003" s="31" t="s">
        <v>1168</v>
      </c>
      <c r="C1003" s="32">
        <f t="shared" ca="1" si="30"/>
        <v>27035</v>
      </c>
      <c r="D1003" s="32" t="str">
        <f t="shared" ca="1" si="31"/>
        <v>F</v>
      </c>
      <c r="E1003" s="31"/>
      <c r="F1003" s="32"/>
      <c r="G1003" s="32"/>
      <c r="H1003" s="31"/>
      <c r="I1003" s="32"/>
      <c r="J1003" s="31"/>
      <c r="K1003" s="31"/>
    </row>
    <row r="1004" spans="2:11" ht="24.95" customHeight="1" x14ac:dyDescent="0.2">
      <c r="B1004" s="31" t="s">
        <v>1169</v>
      </c>
      <c r="C1004" s="32">
        <f t="shared" ca="1" si="30"/>
        <v>32296</v>
      </c>
      <c r="D1004" s="32" t="str">
        <f t="shared" ca="1" si="31"/>
        <v>F</v>
      </c>
      <c r="E1004" s="31"/>
      <c r="F1004" s="32"/>
      <c r="G1004" s="32"/>
      <c r="H1004" s="31"/>
      <c r="I1004" s="32"/>
      <c r="J1004" s="31"/>
      <c r="K1004" s="31"/>
    </row>
    <row r="1005" spans="2:11" ht="24.95" customHeight="1" x14ac:dyDescent="0.2">
      <c r="B1005" s="31" t="s">
        <v>1170</v>
      </c>
      <c r="C1005" s="32">
        <f t="shared" ca="1" si="30"/>
        <v>30023</v>
      </c>
      <c r="D1005" s="32" t="str">
        <f t="shared" ca="1" si="31"/>
        <v>M</v>
      </c>
      <c r="E1005" s="31"/>
      <c r="F1005" s="32"/>
      <c r="G1005" s="32"/>
      <c r="H1005" s="31"/>
      <c r="I1005" s="32"/>
      <c r="J1005" s="31"/>
      <c r="K1005" s="31"/>
    </row>
    <row r="1006" spans="2:11" ht="24.95" customHeight="1" x14ac:dyDescent="0.2">
      <c r="B1006" s="31" t="s">
        <v>1171</v>
      </c>
      <c r="C1006" s="32">
        <f t="shared" ca="1" si="30"/>
        <v>21142</v>
      </c>
      <c r="D1006" s="32" t="str">
        <f t="shared" ca="1" si="31"/>
        <v>M</v>
      </c>
      <c r="E1006" s="31"/>
      <c r="F1006" s="32"/>
      <c r="G1006" s="32"/>
      <c r="H1006" s="31"/>
      <c r="I1006" s="32"/>
      <c r="J1006" s="31"/>
      <c r="K1006" s="31"/>
    </row>
    <row r="1007" spans="2:11" ht="24.95" customHeight="1" x14ac:dyDescent="0.2">
      <c r="B1007" s="31" t="s">
        <v>1172</v>
      </c>
      <c r="C1007" s="32">
        <f t="shared" ca="1" si="30"/>
        <v>28512</v>
      </c>
      <c r="D1007" s="32" t="str">
        <f t="shared" ca="1" si="31"/>
        <v>F</v>
      </c>
      <c r="E1007" s="31"/>
      <c r="F1007" s="32"/>
      <c r="G1007" s="32"/>
      <c r="H1007" s="31"/>
      <c r="I1007" s="32"/>
      <c r="J1007" s="31"/>
      <c r="K1007" s="31"/>
    </row>
    <row r="1008" spans="2:11" ht="24.95" customHeight="1" x14ac:dyDescent="0.2">
      <c r="B1008" s="31" t="s">
        <v>1173</v>
      </c>
      <c r="C1008" s="32">
        <f t="shared" ca="1" si="30"/>
        <v>22235</v>
      </c>
      <c r="D1008" s="32" t="str">
        <f t="shared" ca="1" si="31"/>
        <v>F</v>
      </c>
      <c r="E1008" s="31"/>
      <c r="F1008" s="32"/>
      <c r="G1008" s="32"/>
      <c r="H1008" s="31"/>
      <c r="I1008" s="32"/>
      <c r="J1008" s="31"/>
      <c r="K1008" s="31"/>
    </row>
    <row r="1009" spans="2:11" ht="24.95" customHeight="1" x14ac:dyDescent="0.2">
      <c r="B1009" s="31" t="s">
        <v>1174</v>
      </c>
      <c r="C1009" s="32">
        <f t="shared" ca="1" si="30"/>
        <v>31011</v>
      </c>
      <c r="D1009" s="32" t="str">
        <f t="shared" ca="1" si="31"/>
        <v>M</v>
      </c>
      <c r="E1009" s="31"/>
      <c r="F1009" s="32"/>
      <c r="G1009" s="32"/>
      <c r="H1009" s="31"/>
      <c r="I1009" s="32"/>
      <c r="J1009" s="31"/>
      <c r="K1009" s="31"/>
    </row>
    <row r="1010" spans="2:11" ht="24.95" customHeight="1" x14ac:dyDescent="0.2">
      <c r="B1010" s="31" t="s">
        <v>1175</v>
      </c>
      <c r="C1010" s="32">
        <f t="shared" ca="1" si="30"/>
        <v>27500</v>
      </c>
      <c r="D1010" s="32" t="str">
        <f t="shared" ca="1" si="31"/>
        <v>F</v>
      </c>
      <c r="E1010" s="31"/>
      <c r="F1010" s="32"/>
      <c r="G1010" s="32"/>
      <c r="H1010" s="31"/>
      <c r="I1010" s="32"/>
      <c r="J1010" s="31"/>
      <c r="K1010" s="31"/>
    </row>
    <row r="1011" spans="2:11" ht="24.95" customHeight="1" x14ac:dyDescent="0.2">
      <c r="B1011" s="31" t="s">
        <v>1176</v>
      </c>
      <c r="C1011" s="32">
        <f t="shared" ca="1" si="30"/>
        <v>29626</v>
      </c>
      <c r="D1011" s="32" t="str">
        <f t="shared" ca="1" si="31"/>
        <v>F</v>
      </c>
      <c r="E1011" s="31"/>
      <c r="F1011" s="32"/>
      <c r="G1011" s="32"/>
      <c r="H1011" s="31"/>
      <c r="I1011" s="32"/>
      <c r="J1011" s="31"/>
      <c r="K1011" s="31"/>
    </row>
    <row r="1012" spans="2:11" ht="24.95" customHeight="1" x14ac:dyDescent="0.2">
      <c r="B1012" s="31" t="s">
        <v>1177</v>
      </c>
      <c r="C1012" s="32">
        <f t="shared" ca="1" si="30"/>
        <v>26670</v>
      </c>
      <c r="D1012" s="32" t="str">
        <f t="shared" ca="1" si="31"/>
        <v>F</v>
      </c>
      <c r="E1012" s="31"/>
      <c r="F1012" s="32"/>
      <c r="G1012" s="32"/>
      <c r="H1012" s="31"/>
      <c r="I1012" s="32"/>
      <c r="J1012" s="31"/>
      <c r="K1012" s="31"/>
    </row>
    <row r="1013" spans="2:11" ht="24.95" customHeight="1" x14ac:dyDescent="0.2">
      <c r="B1013" s="31" t="s">
        <v>1178</v>
      </c>
      <c r="C1013" s="32">
        <f t="shared" ca="1" si="30"/>
        <v>25980</v>
      </c>
      <c r="D1013" s="32" t="str">
        <f t="shared" ca="1" si="31"/>
        <v>F</v>
      </c>
      <c r="E1013" s="31"/>
      <c r="F1013" s="32"/>
      <c r="G1013" s="32"/>
      <c r="H1013" s="31"/>
      <c r="I1013" s="32"/>
      <c r="J1013" s="31"/>
      <c r="K1013" s="31"/>
    </row>
    <row r="1014" spans="2:11" ht="24.95" customHeight="1" x14ac:dyDescent="0.2">
      <c r="B1014" s="31" t="s">
        <v>1179</v>
      </c>
      <c r="C1014" s="32">
        <f t="shared" ca="1" si="30"/>
        <v>27977</v>
      </c>
      <c r="D1014" s="32" t="str">
        <f t="shared" ca="1" si="31"/>
        <v>M</v>
      </c>
      <c r="E1014" s="31"/>
      <c r="F1014" s="32"/>
      <c r="G1014" s="32"/>
      <c r="H1014" s="31"/>
      <c r="I1014" s="32"/>
      <c r="J1014" s="31"/>
      <c r="K1014" s="31"/>
    </row>
    <row r="1015" spans="2:11" ht="24.95" customHeight="1" x14ac:dyDescent="0.2">
      <c r="B1015" s="31" t="s">
        <v>1180</v>
      </c>
      <c r="C1015" s="32">
        <f t="shared" ca="1" si="30"/>
        <v>23677</v>
      </c>
      <c r="D1015" s="32" t="str">
        <f t="shared" ca="1" si="31"/>
        <v>M</v>
      </c>
      <c r="E1015" s="31"/>
      <c r="F1015" s="32"/>
      <c r="G1015" s="32"/>
      <c r="H1015" s="31"/>
      <c r="I1015" s="32"/>
      <c r="J1015" s="31"/>
      <c r="K1015" s="31"/>
    </row>
    <row r="1016" spans="2:11" ht="24.95" customHeight="1" x14ac:dyDescent="0.2">
      <c r="B1016" s="31" t="s">
        <v>1181</v>
      </c>
      <c r="C1016" s="32">
        <f t="shared" ca="1" si="30"/>
        <v>28838</v>
      </c>
      <c r="D1016" s="32" t="str">
        <f t="shared" ca="1" si="31"/>
        <v>M</v>
      </c>
      <c r="E1016" s="31"/>
      <c r="F1016" s="32"/>
      <c r="G1016" s="32"/>
      <c r="H1016" s="31"/>
      <c r="I1016" s="32"/>
      <c r="J1016" s="31"/>
      <c r="K1016" s="31"/>
    </row>
    <row r="1017" spans="2:11" ht="24.95" customHeight="1" x14ac:dyDescent="0.2">
      <c r="B1017" s="31" t="s">
        <v>1182</v>
      </c>
      <c r="C1017" s="32">
        <f t="shared" ca="1" si="30"/>
        <v>19257</v>
      </c>
      <c r="D1017" s="32" t="str">
        <f t="shared" ca="1" si="31"/>
        <v>M</v>
      </c>
      <c r="E1017" s="31"/>
      <c r="F1017" s="32"/>
      <c r="G1017" s="32"/>
      <c r="H1017" s="31"/>
      <c r="I1017" s="32"/>
      <c r="J1017" s="31"/>
      <c r="K1017" s="31"/>
    </row>
    <row r="1018" spans="2:11" ht="24.95" customHeight="1" x14ac:dyDescent="0.2">
      <c r="B1018" s="31" t="s">
        <v>1183</v>
      </c>
      <c r="C1018" s="32">
        <f t="shared" ca="1" si="30"/>
        <v>20266</v>
      </c>
      <c r="D1018" s="32" t="str">
        <f t="shared" ca="1" si="31"/>
        <v>M</v>
      </c>
      <c r="E1018" s="31"/>
      <c r="F1018" s="32"/>
      <c r="G1018" s="32"/>
      <c r="H1018" s="31"/>
      <c r="I1018" s="32"/>
      <c r="J1018" s="31"/>
      <c r="K1018" s="31"/>
    </row>
    <row r="1019" spans="2:11" ht="24.95" customHeight="1" x14ac:dyDescent="0.2">
      <c r="B1019" s="31" t="s">
        <v>1184</v>
      </c>
      <c r="C1019" s="32">
        <f t="shared" ca="1" si="30"/>
        <v>33021</v>
      </c>
      <c r="D1019" s="32" t="str">
        <f t="shared" ca="1" si="31"/>
        <v>F</v>
      </c>
      <c r="E1019" s="31"/>
      <c r="F1019" s="32"/>
      <c r="G1019" s="32"/>
      <c r="H1019" s="31"/>
      <c r="I1019" s="32"/>
      <c r="J1019" s="31"/>
      <c r="K1019" s="31"/>
    </row>
    <row r="1020" spans="2:11" ht="24.95" customHeight="1" x14ac:dyDescent="0.2">
      <c r="B1020" s="31" t="s">
        <v>1185</v>
      </c>
      <c r="C1020" s="32">
        <f t="shared" ca="1" si="30"/>
        <v>23088</v>
      </c>
      <c r="D1020" s="32" t="str">
        <f t="shared" ca="1" si="31"/>
        <v>F</v>
      </c>
      <c r="E1020" s="31"/>
      <c r="F1020" s="32"/>
      <c r="G1020" s="32"/>
      <c r="H1020" s="31"/>
      <c r="I1020" s="32"/>
      <c r="J1020" s="31"/>
      <c r="K1020" s="31"/>
    </row>
    <row r="1021" spans="2:11" ht="24.95" customHeight="1" x14ac:dyDescent="0.2">
      <c r="B1021" s="31" t="s">
        <v>1186</v>
      </c>
      <c r="C1021" s="32">
        <f t="shared" ca="1" si="30"/>
        <v>30759</v>
      </c>
      <c r="D1021" s="32" t="str">
        <f t="shared" ca="1" si="31"/>
        <v>M</v>
      </c>
      <c r="E1021" s="31"/>
      <c r="F1021" s="32"/>
      <c r="G1021" s="32"/>
      <c r="H1021" s="31"/>
      <c r="I1021" s="32"/>
      <c r="J1021" s="31"/>
      <c r="K1021" s="31"/>
    </row>
    <row r="1022" spans="2:11" ht="24.95" customHeight="1" x14ac:dyDescent="0.2">
      <c r="B1022" s="31" t="s">
        <v>1187</v>
      </c>
      <c r="C1022" s="32">
        <f t="shared" ca="1" si="30"/>
        <v>25166</v>
      </c>
      <c r="D1022" s="32" t="str">
        <f t="shared" ca="1" si="31"/>
        <v>M</v>
      </c>
      <c r="E1022" s="31"/>
      <c r="F1022" s="32"/>
      <c r="G1022" s="32"/>
      <c r="H1022" s="31"/>
      <c r="I1022" s="32"/>
      <c r="J1022" s="31"/>
      <c r="K1022" s="31"/>
    </row>
    <row r="1023" spans="2:11" ht="24.95" customHeight="1" x14ac:dyDescent="0.2">
      <c r="B1023" s="31" t="s">
        <v>1188</v>
      </c>
      <c r="C1023" s="32">
        <f t="shared" ca="1" si="30"/>
        <v>19309</v>
      </c>
      <c r="D1023" s="32" t="str">
        <f t="shared" ca="1" si="31"/>
        <v>F</v>
      </c>
      <c r="E1023" s="31"/>
      <c r="F1023" s="32"/>
      <c r="G1023" s="32"/>
      <c r="H1023" s="31"/>
      <c r="I1023" s="32"/>
      <c r="J1023" s="31"/>
      <c r="K1023" s="31"/>
    </row>
    <row r="1024" spans="2:11" ht="24.95" customHeight="1" x14ac:dyDescent="0.2">
      <c r="B1024" s="31" t="s">
        <v>1189</v>
      </c>
      <c r="C1024" s="32">
        <f t="shared" ca="1" si="30"/>
        <v>24787</v>
      </c>
      <c r="D1024" s="32" t="str">
        <f t="shared" ca="1" si="31"/>
        <v>M</v>
      </c>
      <c r="E1024" s="31"/>
      <c r="F1024" s="32"/>
      <c r="G1024" s="32"/>
      <c r="H1024" s="31"/>
      <c r="I1024" s="32"/>
      <c r="J1024" s="31"/>
      <c r="K1024" s="31"/>
    </row>
    <row r="1025" spans="2:11" ht="24.95" customHeight="1" x14ac:dyDescent="0.2">
      <c r="B1025" s="31" t="s">
        <v>1190</v>
      </c>
      <c r="C1025" s="32">
        <f t="shared" ca="1" si="30"/>
        <v>27154</v>
      </c>
      <c r="D1025" s="32" t="str">
        <f t="shared" ca="1" si="31"/>
        <v>M</v>
      </c>
      <c r="E1025" s="31"/>
      <c r="F1025" s="32"/>
      <c r="G1025" s="32"/>
      <c r="H1025" s="31"/>
      <c r="I1025" s="32"/>
      <c r="J1025" s="31"/>
      <c r="K1025" s="31"/>
    </row>
    <row r="1026" spans="2:11" ht="24.95" customHeight="1" x14ac:dyDescent="0.2">
      <c r="B1026" s="31" t="s">
        <v>1191</v>
      </c>
      <c r="C1026" s="32">
        <f t="shared" ca="1" si="30"/>
        <v>24017</v>
      </c>
      <c r="D1026" s="32" t="str">
        <f t="shared" ca="1" si="31"/>
        <v>M</v>
      </c>
      <c r="E1026" s="31"/>
      <c r="F1026" s="32"/>
      <c r="G1026" s="32"/>
      <c r="H1026" s="31"/>
      <c r="I1026" s="32"/>
      <c r="J1026" s="31"/>
      <c r="K1026" s="31"/>
    </row>
    <row r="1027" spans="2:11" ht="24.95" customHeight="1" x14ac:dyDescent="0.2">
      <c r="B1027" s="31" t="s">
        <v>1192</v>
      </c>
      <c r="C1027" s="32">
        <f t="shared" ca="1" si="30"/>
        <v>27851</v>
      </c>
      <c r="D1027" s="32" t="str">
        <f t="shared" ca="1" si="31"/>
        <v>M</v>
      </c>
      <c r="E1027" s="31"/>
      <c r="F1027" s="32"/>
      <c r="G1027" s="32"/>
      <c r="H1027" s="31"/>
      <c r="I1027" s="32"/>
      <c r="J1027" s="31"/>
      <c r="K1027" s="31"/>
    </row>
    <row r="1028" spans="2:11" ht="24.95" customHeight="1" x14ac:dyDescent="0.2">
      <c r="B1028" s="31" t="s">
        <v>1193</v>
      </c>
      <c r="C1028" s="32">
        <f t="shared" ref="C1028:C1091" ca="1" si="32">ROUND(RAND()*14974+18264,0)</f>
        <v>22178</v>
      </c>
      <c r="D1028" s="32" t="str">
        <f t="shared" ref="D1028:D1091" ca="1" si="33">CHOOSE(ROUND(RAND()+1,0),"M","F")</f>
        <v>M</v>
      </c>
      <c r="E1028" s="31"/>
      <c r="F1028" s="32"/>
      <c r="G1028" s="32"/>
      <c r="H1028" s="31"/>
      <c r="I1028" s="32"/>
      <c r="J1028" s="31"/>
      <c r="K1028" s="31"/>
    </row>
    <row r="1029" spans="2:11" ht="24.95" customHeight="1" x14ac:dyDescent="0.2">
      <c r="B1029" s="31" t="s">
        <v>1194</v>
      </c>
      <c r="C1029" s="32">
        <f t="shared" ca="1" si="32"/>
        <v>27571</v>
      </c>
      <c r="D1029" s="32" t="str">
        <f t="shared" ca="1" si="33"/>
        <v>F</v>
      </c>
      <c r="E1029" s="31"/>
      <c r="F1029" s="32"/>
      <c r="G1029" s="32"/>
      <c r="H1029" s="31"/>
      <c r="I1029" s="32"/>
      <c r="J1029" s="31"/>
      <c r="K1029" s="31"/>
    </row>
    <row r="1030" spans="2:11" ht="24.95" customHeight="1" x14ac:dyDescent="0.2">
      <c r="B1030" s="31" t="s">
        <v>1195</v>
      </c>
      <c r="C1030" s="32">
        <f t="shared" ca="1" si="32"/>
        <v>29231</v>
      </c>
      <c r="D1030" s="32" t="str">
        <f t="shared" ca="1" si="33"/>
        <v>M</v>
      </c>
      <c r="E1030" s="31"/>
      <c r="F1030" s="32"/>
      <c r="G1030" s="32"/>
      <c r="H1030" s="31"/>
      <c r="I1030" s="32"/>
      <c r="J1030" s="31"/>
      <c r="K1030" s="31"/>
    </row>
    <row r="1031" spans="2:11" ht="24.95" customHeight="1" x14ac:dyDescent="0.2">
      <c r="B1031" s="31" t="s">
        <v>1196</v>
      </c>
      <c r="C1031" s="32">
        <f t="shared" ca="1" si="32"/>
        <v>25732</v>
      </c>
      <c r="D1031" s="32" t="str">
        <f t="shared" ca="1" si="33"/>
        <v>M</v>
      </c>
      <c r="E1031" s="31"/>
      <c r="F1031" s="32"/>
      <c r="G1031" s="32"/>
      <c r="H1031" s="31"/>
      <c r="I1031" s="32"/>
      <c r="J1031" s="31"/>
      <c r="K1031" s="31"/>
    </row>
    <row r="1032" spans="2:11" ht="24.95" customHeight="1" x14ac:dyDescent="0.2">
      <c r="B1032" s="31" t="s">
        <v>1197</v>
      </c>
      <c r="C1032" s="32">
        <f t="shared" ca="1" si="32"/>
        <v>26617</v>
      </c>
      <c r="D1032" s="32" t="str">
        <f t="shared" ca="1" si="33"/>
        <v>F</v>
      </c>
      <c r="E1032" s="31"/>
      <c r="F1032" s="32"/>
      <c r="G1032" s="32"/>
      <c r="H1032" s="31"/>
      <c r="I1032" s="32"/>
      <c r="J1032" s="31"/>
      <c r="K1032" s="31"/>
    </row>
    <row r="1033" spans="2:11" ht="24.95" customHeight="1" x14ac:dyDescent="0.2">
      <c r="B1033" s="31" t="s">
        <v>1198</v>
      </c>
      <c r="C1033" s="32">
        <f t="shared" ca="1" si="32"/>
        <v>19603</v>
      </c>
      <c r="D1033" s="32" t="str">
        <f t="shared" ca="1" si="33"/>
        <v>M</v>
      </c>
      <c r="E1033" s="31"/>
      <c r="F1033" s="32"/>
      <c r="G1033" s="32"/>
      <c r="H1033" s="31"/>
      <c r="I1033" s="32"/>
      <c r="J1033" s="31"/>
      <c r="K1033" s="31"/>
    </row>
    <row r="1034" spans="2:11" ht="24.95" customHeight="1" x14ac:dyDescent="0.2">
      <c r="B1034" s="31" t="s">
        <v>1199</v>
      </c>
      <c r="C1034" s="32">
        <f t="shared" ca="1" si="32"/>
        <v>24212</v>
      </c>
      <c r="D1034" s="32" t="str">
        <f t="shared" ca="1" si="33"/>
        <v>M</v>
      </c>
      <c r="E1034" s="31"/>
      <c r="F1034" s="32"/>
      <c r="G1034" s="32"/>
      <c r="H1034" s="31"/>
      <c r="I1034" s="32"/>
      <c r="J1034" s="31"/>
      <c r="K1034" s="31"/>
    </row>
    <row r="1035" spans="2:11" ht="24.95" customHeight="1" x14ac:dyDescent="0.2">
      <c r="B1035" s="31" t="s">
        <v>1200</v>
      </c>
      <c r="C1035" s="32">
        <f t="shared" ca="1" si="32"/>
        <v>32714</v>
      </c>
      <c r="D1035" s="32" t="str">
        <f t="shared" ca="1" si="33"/>
        <v>F</v>
      </c>
      <c r="E1035" s="31"/>
      <c r="F1035" s="32"/>
      <c r="G1035" s="32"/>
      <c r="H1035" s="31"/>
      <c r="I1035" s="32"/>
      <c r="J1035" s="31"/>
      <c r="K1035" s="31"/>
    </row>
    <row r="1036" spans="2:11" ht="24.95" customHeight="1" x14ac:dyDescent="0.2">
      <c r="B1036" s="31" t="s">
        <v>1201</v>
      </c>
      <c r="C1036" s="32">
        <f t="shared" ca="1" si="32"/>
        <v>22999</v>
      </c>
      <c r="D1036" s="32" t="str">
        <f t="shared" ca="1" si="33"/>
        <v>F</v>
      </c>
      <c r="E1036" s="31"/>
      <c r="F1036" s="32"/>
      <c r="G1036" s="32"/>
      <c r="H1036" s="31"/>
      <c r="I1036" s="32"/>
      <c r="J1036" s="31"/>
      <c r="K1036" s="31"/>
    </row>
    <row r="1037" spans="2:11" ht="24.95" customHeight="1" x14ac:dyDescent="0.2">
      <c r="B1037" s="31" t="s">
        <v>1202</v>
      </c>
      <c r="C1037" s="32">
        <f t="shared" ca="1" si="32"/>
        <v>31538</v>
      </c>
      <c r="D1037" s="32" t="str">
        <f t="shared" ca="1" si="33"/>
        <v>F</v>
      </c>
      <c r="E1037" s="31"/>
      <c r="F1037" s="32"/>
      <c r="G1037" s="32"/>
      <c r="H1037" s="31"/>
      <c r="I1037" s="32"/>
      <c r="J1037" s="31"/>
      <c r="K1037" s="31"/>
    </row>
    <row r="1038" spans="2:11" ht="24.95" customHeight="1" x14ac:dyDescent="0.2">
      <c r="B1038" s="31" t="s">
        <v>1203</v>
      </c>
      <c r="C1038" s="32">
        <f t="shared" ca="1" si="32"/>
        <v>33135</v>
      </c>
      <c r="D1038" s="32" t="str">
        <f t="shared" ca="1" si="33"/>
        <v>F</v>
      </c>
      <c r="E1038" s="31"/>
      <c r="F1038" s="32"/>
      <c r="G1038" s="32"/>
      <c r="H1038" s="31"/>
      <c r="I1038" s="32"/>
      <c r="J1038" s="31"/>
      <c r="K1038" s="31"/>
    </row>
    <row r="1039" spans="2:11" ht="24.95" customHeight="1" x14ac:dyDescent="0.2">
      <c r="B1039" s="31" t="s">
        <v>1204</v>
      </c>
      <c r="C1039" s="32">
        <f t="shared" ca="1" si="32"/>
        <v>30406</v>
      </c>
      <c r="D1039" s="32" t="str">
        <f t="shared" ca="1" si="33"/>
        <v>F</v>
      </c>
      <c r="E1039" s="31"/>
      <c r="F1039" s="32"/>
      <c r="G1039" s="32"/>
      <c r="H1039" s="31"/>
      <c r="I1039" s="32"/>
      <c r="J1039" s="31"/>
      <c r="K1039" s="31"/>
    </row>
    <row r="1040" spans="2:11" ht="24.95" customHeight="1" x14ac:dyDescent="0.2">
      <c r="B1040" s="31" t="s">
        <v>1205</v>
      </c>
      <c r="C1040" s="32">
        <f t="shared" ca="1" si="32"/>
        <v>30291</v>
      </c>
      <c r="D1040" s="32" t="str">
        <f t="shared" ca="1" si="33"/>
        <v>F</v>
      </c>
      <c r="E1040" s="31"/>
      <c r="F1040" s="32"/>
      <c r="G1040" s="32"/>
      <c r="H1040" s="31"/>
      <c r="I1040" s="32"/>
      <c r="J1040" s="31"/>
      <c r="K1040" s="31"/>
    </row>
    <row r="1041" spans="2:11" ht="24.95" customHeight="1" x14ac:dyDescent="0.2">
      <c r="B1041" s="31" t="s">
        <v>1206</v>
      </c>
      <c r="C1041" s="32">
        <f t="shared" ca="1" si="32"/>
        <v>19100</v>
      </c>
      <c r="D1041" s="32" t="str">
        <f t="shared" ca="1" si="33"/>
        <v>M</v>
      </c>
      <c r="E1041" s="31"/>
      <c r="F1041" s="32"/>
      <c r="G1041" s="32"/>
      <c r="H1041" s="31"/>
      <c r="I1041" s="32"/>
      <c r="J1041" s="31"/>
      <c r="K1041" s="31"/>
    </row>
    <row r="1042" spans="2:11" ht="24.95" customHeight="1" x14ac:dyDescent="0.2">
      <c r="B1042" s="31" t="s">
        <v>1207</v>
      </c>
      <c r="C1042" s="32">
        <f t="shared" ca="1" si="32"/>
        <v>31922</v>
      </c>
      <c r="D1042" s="32" t="str">
        <f t="shared" ca="1" si="33"/>
        <v>M</v>
      </c>
      <c r="E1042" s="31"/>
      <c r="F1042" s="32"/>
      <c r="G1042" s="32"/>
      <c r="H1042" s="31"/>
      <c r="I1042" s="32"/>
      <c r="J1042" s="31"/>
      <c r="K1042" s="31"/>
    </row>
    <row r="1043" spans="2:11" ht="24.95" customHeight="1" x14ac:dyDescent="0.2">
      <c r="B1043" s="31" t="s">
        <v>1208</v>
      </c>
      <c r="C1043" s="32">
        <f t="shared" ca="1" si="32"/>
        <v>24820</v>
      </c>
      <c r="D1043" s="32" t="str">
        <f t="shared" ca="1" si="33"/>
        <v>M</v>
      </c>
      <c r="E1043" s="31"/>
      <c r="F1043" s="32"/>
      <c r="G1043" s="32"/>
      <c r="H1043" s="31"/>
      <c r="I1043" s="32"/>
      <c r="J1043" s="31"/>
      <c r="K1043" s="31"/>
    </row>
    <row r="1044" spans="2:11" ht="24.95" customHeight="1" x14ac:dyDescent="0.2">
      <c r="B1044" s="31" t="s">
        <v>1209</v>
      </c>
      <c r="C1044" s="32">
        <f t="shared" ca="1" si="32"/>
        <v>25514</v>
      </c>
      <c r="D1044" s="32" t="str">
        <f t="shared" ca="1" si="33"/>
        <v>F</v>
      </c>
      <c r="E1044" s="31"/>
      <c r="F1044" s="32"/>
      <c r="G1044" s="32"/>
      <c r="H1044" s="31"/>
      <c r="I1044" s="32"/>
      <c r="J1044" s="31"/>
      <c r="K1044" s="31"/>
    </row>
    <row r="1045" spans="2:11" ht="24.95" customHeight="1" x14ac:dyDescent="0.2">
      <c r="B1045" s="31" t="s">
        <v>1210</v>
      </c>
      <c r="C1045" s="32">
        <f t="shared" ca="1" si="32"/>
        <v>22226</v>
      </c>
      <c r="D1045" s="32" t="str">
        <f t="shared" ca="1" si="33"/>
        <v>M</v>
      </c>
      <c r="E1045" s="31"/>
      <c r="F1045" s="32"/>
      <c r="G1045" s="32"/>
      <c r="H1045" s="31"/>
      <c r="I1045" s="32"/>
      <c r="J1045" s="31"/>
      <c r="K1045" s="31"/>
    </row>
    <row r="1046" spans="2:11" ht="24.95" customHeight="1" x14ac:dyDescent="0.2">
      <c r="B1046" s="31" t="s">
        <v>1211</v>
      </c>
      <c r="C1046" s="32">
        <f t="shared" ca="1" si="32"/>
        <v>20533</v>
      </c>
      <c r="D1046" s="32" t="str">
        <f t="shared" ca="1" si="33"/>
        <v>F</v>
      </c>
      <c r="E1046" s="31"/>
      <c r="F1046" s="32"/>
      <c r="G1046" s="32"/>
      <c r="H1046" s="31"/>
      <c r="I1046" s="32"/>
      <c r="J1046" s="31"/>
      <c r="K1046" s="31"/>
    </row>
    <row r="1047" spans="2:11" ht="24.95" customHeight="1" x14ac:dyDescent="0.2">
      <c r="B1047" s="31" t="s">
        <v>1212</v>
      </c>
      <c r="C1047" s="32">
        <f t="shared" ca="1" si="32"/>
        <v>23366</v>
      </c>
      <c r="D1047" s="32" t="str">
        <f t="shared" ca="1" si="33"/>
        <v>F</v>
      </c>
      <c r="E1047" s="31"/>
      <c r="F1047" s="32"/>
      <c r="G1047" s="32"/>
      <c r="H1047" s="31"/>
      <c r="I1047" s="32"/>
      <c r="J1047" s="31"/>
      <c r="K1047" s="31"/>
    </row>
    <row r="1048" spans="2:11" ht="24.95" customHeight="1" x14ac:dyDescent="0.2">
      <c r="B1048" s="31" t="s">
        <v>1213</v>
      </c>
      <c r="C1048" s="32">
        <f t="shared" ca="1" si="32"/>
        <v>29349</v>
      </c>
      <c r="D1048" s="32" t="str">
        <f t="shared" ca="1" si="33"/>
        <v>M</v>
      </c>
      <c r="E1048" s="31"/>
      <c r="F1048" s="32"/>
      <c r="G1048" s="32"/>
      <c r="H1048" s="31"/>
      <c r="I1048" s="32"/>
      <c r="J1048" s="31"/>
      <c r="K1048" s="31"/>
    </row>
    <row r="1049" spans="2:11" ht="24.95" customHeight="1" x14ac:dyDescent="0.2">
      <c r="B1049" s="31" t="s">
        <v>1214</v>
      </c>
      <c r="C1049" s="32">
        <f t="shared" ca="1" si="32"/>
        <v>25008</v>
      </c>
      <c r="D1049" s="32" t="str">
        <f t="shared" ca="1" si="33"/>
        <v>F</v>
      </c>
      <c r="E1049" s="31"/>
      <c r="F1049" s="32"/>
      <c r="G1049" s="32"/>
      <c r="H1049" s="31"/>
      <c r="I1049" s="32"/>
      <c r="J1049" s="31"/>
      <c r="K1049" s="31"/>
    </row>
    <row r="1050" spans="2:11" ht="24.95" customHeight="1" x14ac:dyDescent="0.2">
      <c r="B1050" s="31" t="s">
        <v>1215</v>
      </c>
      <c r="C1050" s="32">
        <f t="shared" ca="1" si="32"/>
        <v>31168</v>
      </c>
      <c r="D1050" s="32" t="str">
        <f t="shared" ca="1" si="33"/>
        <v>F</v>
      </c>
      <c r="E1050" s="31"/>
      <c r="F1050" s="32"/>
      <c r="G1050" s="32"/>
      <c r="H1050" s="31"/>
      <c r="I1050" s="32"/>
      <c r="J1050" s="31"/>
      <c r="K1050" s="31"/>
    </row>
    <row r="1051" spans="2:11" ht="24.95" customHeight="1" x14ac:dyDescent="0.2">
      <c r="B1051" s="31" t="s">
        <v>1216</v>
      </c>
      <c r="C1051" s="32">
        <f t="shared" ca="1" si="32"/>
        <v>20243</v>
      </c>
      <c r="D1051" s="32" t="str">
        <f t="shared" ca="1" si="33"/>
        <v>F</v>
      </c>
      <c r="E1051" s="31"/>
      <c r="F1051" s="32"/>
      <c r="G1051" s="32"/>
      <c r="H1051" s="31"/>
      <c r="I1051" s="32"/>
      <c r="J1051" s="31"/>
      <c r="K1051" s="31"/>
    </row>
    <row r="1052" spans="2:11" ht="24.95" customHeight="1" x14ac:dyDescent="0.2">
      <c r="B1052" s="31" t="s">
        <v>1217</v>
      </c>
      <c r="C1052" s="32">
        <f t="shared" ca="1" si="32"/>
        <v>28185</v>
      </c>
      <c r="D1052" s="32" t="str">
        <f t="shared" ca="1" si="33"/>
        <v>F</v>
      </c>
      <c r="E1052" s="31"/>
      <c r="F1052" s="32"/>
      <c r="G1052" s="32"/>
      <c r="H1052" s="31"/>
      <c r="I1052" s="32"/>
      <c r="J1052" s="31"/>
      <c r="K1052" s="31"/>
    </row>
    <row r="1053" spans="2:11" ht="24.95" customHeight="1" x14ac:dyDescent="0.2">
      <c r="B1053" s="31" t="s">
        <v>1218</v>
      </c>
      <c r="C1053" s="32">
        <f t="shared" ca="1" si="32"/>
        <v>32229</v>
      </c>
      <c r="D1053" s="32" t="str">
        <f t="shared" ca="1" si="33"/>
        <v>F</v>
      </c>
      <c r="E1053" s="31"/>
      <c r="F1053" s="32"/>
      <c r="G1053" s="32"/>
      <c r="H1053" s="31"/>
      <c r="I1053" s="32"/>
      <c r="J1053" s="31"/>
      <c r="K1053" s="31"/>
    </row>
    <row r="1054" spans="2:11" ht="24.95" customHeight="1" x14ac:dyDescent="0.2">
      <c r="B1054" s="31" t="s">
        <v>1219</v>
      </c>
      <c r="C1054" s="32">
        <f t="shared" ca="1" si="32"/>
        <v>20963</v>
      </c>
      <c r="D1054" s="32" t="str">
        <f t="shared" ca="1" si="33"/>
        <v>M</v>
      </c>
      <c r="E1054" s="31"/>
      <c r="F1054" s="32"/>
      <c r="G1054" s="32"/>
      <c r="H1054" s="31"/>
      <c r="I1054" s="32"/>
      <c r="J1054" s="31"/>
      <c r="K1054" s="31"/>
    </row>
    <row r="1055" spans="2:11" ht="24.95" customHeight="1" x14ac:dyDescent="0.2">
      <c r="B1055" s="31" t="s">
        <v>1220</v>
      </c>
      <c r="C1055" s="32">
        <f t="shared" ca="1" si="32"/>
        <v>27724</v>
      </c>
      <c r="D1055" s="32" t="str">
        <f t="shared" ca="1" si="33"/>
        <v>F</v>
      </c>
      <c r="E1055" s="31"/>
      <c r="F1055" s="32"/>
      <c r="G1055" s="32"/>
      <c r="H1055" s="31"/>
      <c r="I1055" s="32"/>
      <c r="J1055" s="31"/>
      <c r="K1055" s="31"/>
    </row>
    <row r="1056" spans="2:11" ht="24.95" customHeight="1" x14ac:dyDescent="0.2">
      <c r="B1056" s="31" t="s">
        <v>1221</v>
      </c>
      <c r="C1056" s="32">
        <f t="shared" ca="1" si="32"/>
        <v>22045</v>
      </c>
      <c r="D1056" s="32" t="str">
        <f t="shared" ca="1" si="33"/>
        <v>F</v>
      </c>
      <c r="E1056" s="31"/>
      <c r="F1056" s="32"/>
      <c r="G1056" s="32"/>
      <c r="H1056" s="31"/>
      <c r="I1056" s="32"/>
      <c r="J1056" s="31"/>
      <c r="K1056" s="31"/>
    </row>
    <row r="1057" spans="2:11" ht="24.95" customHeight="1" x14ac:dyDescent="0.2">
      <c r="B1057" s="31" t="s">
        <v>1222</v>
      </c>
      <c r="C1057" s="32">
        <f t="shared" ca="1" si="32"/>
        <v>27902</v>
      </c>
      <c r="D1057" s="32" t="str">
        <f t="shared" ca="1" si="33"/>
        <v>M</v>
      </c>
      <c r="E1057" s="31"/>
      <c r="F1057" s="32"/>
      <c r="G1057" s="32"/>
      <c r="H1057" s="31"/>
      <c r="I1057" s="32"/>
      <c r="J1057" s="31"/>
      <c r="K1057" s="31"/>
    </row>
    <row r="1058" spans="2:11" ht="24.95" customHeight="1" x14ac:dyDescent="0.2">
      <c r="B1058" s="31" t="s">
        <v>1223</v>
      </c>
      <c r="C1058" s="32">
        <f t="shared" ca="1" si="32"/>
        <v>23255</v>
      </c>
      <c r="D1058" s="32" t="str">
        <f t="shared" ca="1" si="33"/>
        <v>M</v>
      </c>
      <c r="E1058" s="31"/>
      <c r="F1058" s="32"/>
      <c r="G1058" s="32"/>
      <c r="H1058" s="31"/>
      <c r="I1058" s="32"/>
      <c r="J1058" s="31"/>
      <c r="K1058" s="31"/>
    </row>
    <row r="1059" spans="2:11" ht="24.95" customHeight="1" x14ac:dyDescent="0.2">
      <c r="B1059" s="31" t="s">
        <v>1224</v>
      </c>
      <c r="C1059" s="32">
        <f t="shared" ca="1" si="32"/>
        <v>31270</v>
      </c>
      <c r="D1059" s="32" t="str">
        <f t="shared" ca="1" si="33"/>
        <v>M</v>
      </c>
      <c r="E1059" s="31"/>
      <c r="F1059" s="32"/>
      <c r="G1059" s="32"/>
      <c r="H1059" s="31"/>
      <c r="I1059" s="32"/>
      <c r="J1059" s="31"/>
      <c r="K1059" s="31"/>
    </row>
    <row r="1060" spans="2:11" ht="24.95" customHeight="1" x14ac:dyDescent="0.2">
      <c r="B1060" s="31" t="s">
        <v>1225</v>
      </c>
      <c r="C1060" s="32">
        <f t="shared" ca="1" si="32"/>
        <v>27530</v>
      </c>
      <c r="D1060" s="32" t="str">
        <f t="shared" ca="1" si="33"/>
        <v>F</v>
      </c>
      <c r="E1060" s="31"/>
      <c r="F1060" s="32"/>
      <c r="G1060" s="32"/>
      <c r="H1060" s="31"/>
      <c r="I1060" s="32"/>
      <c r="J1060" s="31"/>
      <c r="K1060" s="31"/>
    </row>
    <row r="1061" spans="2:11" ht="24.95" customHeight="1" x14ac:dyDescent="0.2">
      <c r="B1061" s="31" t="s">
        <v>1226</v>
      </c>
      <c r="C1061" s="32">
        <f t="shared" ca="1" si="32"/>
        <v>22512</v>
      </c>
      <c r="D1061" s="32" t="str">
        <f t="shared" ca="1" si="33"/>
        <v>M</v>
      </c>
      <c r="E1061" s="31"/>
      <c r="F1061" s="32"/>
      <c r="G1061" s="32"/>
      <c r="H1061" s="31"/>
      <c r="I1061" s="32"/>
      <c r="J1061" s="31"/>
      <c r="K1061" s="31"/>
    </row>
    <row r="1062" spans="2:11" ht="24.95" customHeight="1" x14ac:dyDescent="0.2">
      <c r="B1062" s="31" t="s">
        <v>1227</v>
      </c>
      <c r="C1062" s="32">
        <f t="shared" ca="1" si="32"/>
        <v>28564</v>
      </c>
      <c r="D1062" s="32" t="str">
        <f t="shared" ca="1" si="33"/>
        <v>M</v>
      </c>
      <c r="E1062" s="31"/>
      <c r="F1062" s="32"/>
      <c r="G1062" s="32"/>
      <c r="H1062" s="31"/>
      <c r="I1062" s="32"/>
      <c r="J1062" s="31"/>
      <c r="K1062" s="31"/>
    </row>
    <row r="1063" spans="2:11" ht="24.95" customHeight="1" x14ac:dyDescent="0.2">
      <c r="B1063" s="31" t="s">
        <v>1228</v>
      </c>
      <c r="C1063" s="32">
        <f t="shared" ca="1" si="32"/>
        <v>26696</v>
      </c>
      <c r="D1063" s="32" t="str">
        <f t="shared" ca="1" si="33"/>
        <v>M</v>
      </c>
      <c r="E1063" s="31"/>
      <c r="F1063" s="32"/>
      <c r="G1063" s="32"/>
      <c r="H1063" s="31"/>
      <c r="I1063" s="32"/>
      <c r="J1063" s="31"/>
      <c r="K1063" s="31"/>
    </row>
    <row r="1064" spans="2:11" ht="24.95" customHeight="1" x14ac:dyDescent="0.2">
      <c r="B1064" s="31" t="s">
        <v>1229</v>
      </c>
      <c r="C1064" s="32">
        <f t="shared" ca="1" si="32"/>
        <v>31502</v>
      </c>
      <c r="D1064" s="32" t="str">
        <f t="shared" ca="1" si="33"/>
        <v>F</v>
      </c>
      <c r="E1064" s="31"/>
      <c r="F1064" s="32"/>
      <c r="G1064" s="32"/>
      <c r="H1064" s="31"/>
      <c r="I1064" s="32"/>
      <c r="J1064" s="31"/>
      <c r="K1064" s="31"/>
    </row>
    <row r="1065" spans="2:11" ht="24.95" customHeight="1" x14ac:dyDescent="0.2">
      <c r="B1065" s="31" t="s">
        <v>1230</v>
      </c>
      <c r="C1065" s="32">
        <f t="shared" ca="1" si="32"/>
        <v>32569</v>
      </c>
      <c r="D1065" s="32" t="str">
        <f t="shared" ca="1" si="33"/>
        <v>M</v>
      </c>
      <c r="E1065" s="31"/>
      <c r="F1065" s="32"/>
      <c r="G1065" s="32"/>
      <c r="H1065" s="31"/>
      <c r="I1065" s="32"/>
      <c r="J1065" s="31"/>
      <c r="K1065" s="31"/>
    </row>
    <row r="1066" spans="2:11" ht="24.95" customHeight="1" x14ac:dyDescent="0.2">
      <c r="B1066" s="31" t="s">
        <v>1231</v>
      </c>
      <c r="C1066" s="32">
        <f t="shared" ca="1" si="32"/>
        <v>21206</v>
      </c>
      <c r="D1066" s="32" t="str">
        <f t="shared" ca="1" si="33"/>
        <v>M</v>
      </c>
      <c r="E1066" s="31"/>
      <c r="F1066" s="32"/>
      <c r="G1066" s="32"/>
      <c r="H1066" s="31"/>
      <c r="I1066" s="32"/>
      <c r="J1066" s="31"/>
      <c r="K1066" s="31"/>
    </row>
    <row r="1067" spans="2:11" ht="24.95" customHeight="1" x14ac:dyDescent="0.2">
      <c r="B1067" s="31" t="s">
        <v>1232</v>
      </c>
      <c r="C1067" s="32">
        <f t="shared" ca="1" si="32"/>
        <v>22157</v>
      </c>
      <c r="D1067" s="32" t="str">
        <f t="shared" ca="1" si="33"/>
        <v>F</v>
      </c>
      <c r="E1067" s="31"/>
      <c r="F1067" s="32"/>
      <c r="G1067" s="32"/>
      <c r="H1067" s="31"/>
      <c r="I1067" s="32"/>
      <c r="J1067" s="31"/>
      <c r="K1067" s="31"/>
    </row>
    <row r="1068" spans="2:11" ht="24.95" customHeight="1" x14ac:dyDescent="0.2">
      <c r="B1068" s="31" t="s">
        <v>1233</v>
      </c>
      <c r="C1068" s="32">
        <f t="shared" ca="1" si="32"/>
        <v>22187</v>
      </c>
      <c r="D1068" s="32" t="str">
        <f t="shared" ca="1" si="33"/>
        <v>M</v>
      </c>
      <c r="E1068" s="31"/>
      <c r="F1068" s="32"/>
      <c r="G1068" s="32"/>
      <c r="H1068" s="31"/>
      <c r="I1068" s="32"/>
      <c r="J1068" s="31"/>
      <c r="K1068" s="31"/>
    </row>
    <row r="1069" spans="2:11" ht="24.95" customHeight="1" x14ac:dyDescent="0.2">
      <c r="B1069" s="31" t="s">
        <v>1234</v>
      </c>
      <c r="C1069" s="32">
        <f t="shared" ca="1" si="32"/>
        <v>20840</v>
      </c>
      <c r="D1069" s="32" t="str">
        <f t="shared" ca="1" si="33"/>
        <v>M</v>
      </c>
      <c r="E1069" s="31"/>
      <c r="F1069" s="32"/>
      <c r="G1069" s="32"/>
      <c r="H1069" s="31"/>
      <c r="I1069" s="32"/>
      <c r="J1069" s="31"/>
      <c r="K1069" s="31"/>
    </row>
    <row r="1070" spans="2:11" ht="24.95" customHeight="1" x14ac:dyDescent="0.2">
      <c r="B1070" s="31" t="s">
        <v>1235</v>
      </c>
      <c r="C1070" s="32">
        <f t="shared" ca="1" si="32"/>
        <v>30828</v>
      </c>
      <c r="D1070" s="32" t="str">
        <f t="shared" ca="1" si="33"/>
        <v>M</v>
      </c>
      <c r="E1070" s="31"/>
      <c r="F1070" s="32"/>
      <c r="G1070" s="32"/>
      <c r="H1070" s="31"/>
      <c r="I1070" s="32"/>
      <c r="J1070" s="31"/>
      <c r="K1070" s="31"/>
    </row>
    <row r="1071" spans="2:11" ht="24.95" customHeight="1" x14ac:dyDescent="0.2">
      <c r="B1071" s="31" t="s">
        <v>1236</v>
      </c>
      <c r="C1071" s="32">
        <f t="shared" ca="1" si="32"/>
        <v>32646</v>
      </c>
      <c r="D1071" s="32" t="str">
        <f t="shared" ca="1" si="33"/>
        <v>M</v>
      </c>
      <c r="E1071" s="31"/>
      <c r="F1071" s="32"/>
      <c r="G1071" s="32"/>
      <c r="H1071" s="31"/>
      <c r="I1071" s="32"/>
      <c r="J1071" s="31"/>
      <c r="K1071" s="31"/>
    </row>
    <row r="1072" spans="2:11" ht="24.95" customHeight="1" x14ac:dyDescent="0.2">
      <c r="B1072" s="31" t="s">
        <v>1237</v>
      </c>
      <c r="C1072" s="32">
        <f t="shared" ca="1" si="32"/>
        <v>21468</v>
      </c>
      <c r="D1072" s="32" t="str">
        <f t="shared" ca="1" si="33"/>
        <v>M</v>
      </c>
      <c r="E1072" s="31"/>
      <c r="F1072" s="32"/>
      <c r="G1072" s="32"/>
      <c r="H1072" s="31"/>
      <c r="I1072" s="32"/>
      <c r="J1072" s="31"/>
      <c r="K1072" s="31"/>
    </row>
    <row r="1073" spans="2:11" ht="24.95" customHeight="1" x14ac:dyDescent="0.2">
      <c r="B1073" s="31" t="s">
        <v>1238</v>
      </c>
      <c r="C1073" s="32">
        <f t="shared" ca="1" si="32"/>
        <v>20963</v>
      </c>
      <c r="D1073" s="32" t="str">
        <f t="shared" ca="1" si="33"/>
        <v>M</v>
      </c>
      <c r="E1073" s="31"/>
      <c r="F1073" s="32"/>
      <c r="G1073" s="32"/>
      <c r="H1073" s="31"/>
      <c r="I1073" s="32"/>
      <c r="J1073" s="31"/>
      <c r="K1073" s="31"/>
    </row>
    <row r="1074" spans="2:11" ht="24.95" customHeight="1" x14ac:dyDescent="0.2">
      <c r="B1074" s="31" t="s">
        <v>1239</v>
      </c>
      <c r="C1074" s="32">
        <f t="shared" ca="1" si="32"/>
        <v>24422</v>
      </c>
      <c r="D1074" s="32" t="str">
        <f t="shared" ca="1" si="33"/>
        <v>M</v>
      </c>
      <c r="E1074" s="31"/>
      <c r="F1074" s="32"/>
      <c r="G1074" s="32"/>
      <c r="H1074" s="31"/>
      <c r="I1074" s="32"/>
      <c r="J1074" s="31"/>
      <c r="K1074" s="31"/>
    </row>
    <row r="1075" spans="2:11" ht="24.95" customHeight="1" x14ac:dyDescent="0.2">
      <c r="B1075" s="31" t="s">
        <v>1240</v>
      </c>
      <c r="C1075" s="32">
        <f t="shared" ca="1" si="32"/>
        <v>27211</v>
      </c>
      <c r="D1075" s="32" t="str">
        <f t="shared" ca="1" si="33"/>
        <v>M</v>
      </c>
      <c r="E1075" s="31"/>
      <c r="F1075" s="32"/>
      <c r="G1075" s="32"/>
      <c r="H1075" s="31"/>
      <c r="I1075" s="32"/>
      <c r="J1075" s="31"/>
      <c r="K1075" s="31"/>
    </row>
    <row r="1076" spans="2:11" ht="24.95" customHeight="1" x14ac:dyDescent="0.2">
      <c r="B1076" s="31" t="s">
        <v>1241</v>
      </c>
      <c r="C1076" s="32">
        <f t="shared" ca="1" si="32"/>
        <v>27154</v>
      </c>
      <c r="D1076" s="32" t="str">
        <f t="shared" ca="1" si="33"/>
        <v>M</v>
      </c>
      <c r="E1076" s="31"/>
      <c r="F1076" s="32"/>
      <c r="G1076" s="32"/>
      <c r="H1076" s="31"/>
      <c r="I1076" s="32"/>
      <c r="J1076" s="31"/>
      <c r="K1076" s="31"/>
    </row>
    <row r="1077" spans="2:11" ht="24.95" customHeight="1" x14ac:dyDescent="0.2">
      <c r="B1077" s="31" t="s">
        <v>1242</v>
      </c>
      <c r="C1077" s="32">
        <f t="shared" ca="1" si="32"/>
        <v>32601</v>
      </c>
      <c r="D1077" s="32" t="str">
        <f t="shared" ca="1" si="33"/>
        <v>M</v>
      </c>
      <c r="E1077" s="31"/>
      <c r="F1077" s="32"/>
      <c r="G1077" s="32"/>
      <c r="H1077" s="31"/>
      <c r="I1077" s="32"/>
      <c r="J1077" s="31"/>
      <c r="K1077" s="31"/>
    </row>
    <row r="1078" spans="2:11" ht="24.95" customHeight="1" x14ac:dyDescent="0.2">
      <c r="B1078" s="31" t="s">
        <v>1243</v>
      </c>
      <c r="C1078" s="32">
        <f t="shared" ca="1" si="32"/>
        <v>23664</v>
      </c>
      <c r="D1078" s="32" t="str">
        <f t="shared" ca="1" si="33"/>
        <v>F</v>
      </c>
      <c r="E1078" s="31"/>
      <c r="F1078" s="32"/>
      <c r="G1078" s="32"/>
      <c r="H1078" s="31"/>
      <c r="I1078" s="32"/>
      <c r="J1078" s="31"/>
      <c r="K1078" s="31"/>
    </row>
    <row r="1079" spans="2:11" ht="24.95" customHeight="1" x14ac:dyDescent="0.2">
      <c r="B1079" s="31" t="s">
        <v>1244</v>
      </c>
      <c r="C1079" s="32">
        <f t="shared" ca="1" si="32"/>
        <v>32695</v>
      </c>
      <c r="D1079" s="32" t="str">
        <f t="shared" ca="1" si="33"/>
        <v>F</v>
      </c>
      <c r="E1079" s="31"/>
      <c r="F1079" s="32"/>
      <c r="G1079" s="32"/>
      <c r="H1079" s="31"/>
      <c r="I1079" s="32"/>
      <c r="J1079" s="31"/>
      <c r="K1079" s="31"/>
    </row>
    <row r="1080" spans="2:11" ht="24.95" customHeight="1" x14ac:dyDescent="0.2">
      <c r="B1080" s="31" t="s">
        <v>1245</v>
      </c>
      <c r="C1080" s="32">
        <f t="shared" ca="1" si="32"/>
        <v>25348</v>
      </c>
      <c r="D1080" s="32" t="str">
        <f t="shared" ca="1" si="33"/>
        <v>F</v>
      </c>
      <c r="E1080" s="31"/>
      <c r="F1080" s="32"/>
      <c r="G1080" s="32"/>
      <c r="H1080" s="31"/>
      <c r="I1080" s="32"/>
      <c r="J1080" s="31"/>
      <c r="K1080" s="31"/>
    </row>
    <row r="1081" spans="2:11" ht="24.95" customHeight="1" x14ac:dyDescent="0.2">
      <c r="B1081" s="31" t="s">
        <v>1246</v>
      </c>
      <c r="C1081" s="32">
        <f t="shared" ca="1" si="32"/>
        <v>24712</v>
      </c>
      <c r="D1081" s="32" t="str">
        <f t="shared" ca="1" si="33"/>
        <v>F</v>
      </c>
      <c r="E1081" s="31"/>
      <c r="F1081" s="32"/>
      <c r="G1081" s="32"/>
      <c r="H1081" s="31"/>
      <c r="I1081" s="32"/>
      <c r="J1081" s="31"/>
      <c r="K1081" s="31"/>
    </row>
    <row r="1082" spans="2:11" ht="24.95" customHeight="1" x14ac:dyDescent="0.2">
      <c r="B1082" s="31" t="s">
        <v>1247</v>
      </c>
      <c r="C1082" s="32">
        <f t="shared" ca="1" si="32"/>
        <v>28852</v>
      </c>
      <c r="D1082" s="32" t="str">
        <f t="shared" ca="1" si="33"/>
        <v>M</v>
      </c>
      <c r="E1082" s="31"/>
      <c r="F1082" s="32"/>
      <c r="G1082" s="32"/>
      <c r="H1082" s="31"/>
      <c r="I1082" s="32"/>
      <c r="J1082" s="31"/>
      <c r="K1082" s="31"/>
    </row>
    <row r="1083" spans="2:11" ht="24.95" customHeight="1" x14ac:dyDescent="0.2">
      <c r="B1083" s="31" t="s">
        <v>1248</v>
      </c>
      <c r="C1083" s="32">
        <f t="shared" ca="1" si="32"/>
        <v>20481</v>
      </c>
      <c r="D1083" s="32" t="str">
        <f t="shared" ca="1" si="33"/>
        <v>M</v>
      </c>
      <c r="E1083" s="31"/>
      <c r="F1083" s="32"/>
      <c r="G1083" s="32"/>
      <c r="H1083" s="31"/>
      <c r="I1083" s="32"/>
      <c r="J1083" s="31"/>
      <c r="K1083" s="31"/>
    </row>
    <row r="1084" spans="2:11" ht="24.95" customHeight="1" x14ac:dyDescent="0.2">
      <c r="B1084" s="31" t="s">
        <v>1249</v>
      </c>
      <c r="C1084" s="32">
        <f t="shared" ca="1" si="32"/>
        <v>27952</v>
      </c>
      <c r="D1084" s="32" t="str">
        <f t="shared" ca="1" si="33"/>
        <v>M</v>
      </c>
      <c r="E1084" s="31"/>
      <c r="F1084" s="32"/>
      <c r="G1084" s="32"/>
      <c r="H1084" s="31"/>
      <c r="I1084" s="32"/>
      <c r="J1084" s="31"/>
      <c r="K1084" s="31"/>
    </row>
    <row r="1085" spans="2:11" ht="24.95" customHeight="1" x14ac:dyDescent="0.2">
      <c r="B1085" s="31" t="s">
        <v>1250</v>
      </c>
      <c r="C1085" s="32">
        <f t="shared" ca="1" si="32"/>
        <v>24432</v>
      </c>
      <c r="D1085" s="32" t="str">
        <f t="shared" ca="1" si="33"/>
        <v>M</v>
      </c>
      <c r="E1085" s="31"/>
      <c r="F1085" s="32"/>
      <c r="G1085" s="32"/>
      <c r="H1085" s="31"/>
      <c r="I1085" s="32"/>
      <c r="J1085" s="31"/>
      <c r="K1085" s="31"/>
    </row>
    <row r="1086" spans="2:11" ht="24.95" customHeight="1" x14ac:dyDescent="0.2">
      <c r="B1086" s="31" t="s">
        <v>1251</v>
      </c>
      <c r="C1086" s="32">
        <f t="shared" ca="1" si="32"/>
        <v>19670</v>
      </c>
      <c r="D1086" s="32" t="str">
        <f t="shared" ca="1" si="33"/>
        <v>M</v>
      </c>
      <c r="E1086" s="31"/>
      <c r="F1086" s="32"/>
      <c r="G1086" s="32"/>
      <c r="H1086" s="31"/>
      <c r="I1086" s="32"/>
      <c r="J1086" s="31"/>
      <c r="K1086" s="31"/>
    </row>
    <row r="1087" spans="2:11" ht="24.95" customHeight="1" x14ac:dyDescent="0.2">
      <c r="B1087" s="31" t="s">
        <v>1252</v>
      </c>
      <c r="C1087" s="32">
        <f t="shared" ca="1" si="32"/>
        <v>30248</v>
      </c>
      <c r="D1087" s="32" t="str">
        <f t="shared" ca="1" si="33"/>
        <v>M</v>
      </c>
      <c r="E1087" s="31"/>
      <c r="F1087" s="32"/>
      <c r="G1087" s="32"/>
      <c r="H1087" s="31"/>
      <c r="I1087" s="32"/>
      <c r="J1087" s="31"/>
      <c r="K1087" s="31"/>
    </row>
    <row r="1088" spans="2:11" ht="24.95" customHeight="1" x14ac:dyDescent="0.2">
      <c r="B1088" s="31" t="s">
        <v>1253</v>
      </c>
      <c r="C1088" s="32">
        <f t="shared" ca="1" si="32"/>
        <v>33136</v>
      </c>
      <c r="D1088" s="32" t="str">
        <f t="shared" ca="1" si="33"/>
        <v>F</v>
      </c>
      <c r="E1088" s="31"/>
      <c r="F1088" s="32"/>
      <c r="G1088" s="32"/>
      <c r="H1088" s="31"/>
      <c r="I1088" s="32"/>
      <c r="J1088" s="31"/>
      <c r="K1088" s="31"/>
    </row>
    <row r="1089" spans="2:11" ht="24.95" customHeight="1" x14ac:dyDescent="0.2">
      <c r="B1089" s="31" t="s">
        <v>1254</v>
      </c>
      <c r="C1089" s="32">
        <f t="shared" ca="1" si="32"/>
        <v>19803</v>
      </c>
      <c r="D1089" s="32" t="str">
        <f t="shared" ca="1" si="33"/>
        <v>F</v>
      </c>
      <c r="E1089" s="31"/>
      <c r="F1089" s="32"/>
      <c r="G1089" s="32"/>
      <c r="H1089" s="31"/>
      <c r="I1089" s="32"/>
      <c r="J1089" s="31"/>
      <c r="K1089" s="31"/>
    </row>
    <row r="1090" spans="2:11" ht="24.95" customHeight="1" x14ac:dyDescent="0.2">
      <c r="B1090" s="31" t="s">
        <v>1255</v>
      </c>
      <c r="C1090" s="32">
        <f t="shared" ca="1" si="32"/>
        <v>32314</v>
      </c>
      <c r="D1090" s="32" t="str">
        <f t="shared" ca="1" si="33"/>
        <v>F</v>
      </c>
      <c r="E1090" s="31"/>
      <c r="F1090" s="32"/>
      <c r="G1090" s="32"/>
      <c r="H1090" s="31"/>
      <c r="I1090" s="32"/>
      <c r="J1090" s="31"/>
      <c r="K1090" s="31"/>
    </row>
    <row r="1091" spans="2:11" ht="24.95" customHeight="1" x14ac:dyDescent="0.2">
      <c r="B1091" s="31" t="s">
        <v>1256</v>
      </c>
      <c r="C1091" s="32">
        <f t="shared" ca="1" si="32"/>
        <v>24554</v>
      </c>
      <c r="D1091" s="32" t="str">
        <f t="shared" ca="1" si="33"/>
        <v>M</v>
      </c>
      <c r="E1091" s="31"/>
      <c r="F1091" s="32"/>
      <c r="G1091" s="32"/>
      <c r="H1091" s="31"/>
      <c r="I1091" s="32"/>
      <c r="J1091" s="31"/>
      <c r="K1091" s="31"/>
    </row>
    <row r="1092" spans="2:11" ht="24.95" customHeight="1" x14ac:dyDescent="0.2">
      <c r="B1092" s="31" t="s">
        <v>1257</v>
      </c>
      <c r="C1092" s="32">
        <f t="shared" ref="C1092:C1100" ca="1" si="34">ROUND(RAND()*14974+18264,0)</f>
        <v>31333</v>
      </c>
      <c r="D1092" s="32" t="str">
        <f t="shared" ref="D1092:D1100" ca="1" si="35">CHOOSE(ROUND(RAND()+1,0),"M","F")</f>
        <v>M</v>
      </c>
      <c r="E1092" s="31"/>
      <c r="F1092" s="32"/>
      <c r="G1092" s="32"/>
      <c r="H1092" s="31"/>
      <c r="I1092" s="32"/>
      <c r="J1092" s="31"/>
      <c r="K1092" s="31"/>
    </row>
    <row r="1093" spans="2:11" ht="24.95" customHeight="1" x14ac:dyDescent="0.2">
      <c r="B1093" s="31" t="s">
        <v>1258</v>
      </c>
      <c r="C1093" s="32">
        <f t="shared" ca="1" si="34"/>
        <v>27844</v>
      </c>
      <c r="D1093" s="32" t="str">
        <f t="shared" ca="1" si="35"/>
        <v>F</v>
      </c>
      <c r="E1093" s="31"/>
      <c r="F1093" s="32"/>
      <c r="G1093" s="32"/>
      <c r="H1093" s="31"/>
      <c r="I1093" s="32"/>
      <c r="J1093" s="31"/>
      <c r="K1093" s="31"/>
    </row>
    <row r="1094" spans="2:11" ht="24.95" customHeight="1" x14ac:dyDescent="0.2">
      <c r="B1094" s="31" t="s">
        <v>1259</v>
      </c>
      <c r="C1094" s="32">
        <f t="shared" ca="1" si="34"/>
        <v>32682</v>
      </c>
      <c r="D1094" s="32" t="str">
        <f t="shared" ca="1" si="35"/>
        <v>F</v>
      </c>
      <c r="E1094" s="31"/>
      <c r="F1094" s="32"/>
      <c r="G1094" s="32"/>
      <c r="H1094" s="31"/>
      <c r="I1094" s="32"/>
      <c r="J1094" s="31"/>
      <c r="K1094" s="31"/>
    </row>
    <row r="1095" spans="2:11" ht="24.95" customHeight="1" x14ac:dyDescent="0.2">
      <c r="B1095" s="31" t="s">
        <v>1260</v>
      </c>
      <c r="C1095" s="32">
        <f t="shared" ca="1" si="34"/>
        <v>27784</v>
      </c>
      <c r="D1095" s="32" t="str">
        <f t="shared" ca="1" si="35"/>
        <v>F</v>
      </c>
      <c r="E1095" s="31"/>
      <c r="F1095" s="32"/>
      <c r="G1095" s="32"/>
      <c r="H1095" s="31"/>
      <c r="I1095" s="32"/>
      <c r="J1095" s="31"/>
      <c r="K1095" s="31"/>
    </row>
    <row r="1096" spans="2:11" ht="24.95" customHeight="1" x14ac:dyDescent="0.2">
      <c r="B1096" s="31" t="s">
        <v>1261</v>
      </c>
      <c r="C1096" s="32">
        <f t="shared" ca="1" si="34"/>
        <v>25220</v>
      </c>
      <c r="D1096" s="32" t="str">
        <f t="shared" ca="1" si="35"/>
        <v>F</v>
      </c>
      <c r="E1096" s="31"/>
      <c r="F1096" s="32"/>
      <c r="G1096" s="32"/>
      <c r="H1096" s="31"/>
      <c r="I1096" s="32"/>
      <c r="J1096" s="31"/>
      <c r="K1096" s="31"/>
    </row>
    <row r="1097" spans="2:11" ht="24.95" customHeight="1" x14ac:dyDescent="0.2">
      <c r="B1097" s="31" t="s">
        <v>1262</v>
      </c>
      <c r="C1097" s="32">
        <f t="shared" ca="1" si="34"/>
        <v>32011</v>
      </c>
      <c r="D1097" s="32" t="str">
        <f t="shared" ca="1" si="35"/>
        <v>F</v>
      </c>
      <c r="E1097" s="31"/>
      <c r="F1097" s="32"/>
      <c r="G1097" s="32"/>
      <c r="H1097" s="31"/>
      <c r="I1097" s="32"/>
      <c r="J1097" s="31"/>
      <c r="K1097" s="31"/>
    </row>
    <row r="1098" spans="2:11" ht="24.95" customHeight="1" x14ac:dyDescent="0.2">
      <c r="B1098" s="31" t="s">
        <v>1263</v>
      </c>
      <c r="C1098" s="32">
        <f t="shared" ca="1" si="34"/>
        <v>29897</v>
      </c>
      <c r="D1098" s="32" t="str">
        <f t="shared" ca="1" si="35"/>
        <v>F</v>
      </c>
      <c r="E1098" s="31"/>
      <c r="F1098" s="32"/>
      <c r="G1098" s="32"/>
      <c r="H1098" s="31"/>
      <c r="I1098" s="32"/>
      <c r="J1098" s="31"/>
      <c r="K1098" s="31"/>
    </row>
    <row r="1099" spans="2:11" ht="24.95" customHeight="1" x14ac:dyDescent="0.2">
      <c r="B1099" s="31" t="s">
        <v>1264</v>
      </c>
      <c r="C1099" s="32">
        <f t="shared" ca="1" si="34"/>
        <v>25639</v>
      </c>
      <c r="D1099" s="32" t="str">
        <f t="shared" ca="1" si="35"/>
        <v>F</v>
      </c>
      <c r="E1099" s="31"/>
      <c r="F1099" s="32"/>
      <c r="G1099" s="32"/>
      <c r="H1099" s="31"/>
      <c r="I1099" s="32"/>
      <c r="J1099" s="31"/>
      <c r="K1099" s="31"/>
    </row>
    <row r="1100" spans="2:11" ht="24.95" customHeight="1" x14ac:dyDescent="0.2">
      <c r="B1100" s="31" t="s">
        <v>1265</v>
      </c>
      <c r="C1100" s="32">
        <f t="shared" ca="1" si="34"/>
        <v>20977</v>
      </c>
      <c r="D1100" s="32" t="str">
        <f t="shared" ca="1" si="35"/>
        <v>F</v>
      </c>
      <c r="E1100" s="31"/>
      <c r="F1100" s="32"/>
      <c r="G1100" s="32"/>
      <c r="H1100" s="31"/>
      <c r="I1100" s="32"/>
      <c r="J1100" s="31"/>
      <c r="K1100" s="3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Ingreso</vt:lpstr>
      <vt:lpstr>formatos</vt:lpstr>
      <vt:lpstr>funciones</vt:lpstr>
      <vt:lpstr>Periodos</vt:lpstr>
      <vt:lpstr>dia.lab</vt:lpstr>
      <vt:lpstr>texto</vt:lpstr>
      <vt:lpstr>horas</vt:lpstr>
      <vt:lpstr>fechas</vt:lpstr>
      <vt:lpstr>varios</vt:lpstr>
      <vt:lpstr>FERIADOS</vt:lpstr>
      <vt:lpstr>TABLA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2014-01-29T18:00:18Z</dcterms:created>
  <dcterms:modified xsi:type="dcterms:W3CDTF">2016-12-11T22:55:33Z</dcterms:modified>
</cp:coreProperties>
</file>