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rabajos\"/>
    </mc:Choice>
  </mc:AlternateContent>
  <bookViews>
    <workbookView xWindow="0" yWindow="0" windowWidth="14370" windowHeight="7515"/>
  </bookViews>
  <sheets>
    <sheet name="Hoja1" sheetId="1" r:id="rId1"/>
  </sheets>
  <definedNames>
    <definedName name="Comision">Hoja1!$B$12:$F$12</definedName>
    <definedName name="Cortijo">Hoja1!$B$9:$E$9</definedName>
    <definedName name="Hoteles">Hoja1!$B$3:$E$3</definedName>
    <definedName name="Las_Torres">Hoja1!$B$5:$E$5</definedName>
    <definedName name="Los_Delfines">Hoja1!$B$4:$E$4</definedName>
    <definedName name="María_Angola">Hoja1!$B$6:$E$6</definedName>
    <definedName name="Restaurantes">Hoja1!$B$7:$E$7</definedName>
    <definedName name="Rosa_Náutica">Hoja1!$B$8:$E$8</definedName>
    <definedName name="Total">Hoja1!$B$10:$E$10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3" i="1"/>
  <c r="C14" i="1"/>
  <c r="D14" i="1"/>
  <c r="E14" i="1"/>
  <c r="B14" i="1"/>
  <c r="C12" i="1" l="1"/>
  <c r="D12" i="1"/>
  <c r="E12" i="1"/>
  <c r="B12" i="1"/>
  <c r="C10" i="1"/>
  <c r="B10" i="1"/>
  <c r="D10" i="1"/>
  <c r="E10" i="1"/>
  <c r="C7" i="1"/>
  <c r="D7" i="1"/>
  <c r="E7" i="1"/>
  <c r="B7" i="1"/>
  <c r="C3" i="1"/>
  <c r="D3" i="1"/>
  <c r="E3" i="1"/>
  <c r="B3" i="1"/>
</calcChain>
</file>

<file path=xl/sharedStrings.xml><?xml version="1.0" encoding="utf-8"?>
<sst xmlns="http://schemas.openxmlformats.org/spreadsheetml/2006/main" count="16" uniqueCount="16">
  <si>
    <t>Trim1</t>
  </si>
  <si>
    <t>Hoteles</t>
  </si>
  <si>
    <t>Los Delfines</t>
  </si>
  <si>
    <t>Las Torres</t>
  </si>
  <si>
    <t>María Angola</t>
  </si>
  <si>
    <t>Restaurantes</t>
  </si>
  <si>
    <t>Rosa Náutica</t>
  </si>
  <si>
    <t>Cortijo</t>
  </si>
  <si>
    <t>Total</t>
  </si>
  <si>
    <t>Trim2</t>
  </si>
  <si>
    <t>Trim3</t>
  </si>
  <si>
    <t>Trim4</t>
  </si>
  <si>
    <t>Promedio</t>
  </si>
  <si>
    <t>CONFERENCIA 2014
Proyección de Ingresos</t>
  </si>
  <si>
    <t>Comisión</t>
  </si>
  <si>
    <t>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</si>
</sst>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S/.&quot;\ * #,##0.00_ ;_ &quot;S/.&quot;\ * \-#,##0.00_ ;_ &quot;S/.&quot;\ * &quot;-&quot;??_ ;_ @_ 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Bookman Old Style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rgb="FFFF0000"/>
      </top>
      <bottom style="double">
        <color rgb="FFFF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4" fontId="0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center" vertical="center" textRotation="45"/>
    </xf>
    <xf numFmtId="0" fontId="6" fillId="2" borderId="0" xfId="0" applyFont="1" applyFill="1"/>
    <xf numFmtId="44" fontId="6" fillId="2" borderId="0" xfId="1" applyNumberFormat="1" applyFont="1" applyFill="1"/>
    <xf numFmtId="0" fontId="3" fillId="3" borderId="0" xfId="0" applyFont="1" applyFill="1"/>
    <xf numFmtId="44" fontId="3" fillId="3" borderId="0" xfId="1" applyNumberFormat="1" applyFont="1" applyFill="1"/>
    <xf numFmtId="0" fontId="4" fillId="0" borderId="1" xfId="0" applyFont="1" applyBorder="1"/>
    <xf numFmtId="44" fontId="4" fillId="0" borderId="1" xfId="1" applyNumberFormat="1" applyFont="1" applyBorder="1"/>
    <xf numFmtId="0" fontId="3" fillId="4" borderId="0" xfId="0" applyFont="1" applyFill="1"/>
    <xf numFmtId="44" fontId="3" fillId="4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30" zoomScaleNormal="130" workbookViewId="0">
      <selection activeCell="A3" sqref="A3:F3"/>
    </sheetView>
  </sheetViews>
  <sheetFormatPr baseColWidth="10" defaultRowHeight="15" x14ac:dyDescent="0.25"/>
  <cols>
    <col min="1" max="1" width="15" bestFit="1" customWidth="1"/>
    <col min="2" max="2" width="13.42578125" bestFit="1" customWidth="1"/>
    <col min="3" max="6" width="14.5703125" bestFit="1" customWidth="1"/>
  </cols>
  <sheetData>
    <row r="1" spans="1:6" ht="45" customHeight="1" x14ac:dyDescent="0.25">
      <c r="B1" s="2" t="s">
        <v>13</v>
      </c>
      <c r="C1" s="3"/>
      <c r="D1" s="3"/>
      <c r="E1" s="3"/>
      <c r="F1" s="3"/>
    </row>
    <row r="2" spans="1:6" ht="45" x14ac:dyDescent="0.25">
      <c r="A2" s="5"/>
      <c r="B2" s="6" t="s">
        <v>0</v>
      </c>
      <c r="C2" s="6" t="s">
        <v>9</v>
      </c>
      <c r="D2" s="6" t="s">
        <v>10</v>
      </c>
      <c r="E2" s="6" t="s">
        <v>11</v>
      </c>
      <c r="F2" s="6" t="s">
        <v>12</v>
      </c>
    </row>
    <row r="3" spans="1:6" x14ac:dyDescent="0.25">
      <c r="A3" s="7" t="s">
        <v>1</v>
      </c>
      <c r="B3" s="8">
        <f>SUM(B4:B6)</f>
        <v>58000</v>
      </c>
      <c r="C3" s="8">
        <f t="shared" ref="C3:E3" si="0">SUM(C4:C6)</f>
        <v>140000</v>
      </c>
      <c r="D3" s="8">
        <f t="shared" si="0"/>
        <v>229000</v>
      </c>
      <c r="E3" s="8">
        <f t="shared" si="0"/>
        <v>199000</v>
      </c>
      <c r="F3" s="8">
        <f>AVERAGE(B3:E3)</f>
        <v>156500</v>
      </c>
    </row>
    <row r="4" spans="1:6" x14ac:dyDescent="0.25">
      <c r="A4" s="1" t="s">
        <v>2</v>
      </c>
      <c r="B4" s="4">
        <v>27000</v>
      </c>
      <c r="C4" s="4">
        <v>35000</v>
      </c>
      <c r="D4" s="4">
        <v>69000</v>
      </c>
      <c r="E4" s="4">
        <v>49000</v>
      </c>
      <c r="F4" s="4">
        <f t="shared" ref="F4:F10" si="1">AVERAGE(B4:E4)</f>
        <v>45000</v>
      </c>
    </row>
    <row r="5" spans="1:6" x14ac:dyDescent="0.25">
      <c r="A5" s="1" t="s">
        <v>3</v>
      </c>
      <c r="B5" s="4">
        <v>10000</v>
      </c>
      <c r="C5" s="4">
        <v>45000</v>
      </c>
      <c r="D5" s="4">
        <v>75000</v>
      </c>
      <c r="E5" s="4">
        <v>60000</v>
      </c>
      <c r="F5" s="4">
        <f t="shared" si="1"/>
        <v>47500</v>
      </c>
    </row>
    <row r="6" spans="1:6" x14ac:dyDescent="0.25">
      <c r="A6" s="1" t="s">
        <v>4</v>
      </c>
      <c r="B6" s="4">
        <v>21000</v>
      </c>
      <c r="C6" s="4">
        <v>60000</v>
      </c>
      <c r="D6" s="4">
        <v>85000</v>
      </c>
      <c r="E6" s="4">
        <v>90000</v>
      </c>
      <c r="F6" s="4">
        <f t="shared" si="1"/>
        <v>64000</v>
      </c>
    </row>
    <row r="7" spans="1:6" x14ac:dyDescent="0.25">
      <c r="A7" s="9" t="s">
        <v>5</v>
      </c>
      <c r="B7" s="10">
        <f>SUM(B8:B9)</f>
        <v>25000</v>
      </c>
      <c r="C7" s="10">
        <f t="shared" ref="C7:E7" si="2">SUM(C8:C9)</f>
        <v>28000</v>
      </c>
      <c r="D7" s="10">
        <f t="shared" si="2"/>
        <v>33000</v>
      </c>
      <c r="E7" s="10">
        <f t="shared" si="2"/>
        <v>43000</v>
      </c>
      <c r="F7" s="10">
        <f t="shared" si="1"/>
        <v>32250</v>
      </c>
    </row>
    <row r="8" spans="1:6" x14ac:dyDescent="0.25">
      <c r="A8" s="1" t="s">
        <v>6</v>
      </c>
      <c r="B8" s="4">
        <v>10000</v>
      </c>
      <c r="C8" s="4">
        <v>13000</v>
      </c>
      <c r="D8" s="4">
        <v>21000</v>
      </c>
      <c r="E8" s="4">
        <v>28000</v>
      </c>
      <c r="F8" s="4">
        <f t="shared" si="1"/>
        <v>18000</v>
      </c>
    </row>
    <row r="9" spans="1:6" ht="15.75" thickBot="1" x14ac:dyDescent="0.3">
      <c r="A9" s="1" t="s">
        <v>7</v>
      </c>
      <c r="B9" s="4">
        <v>15000</v>
      </c>
      <c r="C9" s="4">
        <v>15000</v>
      </c>
      <c r="D9" s="4">
        <v>12000</v>
      </c>
      <c r="E9" s="4">
        <v>15000</v>
      </c>
      <c r="F9" s="4">
        <f t="shared" si="1"/>
        <v>14250</v>
      </c>
    </row>
    <row r="10" spans="1:6" ht="16.5" thickTop="1" thickBot="1" x14ac:dyDescent="0.3">
      <c r="A10" s="11" t="s">
        <v>8</v>
      </c>
      <c r="B10" s="12">
        <f>Hoteles+Restaurantes</f>
        <v>83000</v>
      </c>
      <c r="C10" s="12">
        <f>Hoteles+Restaurantes</f>
        <v>168000</v>
      </c>
      <c r="D10" s="12">
        <f>Hoteles+Restaurantes</f>
        <v>262000</v>
      </c>
      <c r="E10" s="12">
        <f>Hoteles+Restaurantes</f>
        <v>242000</v>
      </c>
      <c r="F10" s="12">
        <f t="shared" si="1"/>
        <v>188750</v>
      </c>
    </row>
    <row r="11" spans="1:6" ht="15.75" thickTop="1" x14ac:dyDescent="0.25">
      <c r="B11" s="4"/>
      <c r="C11" s="4"/>
      <c r="D11" s="4"/>
      <c r="E11" s="4"/>
      <c r="F11" s="4"/>
    </row>
    <row r="12" spans="1:6" x14ac:dyDescent="0.25">
      <c r="A12" t="s">
        <v>14</v>
      </c>
      <c r="B12" s="4">
        <f>20%*B10</f>
        <v>16600</v>
      </c>
      <c r="C12" s="4">
        <f t="shared" ref="C12:E12" si="3">20%*C10</f>
        <v>33600</v>
      </c>
      <c r="D12" s="4">
        <f t="shared" si="3"/>
        <v>52400</v>
      </c>
      <c r="E12" s="4">
        <f t="shared" si="3"/>
        <v>48400</v>
      </c>
      <c r="F12" s="4"/>
    </row>
    <row r="13" spans="1:6" x14ac:dyDescent="0.25">
      <c r="B13" s="4"/>
      <c r="C13" s="4"/>
      <c r="D13" s="4"/>
      <c r="E13" s="4"/>
      <c r="F13" s="4"/>
    </row>
    <row r="14" spans="1:6" x14ac:dyDescent="0.25">
      <c r="A14" s="13" t="s">
        <v>15</v>
      </c>
      <c r="B14" s="14">
        <f>B10-B12</f>
        <v>66400</v>
      </c>
      <c r="C14" s="14">
        <f t="shared" ref="C14:E14" si="4">C10-C12</f>
        <v>134400</v>
      </c>
      <c r="D14" s="14">
        <f t="shared" si="4"/>
        <v>209600</v>
      </c>
      <c r="E14" s="14">
        <f t="shared" si="4"/>
        <v>193600</v>
      </c>
      <c r="F14" s="4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9</vt:i4>
      </vt:variant>
    </vt:vector>
  </HeadingPairs>
  <TitlesOfParts>
    <vt:vector size="10" baseType="lpstr">
      <vt:lpstr>Hoja1</vt:lpstr>
      <vt:lpstr>Comision</vt:lpstr>
      <vt:lpstr>Cortijo</vt:lpstr>
      <vt:lpstr>Hoteles</vt:lpstr>
      <vt:lpstr>Las_Torres</vt:lpstr>
      <vt:lpstr>Los_Delfines</vt:lpstr>
      <vt:lpstr>María_Angola</vt:lpstr>
      <vt:lpstr>Restaurantes</vt:lpstr>
      <vt:lpstr>Rosa_Náutica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usuario</cp:lastModifiedBy>
  <dcterms:created xsi:type="dcterms:W3CDTF">2017-01-04T18:33:38Z</dcterms:created>
  <dcterms:modified xsi:type="dcterms:W3CDTF">2017-01-05T05:16:39Z</dcterms:modified>
</cp:coreProperties>
</file>