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4490" windowHeight="12360"/>
  </bookViews>
  <sheets>
    <sheet name="alumnos" sheetId="1" r:id="rId1"/>
  </sheets>
  <definedNames>
    <definedName name="_xlnm._FilterDatabase" localSheetId="0" hidden="1">alumnos!$A$3:$H$103</definedName>
    <definedName name="categoria">alumnos!$L$4:$M$6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</calcChain>
</file>

<file path=xl/sharedStrings.xml><?xml version="1.0" encoding="utf-8"?>
<sst xmlns="http://schemas.openxmlformats.org/spreadsheetml/2006/main" count="321" uniqueCount="217">
  <si>
    <t>LISTA DE ALUMNOS</t>
  </si>
  <si>
    <t>COD</t>
  </si>
  <si>
    <t>Nombre</t>
  </si>
  <si>
    <t>Apellido</t>
  </si>
  <si>
    <t>FeNac</t>
  </si>
  <si>
    <t>Edad</t>
  </si>
  <si>
    <t>Talla</t>
  </si>
  <si>
    <t>Grupo</t>
  </si>
  <si>
    <t>Puntaje</t>
  </si>
  <si>
    <t>CESAR</t>
  </si>
  <si>
    <t>OCEDA SAMANIEGO</t>
  </si>
  <si>
    <t>A</t>
  </si>
  <si>
    <t>JIMMY CHRISTIAN</t>
  </si>
  <si>
    <t>ALVA CARBAJAL</t>
  </si>
  <si>
    <t>C</t>
  </si>
  <si>
    <t>VICTOR RAUL</t>
  </si>
  <si>
    <t>ALVA CHAMBERGO</t>
  </si>
  <si>
    <t>GERMAN LUIS</t>
  </si>
  <si>
    <t>AMARO ELJARRATE</t>
  </si>
  <si>
    <t>D</t>
  </si>
  <si>
    <t>HERLES</t>
  </si>
  <si>
    <t>APARI CHILQUILLO</t>
  </si>
  <si>
    <t>JOSE FEDERICO</t>
  </si>
  <si>
    <t>APAZA CARRANZA</t>
  </si>
  <si>
    <t>E</t>
  </si>
  <si>
    <t>MARÍA DEL PILAR</t>
  </si>
  <si>
    <t>ARROYO FERRETO</t>
  </si>
  <si>
    <t>JOSE</t>
  </si>
  <si>
    <t>AVALOS</t>
  </si>
  <si>
    <t>B</t>
  </si>
  <si>
    <t>ANA SOCORRO</t>
  </si>
  <si>
    <t>BALCEDA SANCHEZ</t>
  </si>
  <si>
    <t>BRUNO</t>
  </si>
  <si>
    <t>BURGA VILCHEZ</t>
  </si>
  <si>
    <t>ALEXANDER</t>
  </si>
  <si>
    <t>CAHUANA PACHAS</t>
  </si>
  <si>
    <t>LUIS MIGUEL</t>
  </si>
  <si>
    <t>CAMP VELA</t>
  </si>
  <si>
    <t>MARIO</t>
  </si>
  <si>
    <t>CAMPOS HERRERA</t>
  </si>
  <si>
    <t>JUAN MANUEL</t>
  </si>
  <si>
    <t>CARBAJAL PASTOR</t>
  </si>
  <si>
    <t>JOSE MANUEL</t>
  </si>
  <si>
    <t>CARDENAS VELA</t>
  </si>
  <si>
    <t>CARMEN</t>
  </si>
  <si>
    <t>CARMONA RAMIREZ</t>
  </si>
  <si>
    <t>MARIBEL</t>
  </si>
  <si>
    <t>CARRANZA LUYO</t>
  </si>
  <si>
    <t>KENNY</t>
  </si>
  <si>
    <t>CASTAÑEDA GONZALES</t>
  </si>
  <si>
    <t>EDUARDO ANDRES</t>
  </si>
  <si>
    <t>CEDANO ADRIANZEN</t>
  </si>
  <si>
    <t>ANDY MICHAEL</t>
  </si>
  <si>
    <t>CESPEDES PAICO</t>
  </si>
  <si>
    <t>JHONATAN MARTIN</t>
  </si>
  <si>
    <t>CHAPILLIQUEN LAURA</t>
  </si>
  <si>
    <t>HAROLD GWEN</t>
  </si>
  <si>
    <t>CHAVEZ OLIVEIRA</t>
  </si>
  <si>
    <t>ELIANA ELIZABETH</t>
  </si>
  <si>
    <t>CHORRES AGUILAR</t>
  </si>
  <si>
    <t>CESAR OSWALDO</t>
  </si>
  <si>
    <t>DELGADO ALVA</t>
  </si>
  <si>
    <t>JOSE DALTON</t>
  </si>
  <si>
    <t>DIAZ OLIVERA</t>
  </si>
  <si>
    <t>CRISTIAN</t>
  </si>
  <si>
    <t>ECHEVERRIA LARIOS</t>
  </si>
  <si>
    <t>WILLIAM SANTOS</t>
  </si>
  <si>
    <t>ELIAS AGUILAR</t>
  </si>
  <si>
    <t>JENNY ELVA</t>
  </si>
  <si>
    <t>ESCAJADILLO QUISPE</t>
  </si>
  <si>
    <t>ANGEL RAMIRO</t>
  </si>
  <si>
    <t>GALDO GOMEZ</t>
  </si>
  <si>
    <t>MARCOS ALFREDO</t>
  </si>
  <si>
    <t>GAMEZ ROMERO</t>
  </si>
  <si>
    <t>ERICK</t>
  </si>
  <si>
    <t>GARAY CUSTODIO</t>
  </si>
  <si>
    <t>CARLOS JORGE</t>
  </si>
  <si>
    <t>GARCIA BARRAGAN</t>
  </si>
  <si>
    <t>IVAN REYNALDO</t>
  </si>
  <si>
    <t>GIL CABREJOS</t>
  </si>
  <si>
    <t>JORGE DANILO</t>
  </si>
  <si>
    <t>GOICOCHEA GUERRERO</t>
  </si>
  <si>
    <t>GLORIA</t>
  </si>
  <si>
    <t>GONZALES CHANTA</t>
  </si>
  <si>
    <t>DENNIS FRANK</t>
  </si>
  <si>
    <t>GUERRA ROMAINA</t>
  </si>
  <si>
    <t>HERNANDEZ SANCHEZ</t>
  </si>
  <si>
    <t>ELVIA ELIDA</t>
  </si>
  <si>
    <t>LULLO CARHUA</t>
  </si>
  <si>
    <t>ANTHONY RUFINO</t>
  </si>
  <si>
    <t>HUAMAN ALDERETE</t>
  </si>
  <si>
    <t>KARLA JEANINA</t>
  </si>
  <si>
    <t>IBACACHE RODRIGUEZ</t>
  </si>
  <si>
    <t>KAREM</t>
  </si>
  <si>
    <t>JERI ROJAS</t>
  </si>
  <si>
    <t>EDUARDO</t>
  </si>
  <si>
    <t>JULCARIMA ISLA</t>
  </si>
  <si>
    <t>CONSTANTINO JULIO</t>
  </si>
  <si>
    <t>LEON OBREGON</t>
  </si>
  <si>
    <t>ANGELICA</t>
  </si>
  <si>
    <t>LIMA CHOQUE</t>
  </si>
  <si>
    <t>CESAR ENRIQUE</t>
  </si>
  <si>
    <t>LINARES ALVARADO</t>
  </si>
  <si>
    <t>ENRIQUE ALEX</t>
  </si>
  <si>
    <t>LOPEZ PEREZ ENRIQUE</t>
  </si>
  <si>
    <t>JUAN NICANOR</t>
  </si>
  <si>
    <t>LUNA SEVERINO</t>
  </si>
  <si>
    <t>ELIZABETH BEATRIZ</t>
  </si>
  <si>
    <t>MACARLUPU MASS</t>
  </si>
  <si>
    <t>JOSE ALBERTO</t>
  </si>
  <si>
    <t>MAMANI VELASQUEZ</t>
  </si>
  <si>
    <t>JANET</t>
  </si>
  <si>
    <t>MARIN VASQUEZ</t>
  </si>
  <si>
    <t>JOHAN ANTHONY</t>
  </si>
  <si>
    <t>MEDRANO PEREYRA</t>
  </si>
  <si>
    <t>JOSE LUIS</t>
  </si>
  <si>
    <t>MELLADO ASTETE</t>
  </si>
  <si>
    <t>ERICK RAUL</t>
  </si>
  <si>
    <t>MIÑANO CASTILLO</t>
  </si>
  <si>
    <t>PEDRO DAVID</t>
  </si>
  <si>
    <t>MOLOCHE GIRON</t>
  </si>
  <si>
    <t>DORYS MARITZA</t>
  </si>
  <si>
    <t>MONTESINOS ORUNA</t>
  </si>
  <si>
    <t>ADA ALICIA</t>
  </si>
  <si>
    <t>MORA AREVALO</t>
  </si>
  <si>
    <t>KELLY MILAGROS</t>
  </si>
  <si>
    <t>MORA ROJAS</t>
  </si>
  <si>
    <t>JUAN GABRIEL</t>
  </si>
  <si>
    <t>MORENO DAVILA</t>
  </si>
  <si>
    <t>MOSCOSO ARENAS</t>
  </si>
  <si>
    <t>CESAR MIGUEL</t>
  </si>
  <si>
    <t>JACK ERICK</t>
  </si>
  <si>
    <t>OCMIN SALDAÑA</t>
  </si>
  <si>
    <t>ANA MARIA</t>
  </si>
  <si>
    <t>ORE MONTES</t>
  </si>
  <si>
    <t>SHIRLEY OLENKA</t>
  </si>
  <si>
    <t>ORTIZ LEÓN</t>
  </si>
  <si>
    <t>RONALD RAUL</t>
  </si>
  <si>
    <t>PALOMINO ANCAYA</t>
  </si>
  <si>
    <t>FARES</t>
  </si>
  <si>
    <t>PEREZ FLORES</t>
  </si>
  <si>
    <t>MAC SKI</t>
  </si>
  <si>
    <t>PINEDO CONDORI</t>
  </si>
  <si>
    <t>ANGELA LIZBETH</t>
  </si>
  <si>
    <t>PINTO GALDOS</t>
  </si>
  <si>
    <t>NOELIA MILAGROS</t>
  </si>
  <si>
    <t>RAMIREZ OBANDO</t>
  </si>
  <si>
    <t>HARRY MANUEL</t>
  </si>
  <si>
    <t>RENGIFO SANDOVAL</t>
  </si>
  <si>
    <t>GISSELA</t>
  </si>
  <si>
    <t>REYES  PAREDES</t>
  </si>
  <si>
    <t>WALTER</t>
  </si>
  <si>
    <t>RIOS PAREDES</t>
  </si>
  <si>
    <t>RONNIE ALFONSO</t>
  </si>
  <si>
    <t>ROMERO MORI</t>
  </si>
  <si>
    <t>ALFREDO</t>
  </si>
  <si>
    <t>RUIZ CAHUANA</t>
  </si>
  <si>
    <t>ROLANDO ALBERTO</t>
  </si>
  <si>
    <t>RUIZ LIJAP</t>
  </si>
  <si>
    <t>DARDA IVETTI</t>
  </si>
  <si>
    <t>SAAVEDRA VALLE</t>
  </si>
  <si>
    <t>RAUL MANUEL</t>
  </si>
  <si>
    <t>SALAZAR PASARA</t>
  </si>
  <si>
    <t>MIRTHA</t>
  </si>
  <si>
    <t>SALDAÑA COLLANTES</t>
  </si>
  <si>
    <t>LUIS ALBERTO</t>
  </si>
  <si>
    <t>SANCHEZ CRUZ</t>
  </si>
  <si>
    <t>JIMMY RONALD</t>
  </si>
  <si>
    <t>SANCHEZ CRUZADO</t>
  </si>
  <si>
    <t>JESICA</t>
  </si>
  <si>
    <t>SANCHEZ SILVA</t>
  </si>
  <si>
    <t>DIONE MARILY</t>
  </si>
  <si>
    <t>SORIA CALDERON</t>
  </si>
  <si>
    <t>Maykol Mc</t>
  </si>
  <si>
    <t>Suárez Puican</t>
  </si>
  <si>
    <t>LUIS</t>
  </si>
  <si>
    <t>TELLO ESTRADA</t>
  </si>
  <si>
    <t>JUAN ABIMAEL</t>
  </si>
  <si>
    <t>TORRES LUJAN</t>
  </si>
  <si>
    <t>HARRY LEONARD</t>
  </si>
  <si>
    <t>TORRES PLASENCIA</t>
  </si>
  <si>
    <t>MICHEL DANIEL</t>
  </si>
  <si>
    <t>TORRES RIOS</t>
  </si>
  <si>
    <t>VIRGINIA</t>
  </si>
  <si>
    <t>UNDA CACERES</t>
  </si>
  <si>
    <t>REB CHESTER</t>
  </si>
  <si>
    <t>VALERA RIOJA</t>
  </si>
  <si>
    <t>HILDER FRANZ</t>
  </si>
  <si>
    <t>VALERO ENRIQUE</t>
  </si>
  <si>
    <t>NORMA IRINA</t>
  </si>
  <si>
    <t>VALLADARES JUAREZ</t>
  </si>
  <si>
    <t>FABIOLA YASMIN</t>
  </si>
  <si>
    <t>VASQUEZ RECUENCO</t>
  </si>
  <si>
    <t>KIMBERLY MABEL</t>
  </si>
  <si>
    <t>VELA TANGOA</t>
  </si>
  <si>
    <t>PAUL ALEXANDER</t>
  </si>
  <si>
    <t>VELIZ MAMANI</t>
  </si>
  <si>
    <t>MARIA ESTHER</t>
  </si>
  <si>
    <t>VENTURA TELLO</t>
  </si>
  <si>
    <t>CARLOS DIEGO</t>
  </si>
  <si>
    <t>VILCATOMA OLLAIS</t>
  </si>
  <si>
    <t>JUAN CARLOS</t>
  </si>
  <si>
    <t>VILLACORTA CASTRE</t>
  </si>
  <si>
    <t>MANUEL EULOGIO</t>
  </si>
  <si>
    <t>VILLAREYES ESTRADA</t>
  </si>
  <si>
    <t>MIRLA CARMELA</t>
  </si>
  <si>
    <t>WONG FLORES</t>
  </si>
  <si>
    <t>ALBERT EDER</t>
  </si>
  <si>
    <t>YANA YANA</t>
  </si>
  <si>
    <t>JAVIER FERNANDO</t>
  </si>
  <si>
    <t>YUI PALACIOS</t>
  </si>
  <si>
    <t>Categoria</t>
  </si>
  <si>
    <t>Infantil</t>
  </si>
  <si>
    <t>Junior</t>
  </si>
  <si>
    <t>Team</t>
  </si>
  <si>
    <t>Hasta 1.60</t>
  </si>
  <si>
    <t>Mas de 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</si>
</sst>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/>
    <xf numFmtId="14" fontId="4" fillId="3" borderId="4" xfId="0" applyNumberFormat="1" applyFont="1" applyFill="1" applyBorder="1"/>
    <xf numFmtId="0" fontId="4" fillId="3" borderId="5" xfId="0" applyFont="1" applyFill="1" applyBorder="1"/>
    <xf numFmtId="0" fontId="4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/>
    <xf numFmtId="0" fontId="4" fillId="3" borderId="2" xfId="0" applyFont="1" applyFill="1" applyBorder="1"/>
    <xf numFmtId="14" fontId="4" fillId="3" borderId="2" xfId="0" applyNumberFormat="1" applyFont="1" applyFill="1" applyBorder="1"/>
    <xf numFmtId="0" fontId="4" fillId="3" borderId="3" xfId="0" applyFont="1" applyFill="1" applyBorder="1"/>
    <xf numFmtId="0" fontId="4" fillId="0" borderId="6" xfId="0" applyFont="1" applyBorder="1"/>
    <xf numFmtId="14" fontId="4" fillId="0" borderId="6" xfId="0" applyNumberFormat="1" applyFont="1" applyBorder="1"/>
    <xf numFmtId="0" fontId="1" fillId="2" borderId="0" xfId="0" applyFont="1" applyFill="1" applyAlignment="1">
      <alignment horizontal="center"/>
    </xf>
    <xf numFmtId="0" fontId="2" fillId="0" borderId="7" xfId="0" applyFont="1" applyBorder="1"/>
    <xf numFmtId="0" fontId="3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showGridLines="0" tabSelected="1" zoomScale="115" zoomScaleNormal="115" workbookViewId="0">
      <selection activeCell="L18" sqref="L18"/>
    </sheetView>
  </sheetViews>
  <sheetFormatPr baseColWidth="10" defaultColWidth="9.140625" defaultRowHeight="15" x14ac:dyDescent="0.2"/>
  <cols>
    <col min="1" max="1" width="8.5703125" style="1" customWidth="1"/>
    <col min="2" max="2" width="20.85546875" style="1" bestFit="1" customWidth="1"/>
    <col min="3" max="3" width="21.7109375" style="1" bestFit="1" customWidth="1"/>
    <col min="4" max="4" width="19" style="1" customWidth="1"/>
    <col min="5" max="5" width="10.28515625" style="1" customWidth="1"/>
    <col min="6" max="6" width="9.28515625" style="1" customWidth="1"/>
    <col min="7" max="7" width="9.140625" style="1" customWidth="1"/>
    <col min="8" max="8" width="10.5703125" style="1" customWidth="1"/>
    <col min="9" max="9" width="12.5703125" style="20" customWidth="1"/>
    <col min="10" max="11" width="9.140625" style="1"/>
    <col min="12" max="12" width="13.7109375" style="1" customWidth="1"/>
    <col min="13" max="13" width="11.5703125" style="1" customWidth="1"/>
    <col min="14" max="16384" width="9.140625" style="1"/>
  </cols>
  <sheetData>
    <row r="1" spans="1:13" ht="15.75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3" spans="1:13" ht="16.5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18" t="s">
        <v>211</v>
      </c>
      <c r="L3" s="18" t="s">
        <v>6</v>
      </c>
      <c r="M3" s="4" t="s">
        <v>211</v>
      </c>
    </row>
    <row r="4" spans="1:13" x14ac:dyDescent="0.2">
      <c r="A4" s="5">
        <v>1</v>
      </c>
      <c r="B4" s="5" t="s">
        <v>9</v>
      </c>
      <c r="C4" s="5" t="s">
        <v>10</v>
      </c>
      <c r="D4" s="6">
        <v>37495</v>
      </c>
      <c r="E4" s="5">
        <v>13</v>
      </c>
      <c r="F4" s="5">
        <v>1.69</v>
      </c>
      <c r="G4" s="5" t="s">
        <v>11</v>
      </c>
      <c r="H4" s="7">
        <v>88</v>
      </c>
      <c r="I4" s="20" t="str">
        <f>VLOOKUP(F4,categoria,2,TRUE)</f>
        <v>Junior</v>
      </c>
      <c r="L4" s="19">
        <v>0</v>
      </c>
      <c r="M4" s="17" t="s">
        <v>212</v>
      </c>
    </row>
    <row r="5" spans="1:13" x14ac:dyDescent="0.2">
      <c r="A5" s="8">
        <v>2</v>
      </c>
      <c r="B5" s="8" t="s">
        <v>12</v>
      </c>
      <c r="C5" s="8" t="s">
        <v>13</v>
      </c>
      <c r="D5" s="9">
        <v>37058</v>
      </c>
      <c r="E5" s="8">
        <v>14</v>
      </c>
      <c r="F5" s="8">
        <v>1.48</v>
      </c>
      <c r="G5" s="8" t="s">
        <v>14</v>
      </c>
      <c r="H5" s="10">
        <v>40</v>
      </c>
      <c r="I5" s="20" t="str">
        <f>VLOOKUP(F5,categoria,2,TRUE)</f>
        <v>Infantil</v>
      </c>
      <c r="L5" s="19">
        <v>1.61</v>
      </c>
      <c r="M5" s="17" t="s">
        <v>213</v>
      </c>
    </row>
    <row r="6" spans="1:13" x14ac:dyDescent="0.2">
      <c r="A6" s="11">
        <v>3</v>
      </c>
      <c r="B6" s="11" t="s">
        <v>15</v>
      </c>
      <c r="C6" s="11" t="s">
        <v>16</v>
      </c>
      <c r="D6" s="12">
        <v>37693</v>
      </c>
      <c r="E6" s="11">
        <v>12</v>
      </c>
      <c r="F6" s="11">
        <v>1.68</v>
      </c>
      <c r="G6" s="11" t="s">
        <v>14</v>
      </c>
      <c r="H6" s="13">
        <v>74</v>
      </c>
      <c r="I6" s="20" t="str">
        <f>VLOOKUP(F6,categoria,2,TRUE)</f>
        <v>Junior</v>
      </c>
      <c r="L6" s="19">
        <v>1.81</v>
      </c>
      <c r="M6" s="17" t="s">
        <v>214</v>
      </c>
    </row>
    <row r="7" spans="1:13" x14ac:dyDescent="0.2">
      <c r="A7" s="8">
        <v>4</v>
      </c>
      <c r="B7" s="8" t="s">
        <v>17</v>
      </c>
      <c r="C7" s="8" t="s">
        <v>18</v>
      </c>
      <c r="D7" s="9">
        <v>37350</v>
      </c>
      <c r="E7" s="8">
        <v>13</v>
      </c>
      <c r="F7" s="8">
        <v>1.78</v>
      </c>
      <c r="G7" s="8" t="s">
        <v>19</v>
      </c>
      <c r="H7" s="10">
        <v>69</v>
      </c>
      <c r="I7" s="20" t="str">
        <f>VLOOKUP(F7,categoria,2,TRUE)</f>
        <v>Junior</v>
      </c>
    </row>
    <row r="8" spans="1:13" x14ac:dyDescent="0.2">
      <c r="A8" s="11">
        <v>5</v>
      </c>
      <c r="B8" s="11" t="s">
        <v>20</v>
      </c>
      <c r="C8" s="11" t="s">
        <v>21</v>
      </c>
      <c r="D8" s="12">
        <v>36931</v>
      </c>
      <c r="E8" s="11">
        <v>14</v>
      </c>
      <c r="F8" s="11">
        <v>1.63</v>
      </c>
      <c r="G8" s="11" t="s">
        <v>19</v>
      </c>
      <c r="H8" s="13">
        <v>61</v>
      </c>
      <c r="I8" s="20" t="str">
        <f>VLOOKUP(F8,categoria,2,TRUE)</f>
        <v>Junior</v>
      </c>
    </row>
    <row r="9" spans="1:13" x14ac:dyDescent="0.2">
      <c r="A9" s="8">
        <v>6</v>
      </c>
      <c r="B9" s="8" t="s">
        <v>22</v>
      </c>
      <c r="C9" s="8" t="s">
        <v>23</v>
      </c>
      <c r="D9" s="9">
        <v>37308</v>
      </c>
      <c r="E9" s="8">
        <v>13</v>
      </c>
      <c r="F9" s="8">
        <v>1.62</v>
      </c>
      <c r="G9" s="8" t="s">
        <v>24</v>
      </c>
      <c r="H9" s="10">
        <v>93</v>
      </c>
      <c r="I9" s="20" t="str">
        <f>VLOOKUP(F9,categoria,2,TRUE)</f>
        <v>Junior</v>
      </c>
      <c r="L9" s="1" t="s">
        <v>215</v>
      </c>
      <c r="M9" s="17" t="s">
        <v>212</v>
      </c>
    </row>
    <row r="10" spans="1:13" x14ac:dyDescent="0.2">
      <c r="A10" s="11">
        <v>7</v>
      </c>
      <c r="B10" s="11" t="s">
        <v>25</v>
      </c>
      <c r="C10" s="11" t="s">
        <v>26</v>
      </c>
      <c r="D10" s="12">
        <v>36167</v>
      </c>
      <c r="E10" s="11">
        <v>16</v>
      </c>
      <c r="F10" s="11">
        <v>1.56</v>
      </c>
      <c r="G10" s="11" t="s">
        <v>14</v>
      </c>
      <c r="H10" s="13">
        <v>41</v>
      </c>
      <c r="I10" s="20" t="str">
        <f>VLOOKUP(F10,categoria,2,TRUE)</f>
        <v>Infantil</v>
      </c>
      <c r="L10" s="1" t="s">
        <v>215</v>
      </c>
      <c r="M10" s="17" t="s">
        <v>213</v>
      </c>
    </row>
    <row r="11" spans="1:13" x14ac:dyDescent="0.2">
      <c r="A11" s="8">
        <v>8</v>
      </c>
      <c r="B11" s="8" t="s">
        <v>27</v>
      </c>
      <c r="C11" s="8" t="s">
        <v>28</v>
      </c>
      <c r="D11" s="9">
        <v>37502</v>
      </c>
      <c r="E11" s="8">
        <v>13</v>
      </c>
      <c r="F11" s="8">
        <v>1.52</v>
      </c>
      <c r="G11" s="8" t="s">
        <v>29</v>
      </c>
      <c r="H11" s="10">
        <v>41</v>
      </c>
      <c r="I11" s="20" t="str">
        <f>VLOOKUP(F11,categoria,2,TRUE)</f>
        <v>Infantil</v>
      </c>
      <c r="L11" s="1" t="s">
        <v>216</v>
      </c>
      <c r="M11" s="17" t="s">
        <v>214</v>
      </c>
    </row>
    <row r="12" spans="1:13" x14ac:dyDescent="0.2">
      <c r="A12" s="11">
        <v>9</v>
      </c>
      <c r="B12" s="11" t="s">
        <v>30</v>
      </c>
      <c r="C12" s="11" t="s">
        <v>31</v>
      </c>
      <c r="D12" s="12">
        <v>36923</v>
      </c>
      <c r="E12" s="11">
        <v>14</v>
      </c>
      <c r="F12" s="11">
        <v>1.81</v>
      </c>
      <c r="G12" s="11" t="s">
        <v>11</v>
      </c>
      <c r="H12" s="13">
        <v>34</v>
      </c>
      <c r="I12" s="20" t="str">
        <f>VLOOKUP(F12,categoria,2,TRUE)</f>
        <v>Team</v>
      </c>
    </row>
    <row r="13" spans="1:13" x14ac:dyDescent="0.2">
      <c r="A13" s="8">
        <v>10</v>
      </c>
      <c r="B13" s="8" t="s">
        <v>32</v>
      </c>
      <c r="C13" s="8" t="s">
        <v>33</v>
      </c>
      <c r="D13" s="9">
        <v>37827</v>
      </c>
      <c r="E13" s="8">
        <v>12</v>
      </c>
      <c r="F13" s="8">
        <v>1.76</v>
      </c>
      <c r="G13" s="8" t="s">
        <v>14</v>
      </c>
      <c r="H13" s="10">
        <v>97</v>
      </c>
      <c r="I13" s="20" t="str">
        <f>VLOOKUP(F13,categoria,2,TRUE)</f>
        <v>Junior</v>
      </c>
    </row>
    <row r="14" spans="1:13" x14ac:dyDescent="0.2">
      <c r="A14" s="11">
        <v>11</v>
      </c>
      <c r="B14" s="11" t="s">
        <v>34</v>
      </c>
      <c r="C14" s="11" t="s">
        <v>35</v>
      </c>
      <c r="D14" s="12">
        <v>36544</v>
      </c>
      <c r="E14" s="11">
        <v>15</v>
      </c>
      <c r="F14" s="11">
        <v>1.77</v>
      </c>
      <c r="G14" s="11" t="s">
        <v>14</v>
      </c>
      <c r="H14" s="13">
        <v>62</v>
      </c>
      <c r="I14" s="20" t="str">
        <f>VLOOKUP(F14,categoria,2,TRUE)</f>
        <v>Junior</v>
      </c>
    </row>
    <row r="15" spans="1:13" x14ac:dyDescent="0.2">
      <c r="A15" s="8">
        <v>12</v>
      </c>
      <c r="B15" s="8" t="s">
        <v>36</v>
      </c>
      <c r="C15" s="8" t="s">
        <v>37</v>
      </c>
      <c r="D15" s="9">
        <v>37389</v>
      </c>
      <c r="E15" s="8">
        <v>13</v>
      </c>
      <c r="F15" s="8">
        <v>1.52</v>
      </c>
      <c r="G15" s="8" t="s">
        <v>24</v>
      </c>
      <c r="H15" s="10">
        <v>54</v>
      </c>
      <c r="I15" s="20" t="str">
        <f>VLOOKUP(F15,categoria,2,TRUE)</f>
        <v>Infantil</v>
      </c>
    </row>
    <row r="16" spans="1:13" x14ac:dyDescent="0.2">
      <c r="A16" s="11">
        <v>13</v>
      </c>
      <c r="B16" s="11" t="s">
        <v>38</v>
      </c>
      <c r="C16" s="11" t="s">
        <v>39</v>
      </c>
      <c r="D16" s="12">
        <v>37388</v>
      </c>
      <c r="E16" s="11">
        <v>13</v>
      </c>
      <c r="F16" s="11">
        <v>1.78</v>
      </c>
      <c r="G16" s="11" t="s">
        <v>14</v>
      </c>
      <c r="H16" s="13">
        <v>35</v>
      </c>
      <c r="I16" s="20" t="str">
        <f>VLOOKUP(F16,categoria,2,TRUE)</f>
        <v>Junior</v>
      </c>
    </row>
    <row r="17" spans="1:9" x14ac:dyDescent="0.2">
      <c r="A17" s="8">
        <v>14</v>
      </c>
      <c r="B17" s="8" t="s">
        <v>40</v>
      </c>
      <c r="C17" s="8" t="s">
        <v>41</v>
      </c>
      <c r="D17" s="9">
        <v>37292</v>
      </c>
      <c r="E17" s="8">
        <v>13</v>
      </c>
      <c r="F17" s="8">
        <v>1.78</v>
      </c>
      <c r="G17" s="8" t="s">
        <v>19</v>
      </c>
      <c r="H17" s="10">
        <v>99</v>
      </c>
      <c r="I17" s="20" t="str">
        <f>VLOOKUP(F17,categoria,2,TRUE)</f>
        <v>Junior</v>
      </c>
    </row>
    <row r="18" spans="1:9" x14ac:dyDescent="0.2">
      <c r="A18" s="11">
        <v>15</v>
      </c>
      <c r="B18" s="11" t="s">
        <v>42</v>
      </c>
      <c r="C18" s="11" t="s">
        <v>43</v>
      </c>
      <c r="D18" s="12">
        <v>37432</v>
      </c>
      <c r="E18" s="11">
        <v>13</v>
      </c>
      <c r="F18" s="11">
        <v>1.94</v>
      </c>
      <c r="G18" s="11" t="s">
        <v>19</v>
      </c>
      <c r="H18" s="13">
        <v>55</v>
      </c>
      <c r="I18" s="20" t="str">
        <f>VLOOKUP(F18,categoria,2,TRUE)</f>
        <v>Team</v>
      </c>
    </row>
    <row r="19" spans="1:9" x14ac:dyDescent="0.2">
      <c r="A19" s="8">
        <v>16</v>
      </c>
      <c r="B19" s="8" t="s">
        <v>44</v>
      </c>
      <c r="C19" s="8" t="s">
        <v>45</v>
      </c>
      <c r="D19" s="9">
        <v>36335</v>
      </c>
      <c r="E19" s="8">
        <v>16</v>
      </c>
      <c r="F19" s="8">
        <v>1.72</v>
      </c>
      <c r="G19" s="8" t="s">
        <v>14</v>
      </c>
      <c r="H19" s="10">
        <v>72</v>
      </c>
      <c r="I19" s="20" t="str">
        <f>VLOOKUP(F19,categoria,2,TRUE)</f>
        <v>Junior</v>
      </c>
    </row>
    <row r="20" spans="1:9" x14ac:dyDescent="0.2">
      <c r="A20" s="11">
        <v>17</v>
      </c>
      <c r="B20" s="11" t="s">
        <v>46</v>
      </c>
      <c r="C20" s="11" t="s">
        <v>47</v>
      </c>
      <c r="D20" s="12">
        <v>37063</v>
      </c>
      <c r="E20" s="11">
        <v>14</v>
      </c>
      <c r="F20" s="11">
        <v>1.47</v>
      </c>
      <c r="G20" s="11" t="s">
        <v>11</v>
      </c>
      <c r="H20" s="13">
        <v>52</v>
      </c>
      <c r="I20" s="20" t="str">
        <f>VLOOKUP(F20,categoria,2,TRUE)</f>
        <v>Infantil</v>
      </c>
    </row>
    <row r="21" spans="1:9" x14ac:dyDescent="0.2">
      <c r="A21" s="8">
        <v>18</v>
      </c>
      <c r="B21" s="8" t="s">
        <v>48</v>
      </c>
      <c r="C21" s="8" t="s">
        <v>49</v>
      </c>
      <c r="D21" s="9">
        <v>37494</v>
      </c>
      <c r="E21" s="8">
        <v>13</v>
      </c>
      <c r="F21" s="8">
        <v>1.89</v>
      </c>
      <c r="G21" s="8" t="s">
        <v>19</v>
      </c>
      <c r="H21" s="10">
        <v>33</v>
      </c>
      <c r="I21" s="20" t="str">
        <f>VLOOKUP(F21,categoria,2,TRUE)</f>
        <v>Team</v>
      </c>
    </row>
    <row r="22" spans="1:9" x14ac:dyDescent="0.2">
      <c r="A22" s="11">
        <v>19</v>
      </c>
      <c r="B22" s="11" t="s">
        <v>50</v>
      </c>
      <c r="C22" s="11" t="s">
        <v>51</v>
      </c>
      <c r="D22" s="12">
        <v>37664</v>
      </c>
      <c r="E22" s="11">
        <v>12</v>
      </c>
      <c r="F22" s="11">
        <v>1.48</v>
      </c>
      <c r="G22" s="11" t="s">
        <v>29</v>
      </c>
      <c r="H22" s="13">
        <v>54</v>
      </c>
      <c r="I22" s="20" t="str">
        <f>VLOOKUP(F22,categoria,2,TRUE)</f>
        <v>Infantil</v>
      </c>
    </row>
    <row r="23" spans="1:9" x14ac:dyDescent="0.2">
      <c r="A23" s="8">
        <v>20</v>
      </c>
      <c r="B23" s="8" t="s">
        <v>52</v>
      </c>
      <c r="C23" s="8" t="s">
        <v>53</v>
      </c>
      <c r="D23" s="9">
        <v>36743</v>
      </c>
      <c r="E23" s="8">
        <v>15</v>
      </c>
      <c r="F23" s="8">
        <v>1.94</v>
      </c>
      <c r="G23" s="8" t="s">
        <v>11</v>
      </c>
      <c r="H23" s="10">
        <v>33</v>
      </c>
      <c r="I23" s="20" t="str">
        <f>VLOOKUP(F23,categoria,2,TRUE)</f>
        <v>Team</v>
      </c>
    </row>
    <row r="24" spans="1:9" x14ac:dyDescent="0.2">
      <c r="A24" s="11">
        <v>21</v>
      </c>
      <c r="B24" s="11" t="s">
        <v>54</v>
      </c>
      <c r="C24" s="11" t="s">
        <v>55</v>
      </c>
      <c r="D24" s="12">
        <v>37855</v>
      </c>
      <c r="E24" s="11">
        <v>12</v>
      </c>
      <c r="F24" s="11">
        <v>1.47</v>
      </c>
      <c r="G24" s="11" t="s">
        <v>29</v>
      </c>
      <c r="H24" s="13">
        <v>64</v>
      </c>
      <c r="I24" s="20" t="str">
        <f>VLOOKUP(F24,categoria,2,TRUE)</f>
        <v>Infantil</v>
      </c>
    </row>
    <row r="25" spans="1:9" x14ac:dyDescent="0.2">
      <c r="A25" s="8">
        <v>22</v>
      </c>
      <c r="B25" s="8" t="s">
        <v>56</v>
      </c>
      <c r="C25" s="8" t="s">
        <v>57</v>
      </c>
      <c r="D25" s="9">
        <v>37107</v>
      </c>
      <c r="E25" s="8">
        <v>14</v>
      </c>
      <c r="F25" s="8">
        <v>1.74</v>
      </c>
      <c r="G25" s="8" t="s">
        <v>24</v>
      </c>
      <c r="H25" s="10">
        <v>72</v>
      </c>
      <c r="I25" s="20" t="str">
        <f>VLOOKUP(F25,categoria,2,TRUE)</f>
        <v>Junior</v>
      </c>
    </row>
    <row r="26" spans="1:9" x14ac:dyDescent="0.2">
      <c r="A26" s="11">
        <v>23</v>
      </c>
      <c r="B26" s="11" t="s">
        <v>58</v>
      </c>
      <c r="C26" s="11" t="s">
        <v>59</v>
      </c>
      <c r="D26" s="12">
        <v>36278</v>
      </c>
      <c r="E26" s="11">
        <v>16</v>
      </c>
      <c r="F26" s="11">
        <v>1.6</v>
      </c>
      <c r="G26" s="11" t="s">
        <v>11</v>
      </c>
      <c r="H26" s="13">
        <v>35</v>
      </c>
      <c r="I26" s="20" t="str">
        <f>VLOOKUP(F26,categoria,2,TRUE)</f>
        <v>Infantil</v>
      </c>
    </row>
    <row r="27" spans="1:9" x14ac:dyDescent="0.2">
      <c r="A27" s="8">
        <v>24</v>
      </c>
      <c r="B27" s="8" t="s">
        <v>60</v>
      </c>
      <c r="C27" s="8" t="s">
        <v>61</v>
      </c>
      <c r="D27" s="9">
        <v>36996</v>
      </c>
      <c r="E27" s="8">
        <v>14</v>
      </c>
      <c r="F27" s="8">
        <v>1.78</v>
      </c>
      <c r="G27" s="8" t="s">
        <v>19</v>
      </c>
      <c r="H27" s="10">
        <v>64</v>
      </c>
      <c r="I27" s="20" t="str">
        <f>VLOOKUP(F27,categoria,2,TRUE)</f>
        <v>Junior</v>
      </c>
    </row>
    <row r="28" spans="1:9" x14ac:dyDescent="0.2">
      <c r="A28" s="11">
        <v>25</v>
      </c>
      <c r="B28" s="11" t="s">
        <v>62</v>
      </c>
      <c r="C28" s="11" t="s">
        <v>63</v>
      </c>
      <c r="D28" s="12">
        <v>36195</v>
      </c>
      <c r="E28" s="11">
        <v>16</v>
      </c>
      <c r="F28" s="11">
        <v>1.73</v>
      </c>
      <c r="G28" s="11" t="s">
        <v>11</v>
      </c>
      <c r="H28" s="13">
        <v>55</v>
      </c>
      <c r="I28" s="20" t="str">
        <f>VLOOKUP(F28,categoria,2,TRUE)</f>
        <v>Junior</v>
      </c>
    </row>
    <row r="29" spans="1:9" x14ac:dyDescent="0.2">
      <c r="A29" s="8">
        <v>26</v>
      </c>
      <c r="B29" s="8" t="s">
        <v>64</v>
      </c>
      <c r="C29" s="8" t="s">
        <v>65</v>
      </c>
      <c r="D29" s="9">
        <v>37354</v>
      </c>
      <c r="E29" s="8">
        <v>13</v>
      </c>
      <c r="F29" s="8">
        <v>1.81</v>
      </c>
      <c r="G29" s="8" t="s">
        <v>11</v>
      </c>
      <c r="H29" s="10">
        <v>46</v>
      </c>
      <c r="I29" s="20" t="str">
        <f>VLOOKUP(F29,categoria,2,TRUE)</f>
        <v>Team</v>
      </c>
    </row>
    <row r="30" spans="1:9" x14ac:dyDescent="0.2">
      <c r="A30" s="11">
        <v>27</v>
      </c>
      <c r="B30" s="11" t="s">
        <v>66</v>
      </c>
      <c r="C30" s="11" t="s">
        <v>67</v>
      </c>
      <c r="D30" s="12">
        <v>36401</v>
      </c>
      <c r="E30" s="11">
        <v>16</v>
      </c>
      <c r="F30" s="11">
        <v>1.88</v>
      </c>
      <c r="G30" s="11" t="s">
        <v>24</v>
      </c>
      <c r="H30" s="13">
        <v>99</v>
      </c>
      <c r="I30" s="20" t="str">
        <f>VLOOKUP(F30,categoria,2,TRUE)</f>
        <v>Team</v>
      </c>
    </row>
    <row r="31" spans="1:9" x14ac:dyDescent="0.2">
      <c r="A31" s="8">
        <v>28</v>
      </c>
      <c r="B31" s="8" t="s">
        <v>68</v>
      </c>
      <c r="C31" s="8" t="s">
        <v>69</v>
      </c>
      <c r="D31" s="9">
        <v>36276</v>
      </c>
      <c r="E31" s="8">
        <v>16</v>
      </c>
      <c r="F31" s="8">
        <v>1.9</v>
      </c>
      <c r="G31" s="8" t="s">
        <v>24</v>
      </c>
      <c r="H31" s="10">
        <v>72</v>
      </c>
      <c r="I31" s="20" t="str">
        <f>VLOOKUP(F31,categoria,2,TRUE)</f>
        <v>Team</v>
      </c>
    </row>
    <row r="32" spans="1:9" x14ac:dyDescent="0.2">
      <c r="A32" s="11">
        <v>29</v>
      </c>
      <c r="B32" s="11" t="s">
        <v>70</v>
      </c>
      <c r="C32" s="11" t="s">
        <v>71</v>
      </c>
      <c r="D32" s="12">
        <v>36970</v>
      </c>
      <c r="E32" s="11">
        <v>14</v>
      </c>
      <c r="F32" s="11">
        <v>1.67</v>
      </c>
      <c r="G32" s="11" t="s">
        <v>19</v>
      </c>
      <c r="H32" s="13">
        <v>77</v>
      </c>
      <c r="I32" s="20" t="str">
        <f>VLOOKUP(F32,categoria,2,TRUE)</f>
        <v>Junior</v>
      </c>
    </row>
    <row r="33" spans="1:9" x14ac:dyDescent="0.2">
      <c r="A33" s="8">
        <v>30</v>
      </c>
      <c r="B33" s="8" t="s">
        <v>72</v>
      </c>
      <c r="C33" s="8" t="s">
        <v>73</v>
      </c>
      <c r="D33" s="9">
        <v>36200</v>
      </c>
      <c r="E33" s="8">
        <v>16</v>
      </c>
      <c r="F33" s="8">
        <v>1.87</v>
      </c>
      <c r="G33" s="8" t="s">
        <v>14</v>
      </c>
      <c r="H33" s="10">
        <v>43</v>
      </c>
      <c r="I33" s="20" t="str">
        <f>VLOOKUP(F33,categoria,2,TRUE)</f>
        <v>Team</v>
      </c>
    </row>
    <row r="34" spans="1:9" x14ac:dyDescent="0.2">
      <c r="A34" s="11">
        <v>31</v>
      </c>
      <c r="B34" s="11" t="s">
        <v>74</v>
      </c>
      <c r="C34" s="11" t="s">
        <v>75</v>
      </c>
      <c r="D34" s="12">
        <v>37810</v>
      </c>
      <c r="E34" s="11">
        <v>12</v>
      </c>
      <c r="F34" s="11">
        <v>1.73</v>
      </c>
      <c r="G34" s="11" t="s">
        <v>14</v>
      </c>
      <c r="H34" s="13">
        <v>70</v>
      </c>
      <c r="I34" s="20" t="str">
        <f>VLOOKUP(F34,categoria,2,TRUE)</f>
        <v>Junior</v>
      </c>
    </row>
    <row r="35" spans="1:9" x14ac:dyDescent="0.2">
      <c r="A35" s="8">
        <v>32</v>
      </c>
      <c r="B35" s="8" t="s">
        <v>76</v>
      </c>
      <c r="C35" s="8" t="s">
        <v>77</v>
      </c>
      <c r="D35" s="9">
        <v>37031</v>
      </c>
      <c r="E35" s="8">
        <v>14</v>
      </c>
      <c r="F35" s="8">
        <v>1.72</v>
      </c>
      <c r="G35" s="8" t="s">
        <v>24</v>
      </c>
      <c r="H35" s="10">
        <v>96</v>
      </c>
      <c r="I35" s="20" t="str">
        <f>VLOOKUP(F35,categoria,2,TRUE)</f>
        <v>Junior</v>
      </c>
    </row>
    <row r="36" spans="1:9" x14ac:dyDescent="0.2">
      <c r="A36" s="11">
        <v>33</v>
      </c>
      <c r="B36" s="11" t="s">
        <v>78</v>
      </c>
      <c r="C36" s="11" t="s">
        <v>79</v>
      </c>
      <c r="D36" s="12">
        <v>36637</v>
      </c>
      <c r="E36" s="11">
        <v>15</v>
      </c>
      <c r="F36" s="11">
        <v>1.77</v>
      </c>
      <c r="G36" s="11" t="s">
        <v>24</v>
      </c>
      <c r="H36" s="13">
        <v>58</v>
      </c>
      <c r="I36" s="20" t="str">
        <f>VLOOKUP(F36,categoria,2,TRUE)</f>
        <v>Junior</v>
      </c>
    </row>
    <row r="37" spans="1:9" x14ac:dyDescent="0.2">
      <c r="A37" s="8">
        <v>34</v>
      </c>
      <c r="B37" s="8" t="s">
        <v>80</v>
      </c>
      <c r="C37" s="8" t="s">
        <v>81</v>
      </c>
      <c r="D37" s="9">
        <v>37041</v>
      </c>
      <c r="E37" s="8">
        <v>14</v>
      </c>
      <c r="F37" s="8">
        <v>1.9</v>
      </c>
      <c r="G37" s="8" t="s">
        <v>14</v>
      </c>
      <c r="H37" s="10">
        <v>47</v>
      </c>
      <c r="I37" s="20" t="str">
        <f>VLOOKUP(F37,categoria,2,TRUE)</f>
        <v>Team</v>
      </c>
    </row>
    <row r="38" spans="1:9" x14ac:dyDescent="0.2">
      <c r="A38" s="11">
        <v>35</v>
      </c>
      <c r="B38" s="11" t="s">
        <v>82</v>
      </c>
      <c r="C38" s="11" t="s">
        <v>83</v>
      </c>
      <c r="D38" s="12">
        <v>37334</v>
      </c>
      <c r="E38" s="11">
        <v>13</v>
      </c>
      <c r="F38" s="11">
        <v>1.87</v>
      </c>
      <c r="G38" s="11" t="s">
        <v>14</v>
      </c>
      <c r="H38" s="13">
        <v>35</v>
      </c>
      <c r="I38" s="20" t="str">
        <f>VLOOKUP(F38,categoria,2,TRUE)</f>
        <v>Team</v>
      </c>
    </row>
    <row r="39" spans="1:9" x14ac:dyDescent="0.2">
      <c r="A39" s="8">
        <v>36</v>
      </c>
      <c r="B39" s="8" t="s">
        <v>84</v>
      </c>
      <c r="C39" s="8" t="s">
        <v>85</v>
      </c>
      <c r="D39" s="9">
        <v>36724</v>
      </c>
      <c r="E39" s="8">
        <v>15</v>
      </c>
      <c r="F39" s="8">
        <v>1.47</v>
      </c>
      <c r="G39" s="8" t="s">
        <v>14</v>
      </c>
      <c r="H39" s="10">
        <v>90</v>
      </c>
      <c r="I39" s="20" t="str">
        <f>VLOOKUP(F39,categoria,2,TRUE)</f>
        <v>Infantil</v>
      </c>
    </row>
    <row r="40" spans="1:9" x14ac:dyDescent="0.2">
      <c r="A40" s="11">
        <v>37</v>
      </c>
      <c r="B40" s="11" t="s">
        <v>32</v>
      </c>
      <c r="C40" s="11" t="s">
        <v>86</v>
      </c>
      <c r="D40" s="12">
        <v>37462</v>
      </c>
      <c r="E40" s="11">
        <v>13</v>
      </c>
      <c r="F40" s="11">
        <v>1.49</v>
      </c>
      <c r="G40" s="11" t="s">
        <v>29</v>
      </c>
      <c r="H40" s="13">
        <v>41</v>
      </c>
      <c r="I40" s="20" t="str">
        <f>VLOOKUP(F40,categoria,2,TRUE)</f>
        <v>Infantil</v>
      </c>
    </row>
    <row r="41" spans="1:9" x14ac:dyDescent="0.2">
      <c r="A41" s="8">
        <v>38</v>
      </c>
      <c r="B41" s="8" t="s">
        <v>87</v>
      </c>
      <c r="C41" s="8" t="s">
        <v>88</v>
      </c>
      <c r="D41" s="9">
        <v>37777</v>
      </c>
      <c r="E41" s="8">
        <v>12</v>
      </c>
      <c r="F41" s="8">
        <v>1.89</v>
      </c>
      <c r="G41" s="8" t="s">
        <v>11</v>
      </c>
      <c r="H41" s="10">
        <v>52</v>
      </c>
      <c r="I41" s="20" t="str">
        <f>VLOOKUP(F41,categoria,2,TRUE)</f>
        <v>Team</v>
      </c>
    </row>
    <row r="42" spans="1:9" x14ac:dyDescent="0.2">
      <c r="A42" s="11">
        <v>39</v>
      </c>
      <c r="B42" s="11" t="s">
        <v>89</v>
      </c>
      <c r="C42" s="11" t="s">
        <v>90</v>
      </c>
      <c r="D42" s="12">
        <v>37702</v>
      </c>
      <c r="E42" s="11">
        <v>12</v>
      </c>
      <c r="F42" s="11">
        <v>1.79</v>
      </c>
      <c r="G42" s="11" t="s">
        <v>14</v>
      </c>
      <c r="H42" s="13">
        <v>48</v>
      </c>
      <c r="I42" s="20" t="str">
        <f>VLOOKUP(F42,categoria,2,TRUE)</f>
        <v>Junior</v>
      </c>
    </row>
    <row r="43" spans="1:9" x14ac:dyDescent="0.2">
      <c r="A43" s="8">
        <v>40</v>
      </c>
      <c r="B43" s="8" t="s">
        <v>91</v>
      </c>
      <c r="C43" s="8" t="s">
        <v>92</v>
      </c>
      <c r="D43" s="9">
        <v>37432</v>
      </c>
      <c r="E43" s="8">
        <v>13</v>
      </c>
      <c r="F43" s="8">
        <v>1.49</v>
      </c>
      <c r="G43" s="8" t="s">
        <v>29</v>
      </c>
      <c r="H43" s="10">
        <v>64</v>
      </c>
      <c r="I43" s="20" t="str">
        <f>VLOOKUP(F43,categoria,2,TRUE)</f>
        <v>Infantil</v>
      </c>
    </row>
    <row r="44" spans="1:9" x14ac:dyDescent="0.2">
      <c r="A44" s="11">
        <v>41</v>
      </c>
      <c r="B44" s="11" t="s">
        <v>93</v>
      </c>
      <c r="C44" s="11" t="s">
        <v>94</v>
      </c>
      <c r="D44" s="12">
        <v>36984</v>
      </c>
      <c r="E44" s="11">
        <v>14</v>
      </c>
      <c r="F44" s="11">
        <v>1.74</v>
      </c>
      <c r="G44" s="11" t="s">
        <v>29</v>
      </c>
      <c r="H44" s="13">
        <v>36</v>
      </c>
      <c r="I44" s="20" t="str">
        <f>VLOOKUP(F44,categoria,2,TRUE)</f>
        <v>Junior</v>
      </c>
    </row>
    <row r="45" spans="1:9" x14ac:dyDescent="0.2">
      <c r="A45" s="8">
        <v>42</v>
      </c>
      <c r="B45" s="8" t="s">
        <v>95</v>
      </c>
      <c r="C45" s="8" t="s">
        <v>96</v>
      </c>
      <c r="D45" s="9">
        <v>36911</v>
      </c>
      <c r="E45" s="8">
        <v>14</v>
      </c>
      <c r="F45" s="8">
        <v>1.94</v>
      </c>
      <c r="G45" s="8" t="s">
        <v>11</v>
      </c>
      <c r="H45" s="10">
        <v>58</v>
      </c>
      <c r="I45" s="20" t="str">
        <f>VLOOKUP(F45,categoria,2,TRUE)</f>
        <v>Team</v>
      </c>
    </row>
    <row r="46" spans="1:9" x14ac:dyDescent="0.2">
      <c r="A46" s="11">
        <v>43</v>
      </c>
      <c r="B46" s="11" t="s">
        <v>97</v>
      </c>
      <c r="C46" s="11" t="s">
        <v>98</v>
      </c>
      <c r="D46" s="12">
        <v>36553</v>
      </c>
      <c r="E46" s="11">
        <v>15</v>
      </c>
      <c r="F46" s="11">
        <v>1.62</v>
      </c>
      <c r="G46" s="11" t="s">
        <v>19</v>
      </c>
      <c r="H46" s="13">
        <v>68</v>
      </c>
      <c r="I46" s="20" t="str">
        <f>VLOOKUP(F46,categoria,2,TRUE)</f>
        <v>Junior</v>
      </c>
    </row>
    <row r="47" spans="1:9" x14ac:dyDescent="0.2">
      <c r="A47" s="8">
        <v>44</v>
      </c>
      <c r="B47" s="8" t="s">
        <v>99</v>
      </c>
      <c r="C47" s="8" t="s">
        <v>100</v>
      </c>
      <c r="D47" s="9">
        <v>36636</v>
      </c>
      <c r="E47" s="8">
        <v>15</v>
      </c>
      <c r="F47" s="8">
        <v>1.65</v>
      </c>
      <c r="G47" s="8" t="s">
        <v>11</v>
      </c>
      <c r="H47" s="10">
        <v>45</v>
      </c>
      <c r="I47" s="20" t="str">
        <f>VLOOKUP(F47,categoria,2,TRUE)</f>
        <v>Junior</v>
      </c>
    </row>
    <row r="48" spans="1:9" x14ac:dyDescent="0.2">
      <c r="A48" s="11">
        <v>45</v>
      </c>
      <c r="B48" s="11" t="s">
        <v>101</v>
      </c>
      <c r="C48" s="11" t="s">
        <v>102</v>
      </c>
      <c r="D48" s="12">
        <v>37624</v>
      </c>
      <c r="E48" s="11">
        <v>12</v>
      </c>
      <c r="F48" s="11">
        <v>1.48</v>
      </c>
      <c r="G48" s="11" t="s">
        <v>11</v>
      </c>
      <c r="H48" s="13">
        <v>81</v>
      </c>
      <c r="I48" s="20" t="str">
        <f>VLOOKUP(F48,categoria,2,TRUE)</f>
        <v>Infantil</v>
      </c>
    </row>
    <row r="49" spans="1:9" x14ac:dyDescent="0.2">
      <c r="A49" s="8">
        <v>46</v>
      </c>
      <c r="B49" s="8" t="s">
        <v>103</v>
      </c>
      <c r="C49" s="8" t="s">
        <v>104</v>
      </c>
      <c r="D49" s="9">
        <v>36945</v>
      </c>
      <c r="E49" s="8">
        <v>14</v>
      </c>
      <c r="F49" s="8">
        <v>1.75</v>
      </c>
      <c r="G49" s="8" t="s">
        <v>24</v>
      </c>
      <c r="H49" s="10">
        <v>98</v>
      </c>
      <c r="I49" s="20" t="str">
        <f>VLOOKUP(F49,categoria,2,TRUE)</f>
        <v>Junior</v>
      </c>
    </row>
    <row r="50" spans="1:9" x14ac:dyDescent="0.2">
      <c r="A50" s="11">
        <v>47</v>
      </c>
      <c r="B50" s="11" t="s">
        <v>105</v>
      </c>
      <c r="C50" s="11" t="s">
        <v>106</v>
      </c>
      <c r="D50" s="12">
        <v>36700</v>
      </c>
      <c r="E50" s="11">
        <v>15</v>
      </c>
      <c r="F50" s="11">
        <v>1.48</v>
      </c>
      <c r="G50" s="11" t="s">
        <v>29</v>
      </c>
      <c r="H50" s="13">
        <v>37</v>
      </c>
      <c r="I50" s="20" t="str">
        <f>VLOOKUP(F50,categoria,2,TRUE)</f>
        <v>Infantil</v>
      </c>
    </row>
    <row r="51" spans="1:9" x14ac:dyDescent="0.2">
      <c r="A51" s="8">
        <v>48</v>
      </c>
      <c r="B51" s="8" t="s">
        <v>107</v>
      </c>
      <c r="C51" s="8" t="s">
        <v>108</v>
      </c>
      <c r="D51" s="9">
        <v>36634</v>
      </c>
      <c r="E51" s="8">
        <v>15</v>
      </c>
      <c r="F51" s="8">
        <v>1.49</v>
      </c>
      <c r="G51" s="8" t="s">
        <v>24</v>
      </c>
      <c r="H51" s="10">
        <v>39</v>
      </c>
      <c r="I51" s="20" t="str">
        <f>VLOOKUP(F51,categoria,2,TRUE)</f>
        <v>Infantil</v>
      </c>
    </row>
    <row r="52" spans="1:9" x14ac:dyDescent="0.2">
      <c r="A52" s="11">
        <v>49</v>
      </c>
      <c r="B52" s="11" t="s">
        <v>109</v>
      </c>
      <c r="C52" s="11" t="s">
        <v>110</v>
      </c>
      <c r="D52" s="12">
        <v>37274</v>
      </c>
      <c r="E52" s="11">
        <v>13</v>
      </c>
      <c r="F52" s="11">
        <v>1.57</v>
      </c>
      <c r="G52" s="11" t="s">
        <v>29</v>
      </c>
      <c r="H52" s="13">
        <v>96</v>
      </c>
      <c r="I52" s="20" t="str">
        <f>VLOOKUP(F52,categoria,2,TRUE)</f>
        <v>Infantil</v>
      </c>
    </row>
    <row r="53" spans="1:9" x14ac:dyDescent="0.2">
      <c r="A53" s="8">
        <v>50</v>
      </c>
      <c r="B53" s="8" t="s">
        <v>111</v>
      </c>
      <c r="C53" s="8" t="s">
        <v>112</v>
      </c>
      <c r="D53" s="9">
        <v>37838</v>
      </c>
      <c r="E53" s="8">
        <v>12</v>
      </c>
      <c r="F53" s="8">
        <v>1.62</v>
      </c>
      <c r="G53" s="8" t="s">
        <v>29</v>
      </c>
      <c r="H53" s="10">
        <v>56</v>
      </c>
      <c r="I53" s="20" t="str">
        <f>VLOOKUP(F53,categoria,2,TRUE)</f>
        <v>Junior</v>
      </c>
    </row>
    <row r="54" spans="1:9" x14ac:dyDescent="0.2">
      <c r="A54" s="11">
        <v>51</v>
      </c>
      <c r="B54" s="11" t="s">
        <v>113</v>
      </c>
      <c r="C54" s="11" t="s">
        <v>114</v>
      </c>
      <c r="D54" s="12">
        <v>37659</v>
      </c>
      <c r="E54" s="11">
        <v>12</v>
      </c>
      <c r="F54" s="11">
        <v>1.51</v>
      </c>
      <c r="G54" s="11" t="s">
        <v>19</v>
      </c>
      <c r="H54" s="13">
        <v>40</v>
      </c>
      <c r="I54" s="20" t="str">
        <f>VLOOKUP(F54,categoria,2,TRUE)</f>
        <v>Infantil</v>
      </c>
    </row>
    <row r="55" spans="1:9" x14ac:dyDescent="0.2">
      <c r="A55" s="8">
        <v>52</v>
      </c>
      <c r="B55" s="8" t="s">
        <v>115</v>
      </c>
      <c r="C55" s="8" t="s">
        <v>116</v>
      </c>
      <c r="D55" s="9">
        <v>37787</v>
      </c>
      <c r="E55" s="8">
        <v>12</v>
      </c>
      <c r="F55" s="8">
        <v>1.59</v>
      </c>
      <c r="G55" s="8" t="s">
        <v>14</v>
      </c>
      <c r="H55" s="10">
        <v>48</v>
      </c>
      <c r="I55" s="20" t="str">
        <f>VLOOKUP(F55,categoria,2,TRUE)</f>
        <v>Infantil</v>
      </c>
    </row>
    <row r="56" spans="1:9" x14ac:dyDescent="0.2">
      <c r="A56" s="11">
        <v>53</v>
      </c>
      <c r="B56" s="11" t="s">
        <v>117</v>
      </c>
      <c r="C56" s="11" t="s">
        <v>118</v>
      </c>
      <c r="D56" s="12">
        <v>37420</v>
      </c>
      <c r="E56" s="11">
        <v>13</v>
      </c>
      <c r="F56" s="11">
        <v>1.74</v>
      </c>
      <c r="G56" s="11" t="s">
        <v>19</v>
      </c>
      <c r="H56" s="13">
        <v>74</v>
      </c>
      <c r="I56" s="20" t="str">
        <f>VLOOKUP(F56,categoria,2,TRUE)</f>
        <v>Junior</v>
      </c>
    </row>
    <row r="57" spans="1:9" x14ac:dyDescent="0.2">
      <c r="A57" s="8">
        <v>54</v>
      </c>
      <c r="B57" s="8" t="s">
        <v>119</v>
      </c>
      <c r="C57" s="8" t="s">
        <v>120</v>
      </c>
      <c r="D57" s="9">
        <v>36597</v>
      </c>
      <c r="E57" s="8">
        <v>15</v>
      </c>
      <c r="F57" s="8">
        <v>1.91</v>
      </c>
      <c r="G57" s="8" t="s">
        <v>24</v>
      </c>
      <c r="H57" s="10">
        <v>53</v>
      </c>
      <c r="I57" s="20" t="str">
        <f>VLOOKUP(F57,categoria,2,TRUE)</f>
        <v>Team</v>
      </c>
    </row>
    <row r="58" spans="1:9" x14ac:dyDescent="0.2">
      <c r="A58" s="11">
        <v>55</v>
      </c>
      <c r="B58" s="11" t="s">
        <v>121</v>
      </c>
      <c r="C58" s="11" t="s">
        <v>122</v>
      </c>
      <c r="D58" s="12">
        <v>36964</v>
      </c>
      <c r="E58" s="11">
        <v>14</v>
      </c>
      <c r="F58" s="11">
        <v>1.61</v>
      </c>
      <c r="G58" s="11" t="s">
        <v>11</v>
      </c>
      <c r="H58" s="13">
        <v>38</v>
      </c>
      <c r="I58" s="20" t="str">
        <f>VLOOKUP(F58,categoria,2,TRUE)</f>
        <v>Junior</v>
      </c>
    </row>
    <row r="59" spans="1:9" x14ac:dyDescent="0.2">
      <c r="A59" s="8">
        <v>56</v>
      </c>
      <c r="B59" s="8" t="s">
        <v>123</v>
      </c>
      <c r="C59" s="8" t="s">
        <v>124</v>
      </c>
      <c r="D59" s="9">
        <v>36212</v>
      </c>
      <c r="E59" s="8">
        <v>16</v>
      </c>
      <c r="F59" s="8">
        <v>1.66</v>
      </c>
      <c r="G59" s="8" t="s">
        <v>24</v>
      </c>
      <c r="H59" s="10">
        <v>75</v>
      </c>
      <c r="I59" s="20" t="str">
        <f>VLOOKUP(F59,categoria,2,TRUE)</f>
        <v>Junior</v>
      </c>
    </row>
    <row r="60" spans="1:9" x14ac:dyDescent="0.2">
      <c r="A60" s="11">
        <v>57</v>
      </c>
      <c r="B60" s="11" t="s">
        <v>125</v>
      </c>
      <c r="C60" s="11" t="s">
        <v>126</v>
      </c>
      <c r="D60" s="12">
        <v>36343</v>
      </c>
      <c r="E60" s="11">
        <v>16</v>
      </c>
      <c r="F60" s="11">
        <v>1.89</v>
      </c>
      <c r="G60" s="11" t="s">
        <v>24</v>
      </c>
      <c r="H60" s="13">
        <v>87</v>
      </c>
      <c r="I60" s="20" t="str">
        <f>VLOOKUP(F60,categoria,2,TRUE)</f>
        <v>Team</v>
      </c>
    </row>
    <row r="61" spans="1:9" x14ac:dyDescent="0.2">
      <c r="A61" s="8">
        <v>58</v>
      </c>
      <c r="B61" s="8" t="s">
        <v>127</v>
      </c>
      <c r="C61" s="8" t="s">
        <v>128</v>
      </c>
      <c r="D61" s="9">
        <v>36608</v>
      </c>
      <c r="E61" s="8">
        <v>15</v>
      </c>
      <c r="F61" s="8">
        <v>1.64</v>
      </c>
      <c r="G61" s="8" t="s">
        <v>11</v>
      </c>
      <c r="H61" s="10">
        <v>61</v>
      </c>
      <c r="I61" s="20" t="str">
        <f>VLOOKUP(F61,categoria,2,TRUE)</f>
        <v>Junior</v>
      </c>
    </row>
    <row r="62" spans="1:9" x14ac:dyDescent="0.2">
      <c r="A62" s="11">
        <v>59</v>
      </c>
      <c r="B62" s="11" t="s">
        <v>46</v>
      </c>
      <c r="C62" s="11" t="s">
        <v>129</v>
      </c>
      <c r="D62" s="12">
        <v>36539</v>
      </c>
      <c r="E62" s="11">
        <v>15</v>
      </c>
      <c r="F62" s="11">
        <v>1.89</v>
      </c>
      <c r="G62" s="11" t="s">
        <v>29</v>
      </c>
      <c r="H62" s="13">
        <v>39</v>
      </c>
      <c r="I62" s="20" t="str">
        <f>VLOOKUP(F62,categoria,2,TRUE)</f>
        <v>Team</v>
      </c>
    </row>
    <row r="63" spans="1:9" x14ac:dyDescent="0.2">
      <c r="A63" s="8">
        <v>60</v>
      </c>
      <c r="B63" s="8" t="s">
        <v>130</v>
      </c>
      <c r="C63" s="8" t="s">
        <v>10</v>
      </c>
      <c r="D63" s="9">
        <v>36596</v>
      </c>
      <c r="E63" s="8">
        <v>15</v>
      </c>
      <c r="F63" s="8">
        <v>1.45</v>
      </c>
      <c r="G63" s="8" t="s">
        <v>14</v>
      </c>
      <c r="H63" s="10">
        <v>90</v>
      </c>
      <c r="I63" s="20" t="str">
        <f>VLOOKUP(F63,categoria,2,TRUE)</f>
        <v>Infantil</v>
      </c>
    </row>
    <row r="64" spans="1:9" x14ac:dyDescent="0.2">
      <c r="A64" s="11">
        <v>61</v>
      </c>
      <c r="B64" s="11" t="s">
        <v>131</v>
      </c>
      <c r="C64" s="11" t="s">
        <v>132</v>
      </c>
      <c r="D64" s="12">
        <v>36558</v>
      </c>
      <c r="E64" s="11">
        <v>15</v>
      </c>
      <c r="F64" s="11">
        <v>1.92</v>
      </c>
      <c r="G64" s="11" t="s">
        <v>24</v>
      </c>
      <c r="H64" s="13">
        <v>81</v>
      </c>
      <c r="I64" s="20" t="str">
        <f>VLOOKUP(F64,categoria,2,TRUE)</f>
        <v>Team</v>
      </c>
    </row>
    <row r="65" spans="1:9" x14ac:dyDescent="0.2">
      <c r="A65" s="8">
        <v>62</v>
      </c>
      <c r="B65" s="8" t="s">
        <v>133</v>
      </c>
      <c r="C65" s="8" t="s">
        <v>134</v>
      </c>
      <c r="D65" s="9">
        <v>36910</v>
      </c>
      <c r="E65" s="8">
        <v>14</v>
      </c>
      <c r="F65" s="8">
        <v>1.77</v>
      </c>
      <c r="G65" s="8" t="s">
        <v>14</v>
      </c>
      <c r="H65" s="10">
        <v>88</v>
      </c>
      <c r="I65" s="20" t="str">
        <f>VLOOKUP(F65,categoria,2,TRUE)</f>
        <v>Junior</v>
      </c>
    </row>
    <row r="66" spans="1:9" x14ac:dyDescent="0.2">
      <c r="A66" s="11">
        <v>63</v>
      </c>
      <c r="B66" s="11" t="s">
        <v>135</v>
      </c>
      <c r="C66" s="11" t="s">
        <v>136</v>
      </c>
      <c r="D66" s="12">
        <v>37465</v>
      </c>
      <c r="E66" s="11">
        <v>13</v>
      </c>
      <c r="F66" s="11">
        <v>1.56</v>
      </c>
      <c r="G66" s="11" t="s">
        <v>19</v>
      </c>
      <c r="H66" s="13">
        <v>86</v>
      </c>
      <c r="I66" s="20" t="str">
        <f>VLOOKUP(F66,categoria,2,TRUE)</f>
        <v>Infantil</v>
      </c>
    </row>
    <row r="67" spans="1:9" x14ac:dyDescent="0.2">
      <c r="A67" s="8">
        <v>64</v>
      </c>
      <c r="B67" s="8" t="s">
        <v>137</v>
      </c>
      <c r="C67" s="8" t="s">
        <v>138</v>
      </c>
      <c r="D67" s="9">
        <v>36535</v>
      </c>
      <c r="E67" s="8">
        <v>15</v>
      </c>
      <c r="F67" s="8">
        <v>1.87</v>
      </c>
      <c r="G67" s="8" t="s">
        <v>19</v>
      </c>
      <c r="H67" s="10">
        <v>50</v>
      </c>
      <c r="I67" s="20" t="str">
        <f>VLOOKUP(F67,categoria,2,TRUE)</f>
        <v>Team</v>
      </c>
    </row>
    <row r="68" spans="1:9" x14ac:dyDescent="0.2">
      <c r="A68" s="11">
        <v>65</v>
      </c>
      <c r="B68" s="11" t="s">
        <v>139</v>
      </c>
      <c r="C68" s="11" t="s">
        <v>140</v>
      </c>
      <c r="D68" s="12">
        <v>36911</v>
      </c>
      <c r="E68" s="11">
        <v>14</v>
      </c>
      <c r="F68" s="11">
        <v>1.67</v>
      </c>
      <c r="G68" s="11" t="s">
        <v>14</v>
      </c>
      <c r="H68" s="13">
        <v>65</v>
      </c>
      <c r="I68" s="20" t="str">
        <f>VLOOKUP(F68,categoria,2,TRUE)</f>
        <v>Junior</v>
      </c>
    </row>
    <row r="69" spans="1:9" x14ac:dyDescent="0.2">
      <c r="A69" s="8">
        <v>66</v>
      </c>
      <c r="B69" s="8" t="s">
        <v>141</v>
      </c>
      <c r="C69" s="8" t="s">
        <v>142</v>
      </c>
      <c r="D69" s="9">
        <v>37851</v>
      </c>
      <c r="E69" s="8">
        <v>12</v>
      </c>
      <c r="F69" s="8">
        <v>1.58</v>
      </c>
      <c r="G69" s="8" t="s">
        <v>24</v>
      </c>
      <c r="H69" s="10">
        <v>100</v>
      </c>
      <c r="I69" s="20" t="str">
        <f>VLOOKUP(F69,categoria,2,TRUE)</f>
        <v>Infantil</v>
      </c>
    </row>
    <row r="70" spans="1:9" x14ac:dyDescent="0.2">
      <c r="A70" s="11">
        <v>67</v>
      </c>
      <c r="B70" s="11" t="s">
        <v>143</v>
      </c>
      <c r="C70" s="11" t="s">
        <v>144</v>
      </c>
      <c r="D70" s="12">
        <v>37737</v>
      </c>
      <c r="E70" s="11">
        <v>12</v>
      </c>
      <c r="F70" s="11">
        <v>1.9</v>
      </c>
      <c r="G70" s="11" t="s">
        <v>19</v>
      </c>
      <c r="H70" s="13">
        <v>76</v>
      </c>
      <c r="I70" s="20" t="str">
        <f>VLOOKUP(F70,categoria,2,TRUE)</f>
        <v>Team</v>
      </c>
    </row>
    <row r="71" spans="1:9" x14ac:dyDescent="0.2">
      <c r="A71" s="8">
        <v>68</v>
      </c>
      <c r="B71" s="8" t="s">
        <v>145</v>
      </c>
      <c r="C71" s="8" t="s">
        <v>146</v>
      </c>
      <c r="D71" s="9">
        <v>36728</v>
      </c>
      <c r="E71" s="8">
        <v>15</v>
      </c>
      <c r="F71" s="8">
        <v>1.93</v>
      </c>
      <c r="G71" s="8" t="s">
        <v>19</v>
      </c>
      <c r="H71" s="10">
        <v>45</v>
      </c>
      <c r="I71" s="20" t="str">
        <f>VLOOKUP(F71,categoria,2,TRUE)</f>
        <v>Team</v>
      </c>
    </row>
    <row r="72" spans="1:9" x14ac:dyDescent="0.2">
      <c r="A72" s="11">
        <v>69</v>
      </c>
      <c r="B72" s="11" t="s">
        <v>147</v>
      </c>
      <c r="C72" s="11" t="s">
        <v>148</v>
      </c>
      <c r="D72" s="12">
        <v>36906</v>
      </c>
      <c r="E72" s="11">
        <v>14</v>
      </c>
      <c r="F72" s="11">
        <v>1.68</v>
      </c>
      <c r="G72" s="11" t="s">
        <v>14</v>
      </c>
      <c r="H72" s="13">
        <v>35</v>
      </c>
      <c r="I72" s="20" t="str">
        <f>VLOOKUP(F72,categoria,2,TRUE)</f>
        <v>Junior</v>
      </c>
    </row>
    <row r="73" spans="1:9" x14ac:dyDescent="0.2">
      <c r="A73" s="8">
        <v>70</v>
      </c>
      <c r="B73" s="8" t="s">
        <v>149</v>
      </c>
      <c r="C73" s="8" t="s">
        <v>150</v>
      </c>
      <c r="D73" s="9">
        <v>36175</v>
      </c>
      <c r="E73" s="8">
        <v>16</v>
      </c>
      <c r="F73" s="8">
        <v>1.64</v>
      </c>
      <c r="G73" s="8" t="s">
        <v>29</v>
      </c>
      <c r="H73" s="10">
        <v>100</v>
      </c>
      <c r="I73" s="20" t="str">
        <f>VLOOKUP(F73,categoria,2,TRUE)</f>
        <v>Junior</v>
      </c>
    </row>
    <row r="74" spans="1:9" x14ac:dyDescent="0.2">
      <c r="A74" s="11">
        <v>71</v>
      </c>
      <c r="B74" s="11" t="s">
        <v>151</v>
      </c>
      <c r="C74" s="11" t="s">
        <v>152</v>
      </c>
      <c r="D74" s="12">
        <v>37701</v>
      </c>
      <c r="E74" s="11">
        <v>12</v>
      </c>
      <c r="F74" s="11">
        <v>1.86</v>
      </c>
      <c r="G74" s="11" t="s">
        <v>29</v>
      </c>
      <c r="H74" s="13">
        <v>56</v>
      </c>
      <c r="I74" s="20" t="str">
        <f>VLOOKUP(F74,categoria,2,TRUE)</f>
        <v>Team</v>
      </c>
    </row>
    <row r="75" spans="1:9" x14ac:dyDescent="0.2">
      <c r="A75" s="8">
        <v>72</v>
      </c>
      <c r="B75" s="8" t="s">
        <v>153</v>
      </c>
      <c r="C75" s="8" t="s">
        <v>154</v>
      </c>
      <c r="D75" s="9">
        <v>36534</v>
      </c>
      <c r="E75" s="8">
        <v>15</v>
      </c>
      <c r="F75" s="8">
        <v>1.67</v>
      </c>
      <c r="G75" s="8" t="s">
        <v>19</v>
      </c>
      <c r="H75" s="10">
        <v>42</v>
      </c>
      <c r="I75" s="20" t="str">
        <f>VLOOKUP(F75,categoria,2,TRUE)</f>
        <v>Junior</v>
      </c>
    </row>
    <row r="76" spans="1:9" x14ac:dyDescent="0.2">
      <c r="A76" s="11">
        <v>73</v>
      </c>
      <c r="B76" s="11" t="s">
        <v>155</v>
      </c>
      <c r="C76" s="11" t="s">
        <v>156</v>
      </c>
      <c r="D76" s="12">
        <v>36929</v>
      </c>
      <c r="E76" s="11">
        <v>14</v>
      </c>
      <c r="F76" s="11">
        <v>1.6</v>
      </c>
      <c r="G76" s="11" t="s">
        <v>19</v>
      </c>
      <c r="H76" s="13">
        <v>89</v>
      </c>
      <c r="I76" s="20" t="str">
        <f>VLOOKUP(F76,categoria,2,TRUE)</f>
        <v>Infantil</v>
      </c>
    </row>
    <row r="77" spans="1:9" x14ac:dyDescent="0.2">
      <c r="A77" s="8">
        <v>74</v>
      </c>
      <c r="B77" s="8" t="s">
        <v>157</v>
      </c>
      <c r="C77" s="8" t="s">
        <v>158</v>
      </c>
      <c r="D77" s="9">
        <v>36608</v>
      </c>
      <c r="E77" s="8">
        <v>15</v>
      </c>
      <c r="F77" s="8">
        <v>1.63</v>
      </c>
      <c r="G77" s="8" t="s">
        <v>24</v>
      </c>
      <c r="H77" s="10">
        <v>83</v>
      </c>
      <c r="I77" s="20" t="str">
        <f>VLOOKUP(F77,categoria,2,TRUE)</f>
        <v>Junior</v>
      </c>
    </row>
    <row r="78" spans="1:9" x14ac:dyDescent="0.2">
      <c r="A78" s="11">
        <v>75</v>
      </c>
      <c r="B78" s="11" t="s">
        <v>159</v>
      </c>
      <c r="C78" s="11" t="s">
        <v>160</v>
      </c>
      <c r="D78" s="12">
        <v>36955</v>
      </c>
      <c r="E78" s="11">
        <v>14</v>
      </c>
      <c r="F78" s="11">
        <v>1.92</v>
      </c>
      <c r="G78" s="11" t="s">
        <v>11</v>
      </c>
      <c r="H78" s="13">
        <v>81</v>
      </c>
      <c r="I78" s="20" t="str">
        <f>VLOOKUP(F78,categoria,2,TRUE)</f>
        <v>Team</v>
      </c>
    </row>
    <row r="79" spans="1:9" x14ac:dyDescent="0.2">
      <c r="A79" s="8">
        <v>76</v>
      </c>
      <c r="B79" s="8" t="s">
        <v>161</v>
      </c>
      <c r="C79" s="8" t="s">
        <v>162</v>
      </c>
      <c r="D79" s="9">
        <v>36242</v>
      </c>
      <c r="E79" s="8">
        <v>16</v>
      </c>
      <c r="F79" s="8">
        <v>1.74</v>
      </c>
      <c r="G79" s="8" t="s">
        <v>24</v>
      </c>
      <c r="H79" s="10">
        <v>50</v>
      </c>
      <c r="I79" s="20" t="str">
        <f>VLOOKUP(F79,categoria,2,TRUE)</f>
        <v>Junior</v>
      </c>
    </row>
    <row r="80" spans="1:9" x14ac:dyDescent="0.2">
      <c r="A80" s="11">
        <v>77</v>
      </c>
      <c r="B80" s="11" t="s">
        <v>163</v>
      </c>
      <c r="C80" s="11" t="s">
        <v>164</v>
      </c>
      <c r="D80" s="12">
        <v>36678</v>
      </c>
      <c r="E80" s="11">
        <v>15</v>
      </c>
      <c r="F80" s="11">
        <v>1.94</v>
      </c>
      <c r="G80" s="11" t="s">
        <v>29</v>
      </c>
      <c r="H80" s="13">
        <v>55</v>
      </c>
      <c r="I80" s="20" t="str">
        <f>VLOOKUP(F80,categoria,2,TRUE)</f>
        <v>Team</v>
      </c>
    </row>
    <row r="81" spans="1:9" x14ac:dyDescent="0.2">
      <c r="A81" s="8">
        <v>78</v>
      </c>
      <c r="B81" s="8" t="s">
        <v>165</v>
      </c>
      <c r="C81" s="8" t="s">
        <v>166</v>
      </c>
      <c r="D81" s="9">
        <v>37504</v>
      </c>
      <c r="E81" s="8">
        <v>13</v>
      </c>
      <c r="F81" s="8">
        <v>1.95</v>
      </c>
      <c r="G81" s="8" t="s">
        <v>24</v>
      </c>
      <c r="H81" s="10">
        <v>75</v>
      </c>
      <c r="I81" s="20" t="str">
        <f>VLOOKUP(F81,categoria,2,TRUE)</f>
        <v>Team</v>
      </c>
    </row>
    <row r="82" spans="1:9" x14ac:dyDescent="0.2">
      <c r="A82" s="11">
        <v>79</v>
      </c>
      <c r="B82" s="11" t="s">
        <v>167</v>
      </c>
      <c r="C82" s="11" t="s">
        <v>168</v>
      </c>
      <c r="D82" s="12">
        <v>36213</v>
      </c>
      <c r="E82" s="11">
        <v>16</v>
      </c>
      <c r="F82" s="11">
        <v>1.48</v>
      </c>
      <c r="G82" s="11" t="s">
        <v>11</v>
      </c>
      <c r="H82" s="13">
        <v>53</v>
      </c>
      <c r="I82" s="20" t="str">
        <f>VLOOKUP(F82,categoria,2,TRUE)</f>
        <v>Infantil</v>
      </c>
    </row>
    <row r="83" spans="1:9" x14ac:dyDescent="0.2">
      <c r="A83" s="8">
        <v>80</v>
      </c>
      <c r="B83" s="8" t="s">
        <v>169</v>
      </c>
      <c r="C83" s="8" t="s">
        <v>170</v>
      </c>
      <c r="D83" s="9">
        <v>37331</v>
      </c>
      <c r="E83" s="8">
        <v>13</v>
      </c>
      <c r="F83" s="8">
        <v>1.84</v>
      </c>
      <c r="G83" s="8" t="s">
        <v>11</v>
      </c>
      <c r="H83" s="10">
        <v>97</v>
      </c>
      <c r="I83" s="20" t="str">
        <f>VLOOKUP(F83,categoria,2,TRUE)</f>
        <v>Team</v>
      </c>
    </row>
    <row r="84" spans="1:9" x14ac:dyDescent="0.2">
      <c r="A84" s="11">
        <v>81</v>
      </c>
      <c r="B84" s="11" t="s">
        <v>171</v>
      </c>
      <c r="C84" s="11" t="s">
        <v>172</v>
      </c>
      <c r="D84" s="12">
        <v>36334</v>
      </c>
      <c r="E84" s="11">
        <v>16</v>
      </c>
      <c r="F84" s="11">
        <v>1.77</v>
      </c>
      <c r="G84" s="11" t="s">
        <v>19</v>
      </c>
      <c r="H84" s="13">
        <v>39</v>
      </c>
      <c r="I84" s="20" t="str">
        <f>VLOOKUP(F84,categoria,2,TRUE)</f>
        <v>Junior</v>
      </c>
    </row>
    <row r="85" spans="1:9" x14ac:dyDescent="0.2">
      <c r="A85" s="8">
        <v>82</v>
      </c>
      <c r="B85" s="8" t="s">
        <v>173</v>
      </c>
      <c r="C85" s="8" t="s">
        <v>174</v>
      </c>
      <c r="D85" s="9">
        <v>36341</v>
      </c>
      <c r="E85" s="8">
        <v>16</v>
      </c>
      <c r="F85" s="8">
        <v>1.45</v>
      </c>
      <c r="G85" s="8" t="s">
        <v>11</v>
      </c>
      <c r="H85" s="10">
        <v>58</v>
      </c>
      <c r="I85" s="20" t="str">
        <f>VLOOKUP(F85,categoria,2,TRUE)</f>
        <v>Infantil</v>
      </c>
    </row>
    <row r="86" spans="1:9" x14ac:dyDescent="0.2">
      <c r="A86" s="11">
        <v>83</v>
      </c>
      <c r="B86" s="11" t="s">
        <v>175</v>
      </c>
      <c r="C86" s="11" t="s">
        <v>176</v>
      </c>
      <c r="D86" s="12">
        <v>37696</v>
      </c>
      <c r="E86" s="11">
        <v>12</v>
      </c>
      <c r="F86" s="11">
        <v>1.67</v>
      </c>
      <c r="G86" s="11" t="s">
        <v>14</v>
      </c>
      <c r="H86" s="13">
        <v>48</v>
      </c>
      <c r="I86" s="20" t="str">
        <f>VLOOKUP(F86,categoria,2,TRUE)</f>
        <v>Junior</v>
      </c>
    </row>
    <row r="87" spans="1:9" x14ac:dyDescent="0.2">
      <c r="A87" s="8">
        <v>84</v>
      </c>
      <c r="B87" s="8" t="s">
        <v>177</v>
      </c>
      <c r="C87" s="8" t="s">
        <v>178</v>
      </c>
      <c r="D87" s="9">
        <v>36331</v>
      </c>
      <c r="E87" s="8">
        <v>16</v>
      </c>
      <c r="F87" s="8">
        <v>1.53</v>
      </c>
      <c r="G87" s="8" t="s">
        <v>14</v>
      </c>
      <c r="H87" s="10">
        <v>99</v>
      </c>
      <c r="I87" s="20" t="str">
        <f>VLOOKUP(F87,categoria,2,TRUE)</f>
        <v>Infantil</v>
      </c>
    </row>
    <row r="88" spans="1:9" x14ac:dyDescent="0.2">
      <c r="A88" s="11">
        <v>85</v>
      </c>
      <c r="B88" s="11" t="s">
        <v>179</v>
      </c>
      <c r="C88" s="11" t="s">
        <v>180</v>
      </c>
      <c r="D88" s="12">
        <v>37392</v>
      </c>
      <c r="E88" s="11">
        <v>13</v>
      </c>
      <c r="F88" s="11">
        <v>1.67</v>
      </c>
      <c r="G88" s="11" t="s">
        <v>14</v>
      </c>
      <c r="H88" s="13">
        <v>58</v>
      </c>
      <c r="I88" s="20" t="str">
        <f>VLOOKUP(F88,categoria,2,TRUE)</f>
        <v>Junior</v>
      </c>
    </row>
    <row r="89" spans="1:9" x14ac:dyDescent="0.2">
      <c r="A89" s="8">
        <v>86</v>
      </c>
      <c r="B89" s="8" t="s">
        <v>181</v>
      </c>
      <c r="C89" s="8" t="s">
        <v>182</v>
      </c>
      <c r="D89" s="9">
        <v>36388</v>
      </c>
      <c r="E89" s="8">
        <v>16</v>
      </c>
      <c r="F89" s="8">
        <v>1.64</v>
      </c>
      <c r="G89" s="8" t="s">
        <v>24</v>
      </c>
      <c r="H89" s="10">
        <v>82</v>
      </c>
      <c r="I89" s="20" t="str">
        <f>VLOOKUP(F89,categoria,2,TRUE)</f>
        <v>Junior</v>
      </c>
    </row>
    <row r="90" spans="1:9" x14ac:dyDescent="0.2">
      <c r="A90" s="11">
        <v>87</v>
      </c>
      <c r="B90" s="11" t="s">
        <v>183</v>
      </c>
      <c r="C90" s="11" t="s">
        <v>184</v>
      </c>
      <c r="D90" s="12">
        <v>36720</v>
      </c>
      <c r="E90" s="11">
        <v>15</v>
      </c>
      <c r="F90" s="11">
        <v>1.55</v>
      </c>
      <c r="G90" s="11" t="s">
        <v>19</v>
      </c>
      <c r="H90" s="13">
        <v>43</v>
      </c>
      <c r="I90" s="20" t="str">
        <f>VLOOKUP(F90,categoria,2,TRUE)</f>
        <v>Infantil</v>
      </c>
    </row>
    <row r="91" spans="1:9" x14ac:dyDescent="0.2">
      <c r="A91" s="8">
        <v>88</v>
      </c>
      <c r="B91" s="8" t="s">
        <v>185</v>
      </c>
      <c r="C91" s="8" t="s">
        <v>186</v>
      </c>
      <c r="D91" s="9">
        <v>37029</v>
      </c>
      <c r="E91" s="8">
        <v>14</v>
      </c>
      <c r="F91" s="8">
        <v>1.47</v>
      </c>
      <c r="G91" s="8" t="s">
        <v>14</v>
      </c>
      <c r="H91" s="10">
        <v>78</v>
      </c>
      <c r="I91" s="20" t="str">
        <f>VLOOKUP(F91,categoria,2,TRUE)</f>
        <v>Infantil</v>
      </c>
    </row>
    <row r="92" spans="1:9" x14ac:dyDescent="0.2">
      <c r="A92" s="11">
        <v>89</v>
      </c>
      <c r="B92" s="11" t="s">
        <v>187</v>
      </c>
      <c r="C92" s="11" t="s">
        <v>188</v>
      </c>
      <c r="D92" s="12">
        <v>36209</v>
      </c>
      <c r="E92" s="11">
        <v>16</v>
      </c>
      <c r="F92" s="11">
        <v>1.83</v>
      </c>
      <c r="G92" s="11" t="s">
        <v>24</v>
      </c>
      <c r="H92" s="13">
        <v>64</v>
      </c>
      <c r="I92" s="20" t="str">
        <f>VLOOKUP(F92,categoria,2,TRUE)</f>
        <v>Team</v>
      </c>
    </row>
    <row r="93" spans="1:9" x14ac:dyDescent="0.2">
      <c r="A93" s="8">
        <v>90</v>
      </c>
      <c r="B93" s="8" t="s">
        <v>189</v>
      </c>
      <c r="C93" s="8" t="s">
        <v>190</v>
      </c>
      <c r="D93" s="9">
        <v>37680</v>
      </c>
      <c r="E93" s="8">
        <v>12</v>
      </c>
      <c r="F93" s="8">
        <v>1.71</v>
      </c>
      <c r="G93" s="8" t="s">
        <v>24</v>
      </c>
      <c r="H93" s="10">
        <v>34</v>
      </c>
      <c r="I93" s="20" t="str">
        <f>VLOOKUP(F93,categoria,2,TRUE)</f>
        <v>Junior</v>
      </c>
    </row>
    <row r="94" spans="1:9" x14ac:dyDescent="0.2">
      <c r="A94" s="11">
        <v>91</v>
      </c>
      <c r="B94" s="11" t="s">
        <v>191</v>
      </c>
      <c r="C94" s="11" t="s">
        <v>192</v>
      </c>
      <c r="D94" s="12">
        <v>36959</v>
      </c>
      <c r="E94" s="11">
        <v>14</v>
      </c>
      <c r="F94" s="11">
        <v>1.45</v>
      </c>
      <c r="G94" s="11" t="s">
        <v>29</v>
      </c>
      <c r="H94" s="13">
        <v>59</v>
      </c>
      <c r="I94" s="20" t="str">
        <f>VLOOKUP(F94,categoria,2,TRUE)</f>
        <v>Infantil</v>
      </c>
    </row>
    <row r="95" spans="1:9" x14ac:dyDescent="0.2">
      <c r="A95" s="8">
        <v>92</v>
      </c>
      <c r="B95" s="8" t="s">
        <v>193</v>
      </c>
      <c r="C95" s="8" t="s">
        <v>194</v>
      </c>
      <c r="D95" s="9">
        <v>36955</v>
      </c>
      <c r="E95" s="8">
        <v>14</v>
      </c>
      <c r="F95" s="8">
        <v>1.72</v>
      </c>
      <c r="G95" s="8" t="s">
        <v>29</v>
      </c>
      <c r="H95" s="10">
        <v>95</v>
      </c>
      <c r="I95" s="20" t="str">
        <f>VLOOKUP(F95,categoria,2,TRUE)</f>
        <v>Junior</v>
      </c>
    </row>
    <row r="96" spans="1:9" x14ac:dyDescent="0.2">
      <c r="A96" s="11">
        <v>93</v>
      </c>
      <c r="B96" s="11" t="s">
        <v>195</v>
      </c>
      <c r="C96" s="11" t="s">
        <v>196</v>
      </c>
      <c r="D96" s="12">
        <v>36284</v>
      </c>
      <c r="E96" s="11">
        <v>16</v>
      </c>
      <c r="F96" s="11">
        <v>1.86</v>
      </c>
      <c r="G96" s="11" t="s">
        <v>14</v>
      </c>
      <c r="H96" s="13">
        <v>71</v>
      </c>
      <c r="I96" s="20" t="str">
        <f>VLOOKUP(F96,categoria,2,TRUE)</f>
        <v>Team</v>
      </c>
    </row>
    <row r="97" spans="1:9" x14ac:dyDescent="0.2">
      <c r="A97" s="8">
        <v>94</v>
      </c>
      <c r="B97" s="8" t="s">
        <v>197</v>
      </c>
      <c r="C97" s="8" t="s">
        <v>198</v>
      </c>
      <c r="D97" s="9">
        <v>36171</v>
      </c>
      <c r="E97" s="8">
        <v>16</v>
      </c>
      <c r="F97" s="8">
        <v>1.56</v>
      </c>
      <c r="G97" s="8" t="s">
        <v>29</v>
      </c>
      <c r="H97" s="10">
        <v>64</v>
      </c>
      <c r="I97" s="20" t="str">
        <f>VLOOKUP(F97,categoria,2,TRUE)</f>
        <v>Infantil</v>
      </c>
    </row>
    <row r="98" spans="1:9" x14ac:dyDescent="0.2">
      <c r="A98" s="11">
        <v>95</v>
      </c>
      <c r="B98" s="11" t="s">
        <v>199</v>
      </c>
      <c r="C98" s="11" t="s">
        <v>200</v>
      </c>
      <c r="D98" s="12">
        <v>37428</v>
      </c>
      <c r="E98" s="11">
        <v>13</v>
      </c>
      <c r="F98" s="11">
        <v>1.85</v>
      </c>
      <c r="G98" s="11" t="s">
        <v>11</v>
      </c>
      <c r="H98" s="13">
        <v>57</v>
      </c>
      <c r="I98" s="20" t="str">
        <f>VLOOKUP(F98,categoria,2,TRUE)</f>
        <v>Team</v>
      </c>
    </row>
    <row r="99" spans="1:9" x14ac:dyDescent="0.2">
      <c r="A99" s="8">
        <v>96</v>
      </c>
      <c r="B99" s="8" t="s">
        <v>201</v>
      </c>
      <c r="C99" s="8" t="s">
        <v>202</v>
      </c>
      <c r="D99" s="9">
        <v>37072</v>
      </c>
      <c r="E99" s="8">
        <v>14</v>
      </c>
      <c r="F99" s="8">
        <v>1.74</v>
      </c>
      <c r="G99" s="8" t="s">
        <v>24</v>
      </c>
      <c r="H99" s="10">
        <v>87</v>
      </c>
      <c r="I99" s="20" t="str">
        <f>VLOOKUP(F99,categoria,2,TRUE)</f>
        <v>Junior</v>
      </c>
    </row>
    <row r="100" spans="1:9" x14ac:dyDescent="0.2">
      <c r="A100" s="11">
        <v>97</v>
      </c>
      <c r="B100" s="11" t="s">
        <v>203</v>
      </c>
      <c r="C100" s="11" t="s">
        <v>204</v>
      </c>
      <c r="D100" s="12">
        <v>37353</v>
      </c>
      <c r="E100" s="11">
        <v>13</v>
      </c>
      <c r="F100" s="11">
        <v>1.67</v>
      </c>
      <c r="G100" s="11" t="s">
        <v>24</v>
      </c>
      <c r="H100" s="13">
        <v>61</v>
      </c>
      <c r="I100" s="20" t="str">
        <f>VLOOKUP(F100,categoria,2,TRUE)</f>
        <v>Junior</v>
      </c>
    </row>
    <row r="101" spans="1:9" x14ac:dyDescent="0.2">
      <c r="A101" s="8">
        <v>98</v>
      </c>
      <c r="B101" s="8" t="s">
        <v>205</v>
      </c>
      <c r="C101" s="8" t="s">
        <v>206</v>
      </c>
      <c r="D101" s="9">
        <v>36640</v>
      </c>
      <c r="E101" s="8">
        <v>15</v>
      </c>
      <c r="F101" s="8">
        <v>1.81</v>
      </c>
      <c r="G101" s="8" t="s">
        <v>29</v>
      </c>
      <c r="H101" s="10">
        <v>48</v>
      </c>
      <c r="I101" s="20" t="str">
        <f>VLOOKUP(F101,categoria,2,TRUE)</f>
        <v>Team</v>
      </c>
    </row>
    <row r="102" spans="1:9" x14ac:dyDescent="0.2">
      <c r="A102" s="11">
        <v>99</v>
      </c>
      <c r="B102" s="11" t="s">
        <v>207</v>
      </c>
      <c r="C102" s="11" t="s">
        <v>208</v>
      </c>
      <c r="D102" s="12">
        <v>37788</v>
      </c>
      <c r="E102" s="11">
        <v>12</v>
      </c>
      <c r="F102" s="11">
        <v>1.94</v>
      </c>
      <c r="G102" s="11" t="s">
        <v>29</v>
      </c>
      <c r="H102" s="13">
        <v>53</v>
      </c>
      <c r="I102" s="20" t="str">
        <f>VLOOKUP(F102,categoria,2,TRUE)</f>
        <v>Team</v>
      </c>
    </row>
    <row r="103" spans="1:9" x14ac:dyDescent="0.2">
      <c r="A103" s="14">
        <v>100</v>
      </c>
      <c r="B103" s="14" t="s">
        <v>209</v>
      </c>
      <c r="C103" s="14" t="s">
        <v>210</v>
      </c>
      <c r="D103" s="15">
        <v>36967</v>
      </c>
      <c r="E103" s="14">
        <v>14</v>
      </c>
      <c r="F103" s="14">
        <v>1.5</v>
      </c>
      <c r="G103" s="14" t="s">
        <v>14</v>
      </c>
      <c r="H103" s="2">
        <v>67</v>
      </c>
      <c r="I103" s="20" t="str">
        <f>VLOOKUP(F103,categoria,2,TRUE)</f>
        <v>Infantil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alumnos</vt:lpstr>
      <vt:lpstr>categoria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2016-07-31T23:42:48Z</dcterms:created>
  <dcterms:modified xsi:type="dcterms:W3CDTF">2017-02-05T02:55:27Z</dcterms:modified>
</cp:coreProperties>
</file>