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11580" windowHeight="6030"/>
  </bookViews>
  <sheets>
    <sheet name="Hoja1" sheetId="1" r:id="rId1"/>
    <sheet name="Hoja2" sheetId="2" r:id="rId2"/>
    <sheet name="Hoja4" sheetId="4" r:id="rId3"/>
    <sheet name="Clientes" sheetId="10" r:id="rId4"/>
  </sheets>
  <definedNames>
    <definedName name="_xlnm._FilterDatabase" localSheetId="0" hidden="1">Hoja1!$A$1:$K$101</definedName>
    <definedName name="Automóvil">Hoja4!$G$4:$I$4</definedName>
    <definedName name="Botella">#REF!</definedName>
    <definedName name="Camión">Hoja4!$G$5:$I$5</definedName>
    <definedName name="Camioneta">Hoja4!$G$6:$I$6</definedName>
    <definedName name="CocaCola">#REF!</definedName>
    <definedName name="Ford">Hoja4!$G$4:$G$7</definedName>
    <definedName name="Gaseosa">#REF!</definedName>
    <definedName name="Hyundai">Hoja4!$I$4:$I$7</definedName>
    <definedName name="IncaKola">#REF!</definedName>
    <definedName name="Lata">#REF!</definedName>
    <definedName name="Omnibus">Hoja4!$G$7:$I$7</definedName>
    <definedName name="Otras">#REF!</definedName>
    <definedName name="PepsiCola">#REF!</definedName>
    <definedName name="Vehículo">Hoja4!$G$4:$I$7</definedName>
    <definedName name="Volvo">Hoja4!$H$4:$H$7</definedName>
  </definedNames>
  <calcPr calcId="145621"/>
</workbook>
</file>

<file path=xl/calcChain.xml><?xml version="1.0" encoding="utf-8"?>
<calcChain xmlns="http://schemas.openxmlformats.org/spreadsheetml/2006/main">
  <c r="I13" i="4" l="1"/>
  <c r="I45" i="4"/>
  <c r="I30" i="4"/>
  <c r="I15" i="4"/>
  <c r="I47" i="4"/>
  <c r="I32" i="4"/>
  <c r="I17" i="4"/>
  <c r="I49" i="4"/>
  <c r="I34" i="4"/>
  <c r="I19" i="4"/>
  <c r="I51" i="4"/>
  <c r="I36" i="4"/>
  <c r="I37" i="4"/>
  <c r="I22" i="4"/>
  <c r="I54" i="4"/>
  <c r="I39" i="4"/>
  <c r="I24" i="4"/>
  <c r="I52" i="4"/>
  <c r="I41" i="4"/>
  <c r="I26" i="4"/>
  <c r="I56" i="4"/>
  <c r="I43" i="4"/>
  <c r="I28" i="4"/>
  <c r="I14" i="4"/>
  <c r="I31" i="4"/>
  <c r="I16" i="4"/>
  <c r="I33" i="4"/>
  <c r="I18" i="4"/>
  <c r="I35" i="4"/>
  <c r="I21" i="4"/>
  <c r="I53" i="4"/>
  <c r="I38" i="4"/>
  <c r="I55" i="4"/>
  <c r="I40" i="4"/>
  <c r="I57" i="4"/>
  <c r="I42" i="4"/>
  <c r="I12" i="4"/>
  <c r="I29" i="4"/>
  <c r="I46" i="4"/>
  <c r="I48" i="4"/>
  <c r="I50" i="4"/>
  <c r="I20" i="4"/>
  <c r="I23" i="4"/>
  <c r="I25" i="4"/>
  <c r="I27" i="4"/>
  <c r="I44" i="4"/>
  <c r="J44" i="4" l="1"/>
  <c r="K44" i="4" s="1"/>
  <c r="J27" i="4"/>
  <c r="K27" i="4" s="1"/>
  <c r="J25" i="4"/>
  <c r="K25" i="4" s="1"/>
  <c r="J23" i="4"/>
  <c r="K23" i="4" s="1"/>
  <c r="J20" i="4"/>
  <c r="K20" i="4" s="1"/>
  <c r="J50" i="4"/>
  <c r="K50" i="4" s="1"/>
  <c r="J48" i="4"/>
  <c r="K48" i="4" s="1"/>
  <c r="J46" i="4"/>
  <c r="K46" i="4" s="1"/>
  <c r="J29" i="4"/>
  <c r="K29" i="4" s="1"/>
  <c r="J12" i="4"/>
  <c r="K12" i="4" s="1"/>
  <c r="J42" i="4"/>
  <c r="K42" i="4" s="1"/>
  <c r="J57" i="4"/>
  <c r="K57" i="4" s="1"/>
  <c r="J40" i="4"/>
  <c r="K40" i="4" s="1"/>
  <c r="J55" i="4"/>
  <c r="K55" i="4" s="1"/>
  <c r="J38" i="4"/>
  <c r="K38" i="4" s="1"/>
  <c r="J53" i="4"/>
  <c r="K53" i="4" s="1"/>
  <c r="J21" i="4"/>
  <c r="K21" i="4" s="1"/>
  <c r="J35" i="4"/>
  <c r="K35" i="4" s="1"/>
  <c r="J18" i="4"/>
  <c r="K18" i="4" s="1"/>
  <c r="J33" i="4"/>
  <c r="K33" i="4" s="1"/>
  <c r="J16" i="4"/>
  <c r="K16" i="4" s="1"/>
  <c r="J31" i="4"/>
  <c r="K31" i="4" s="1"/>
  <c r="J14" i="4"/>
  <c r="K14" i="4" s="1"/>
  <c r="J28" i="4"/>
  <c r="K28" i="4" s="1"/>
  <c r="J43" i="4"/>
  <c r="K43" i="4" s="1"/>
  <c r="J56" i="4"/>
  <c r="K56" i="4" s="1"/>
  <c r="J26" i="4"/>
  <c r="K26" i="4" s="1"/>
  <c r="J41" i="4"/>
  <c r="K41" i="4" s="1"/>
  <c r="J52" i="4"/>
  <c r="K52" i="4" s="1"/>
  <c r="J24" i="4"/>
  <c r="K24" i="4" s="1"/>
  <c r="J39" i="4"/>
  <c r="K39" i="4" s="1"/>
  <c r="J54" i="4"/>
  <c r="K54" i="4" s="1"/>
  <c r="J22" i="4"/>
  <c r="K22" i="4" s="1"/>
  <c r="J37" i="4"/>
  <c r="K37" i="4" s="1"/>
  <c r="J36" i="4"/>
  <c r="K36" i="4" s="1"/>
  <c r="J51" i="4"/>
  <c r="K51" i="4" s="1"/>
  <c r="J19" i="4"/>
  <c r="K19" i="4" s="1"/>
  <c r="J34" i="4"/>
  <c r="K34" i="4" s="1"/>
  <c r="J49" i="4"/>
  <c r="K49" i="4" s="1"/>
  <c r="J17" i="4"/>
  <c r="K17" i="4" s="1"/>
  <c r="J32" i="4"/>
  <c r="K32" i="4" s="1"/>
  <c r="J47" i="4"/>
  <c r="K47" i="4" s="1"/>
  <c r="J15" i="4"/>
  <c r="K15" i="4" s="1"/>
  <c r="J30" i="4"/>
  <c r="K30" i="4" s="1"/>
  <c r="J45" i="4"/>
  <c r="K45" i="4" s="1"/>
  <c r="J13" i="4"/>
  <c r="K13" i="4" s="1"/>
</calcChain>
</file>

<file path=xl/sharedStrings.xml><?xml version="1.0" encoding="utf-8"?>
<sst xmlns="http://schemas.openxmlformats.org/spreadsheetml/2006/main" count="1395" uniqueCount="531">
  <si>
    <t>Nombre</t>
  </si>
  <si>
    <t>Región</t>
  </si>
  <si>
    <t>Curso</t>
  </si>
  <si>
    <t>Examen
Parcial</t>
  </si>
  <si>
    <t>Costo</t>
  </si>
  <si>
    <t>Descuento</t>
  </si>
  <si>
    <t>Neto a
Pagar</t>
  </si>
  <si>
    <t>Examen
Final</t>
  </si>
  <si>
    <t>Nota</t>
  </si>
  <si>
    <t>Observación</t>
  </si>
  <si>
    <t>código</t>
  </si>
  <si>
    <t>Alberto</t>
  </si>
  <si>
    <t>Este</t>
  </si>
  <si>
    <t>Access</t>
  </si>
  <si>
    <t>Alejandrina</t>
  </si>
  <si>
    <t>Alejandro</t>
  </si>
  <si>
    <t>Oeste</t>
  </si>
  <si>
    <t>Excel</t>
  </si>
  <si>
    <t>Dagoberto</t>
  </si>
  <si>
    <t>Power Point</t>
  </si>
  <si>
    <t>Fabiola</t>
  </si>
  <si>
    <t>Windows</t>
  </si>
  <si>
    <t>Gertrudis</t>
  </si>
  <si>
    <t>Centro</t>
  </si>
  <si>
    <t>Word</t>
  </si>
  <si>
    <t>Giannina</t>
  </si>
  <si>
    <t>Giovanna</t>
  </si>
  <si>
    <t>Israel</t>
  </si>
  <si>
    <t>Sur</t>
  </si>
  <si>
    <t>Jesús</t>
  </si>
  <si>
    <t>Juan</t>
  </si>
  <si>
    <t>Norte</t>
  </si>
  <si>
    <t>Manuel</t>
  </si>
  <si>
    <t>Mercedes</t>
  </si>
  <si>
    <t>Nancy</t>
  </si>
  <si>
    <t>Ronald</t>
  </si>
  <si>
    <t>Ronaldo</t>
  </si>
  <si>
    <t>Sonia</t>
  </si>
  <si>
    <t>Tania</t>
  </si>
  <si>
    <t>Vanessa</t>
  </si>
  <si>
    <t>Vladimir</t>
  </si>
  <si>
    <t>Alex</t>
  </si>
  <si>
    <t>Alicia</t>
  </si>
  <si>
    <t>Ana</t>
  </si>
  <si>
    <t>Antonio</t>
  </si>
  <si>
    <t>Carmen</t>
  </si>
  <si>
    <t>Diana</t>
  </si>
  <si>
    <t>Florencio</t>
  </si>
  <si>
    <t>Gabriel</t>
  </si>
  <si>
    <t>Heli</t>
  </si>
  <si>
    <t>Inés</t>
  </si>
  <si>
    <t>José</t>
  </si>
  <si>
    <t>Leonidas</t>
  </si>
  <si>
    <t>Marcos</t>
  </si>
  <si>
    <t>Mario</t>
  </si>
  <si>
    <t>Natividad</t>
  </si>
  <si>
    <t>Octavio</t>
  </si>
  <si>
    <t>Renán</t>
  </si>
  <si>
    <t>Ricardo</t>
  </si>
  <si>
    <t>Roberto</t>
  </si>
  <si>
    <t>Viviana</t>
  </si>
  <si>
    <t>Alfredo</t>
  </si>
  <si>
    <t>Amelia</t>
  </si>
  <si>
    <t>Daniel</t>
  </si>
  <si>
    <t>Edson</t>
  </si>
  <si>
    <t>Faustino</t>
  </si>
  <si>
    <t>Iván</t>
  </si>
  <si>
    <t>Javier</t>
  </si>
  <si>
    <t>Joel</t>
  </si>
  <si>
    <t>Jorge</t>
  </si>
  <si>
    <t>Luis</t>
  </si>
  <si>
    <t>Magaly</t>
  </si>
  <si>
    <t>María</t>
  </si>
  <si>
    <t>Moisés</t>
  </si>
  <si>
    <t>Oscar</t>
  </si>
  <si>
    <t>Patricia</t>
  </si>
  <si>
    <t>Raquel</t>
  </si>
  <si>
    <t>Raúl</t>
  </si>
  <si>
    <t>Salomón</t>
  </si>
  <si>
    <t>Teresa</t>
  </si>
  <si>
    <t>Zaida</t>
  </si>
  <si>
    <t>Adán</t>
  </si>
  <si>
    <t>Alcides</t>
  </si>
  <si>
    <t>Alonso</t>
  </si>
  <si>
    <t>Angel</t>
  </si>
  <si>
    <t>Carlos</t>
  </si>
  <si>
    <t>Cynthia</t>
  </si>
  <si>
    <t>Dany</t>
  </si>
  <si>
    <t>Elba</t>
  </si>
  <si>
    <t>Elisa</t>
  </si>
  <si>
    <t>Enrique</t>
  </si>
  <si>
    <t>Irazema</t>
  </si>
  <si>
    <t>Isabel</t>
  </si>
  <si>
    <t>Janeth</t>
  </si>
  <si>
    <t>Josué</t>
  </si>
  <si>
    <t>Marina</t>
  </si>
  <si>
    <t>Marita</t>
  </si>
  <si>
    <t>Maritza</t>
  </si>
  <si>
    <t>Rafael</t>
  </si>
  <si>
    <t>Romell</t>
  </si>
  <si>
    <t>Yenny</t>
  </si>
  <si>
    <t>Alfonso</t>
  </si>
  <si>
    <t>Andrés</t>
  </si>
  <si>
    <t>Armando</t>
  </si>
  <si>
    <t>Arturo</t>
  </si>
  <si>
    <t>Aurelio</t>
  </si>
  <si>
    <t>Dominga</t>
  </si>
  <si>
    <t>Elías</t>
  </si>
  <si>
    <t>Erika</t>
  </si>
  <si>
    <t>Ernesto</t>
  </si>
  <si>
    <t>Jenny</t>
  </si>
  <si>
    <t>Lidia</t>
  </si>
  <si>
    <t>Lizeth</t>
  </si>
  <si>
    <t>Noé</t>
  </si>
  <si>
    <t>Pedro</t>
  </si>
  <si>
    <t>Regina</t>
  </si>
  <si>
    <t>Rubén</t>
  </si>
  <si>
    <t>Ulises</t>
  </si>
  <si>
    <t>Walter</t>
  </si>
  <si>
    <t>William</t>
  </si>
  <si>
    <t>Yesenia</t>
  </si>
  <si>
    <t>TABLA1</t>
  </si>
  <si>
    <t>PRECIOS</t>
  </si>
  <si>
    <t>Vehículo</t>
  </si>
  <si>
    <t>Comisión</t>
  </si>
  <si>
    <t>Ford</t>
  </si>
  <si>
    <t>Volvo</t>
  </si>
  <si>
    <t>Hyundai</t>
  </si>
  <si>
    <t>Automóvil</t>
  </si>
  <si>
    <t>Camión</t>
  </si>
  <si>
    <t>Camioneta</t>
  </si>
  <si>
    <t>Omnibus</t>
  </si>
  <si>
    <t>Venta de Vehículos</t>
  </si>
  <si>
    <t>Agencia</t>
  </si>
  <si>
    <t>Marca</t>
  </si>
  <si>
    <t>Turno</t>
  </si>
  <si>
    <t>Lugar</t>
  </si>
  <si>
    <t>Vendedor</t>
  </si>
  <si>
    <t>Cantidad</t>
  </si>
  <si>
    <t>Monto</t>
  </si>
  <si>
    <t>IGV</t>
  </si>
  <si>
    <t>TOTAL</t>
  </si>
  <si>
    <t>La Estrella</t>
  </si>
  <si>
    <t>Tarde</t>
  </si>
  <si>
    <t>Lima</t>
  </si>
  <si>
    <t>Robles</t>
  </si>
  <si>
    <t>El Triunfo</t>
  </si>
  <si>
    <t>Mañana</t>
  </si>
  <si>
    <t>Alva</t>
  </si>
  <si>
    <t>Provincias</t>
  </si>
  <si>
    <t>Cueva</t>
  </si>
  <si>
    <t>Jara</t>
  </si>
  <si>
    <t>E</t>
  </si>
  <si>
    <t>D</t>
  </si>
  <si>
    <t>C</t>
  </si>
  <si>
    <t>B</t>
  </si>
  <si>
    <t>A</t>
  </si>
  <si>
    <t>Cod</t>
  </si>
  <si>
    <t>Empresa</t>
  </si>
  <si>
    <t>Categ</t>
  </si>
  <si>
    <t>Contacto</t>
  </si>
  <si>
    <t>Edad</t>
  </si>
  <si>
    <t>Cargo Contacto</t>
  </si>
  <si>
    <t>Fecha Ingreso</t>
  </si>
  <si>
    <t>Zonal</t>
  </si>
  <si>
    <t>País</t>
  </si>
  <si>
    <t>Saldo</t>
  </si>
  <si>
    <t>Movilidad</t>
  </si>
  <si>
    <t>X001</t>
  </si>
  <si>
    <t>Bios Computer S.R.L</t>
  </si>
  <si>
    <t>Ana Uza</t>
  </si>
  <si>
    <t>Propietario</t>
  </si>
  <si>
    <t>Perú</t>
  </si>
  <si>
    <t>X002</t>
  </si>
  <si>
    <t>Efix Computer</t>
  </si>
  <si>
    <t>Juan Mori</t>
  </si>
  <si>
    <t>Gerente de Marketing</t>
  </si>
  <si>
    <t>X003</t>
  </si>
  <si>
    <t>Microdek</t>
  </si>
  <si>
    <t>Katy Suarez</t>
  </si>
  <si>
    <t>X004</t>
  </si>
  <si>
    <t>Anward Computer</t>
  </si>
  <si>
    <t>Miriam Huarez</t>
  </si>
  <si>
    <t>Representante de Ventas</t>
  </si>
  <si>
    <t>X005</t>
  </si>
  <si>
    <t>Texco Computer</t>
  </si>
  <si>
    <t>Gloria Santos</t>
  </si>
  <si>
    <t>Gerente de Contabilidad</t>
  </si>
  <si>
    <t>X006</t>
  </si>
  <si>
    <t>Compumarket</t>
  </si>
  <si>
    <t>Carlos Ruiz</t>
  </si>
  <si>
    <t>Agente de Ventas</t>
  </si>
  <si>
    <t>X007</t>
  </si>
  <si>
    <t>Micromate</t>
  </si>
  <si>
    <t>Pedro Santos</t>
  </si>
  <si>
    <t>X008</t>
  </si>
  <si>
    <t>BRM Representaciones</t>
  </si>
  <si>
    <t>Monica Muro</t>
  </si>
  <si>
    <t>X009</t>
  </si>
  <si>
    <t>GSI Computer</t>
  </si>
  <si>
    <t>Carlos Soto</t>
  </si>
  <si>
    <t>X010</t>
  </si>
  <si>
    <t>Infordata</t>
  </si>
  <si>
    <t>Jose Olivares</t>
  </si>
  <si>
    <t>X011</t>
  </si>
  <si>
    <t>On line Computers</t>
  </si>
  <si>
    <t>Carlos Diaz</t>
  </si>
  <si>
    <t>Administrador de pedidos</t>
  </si>
  <si>
    <t>X012</t>
  </si>
  <si>
    <t>ESAN</t>
  </si>
  <si>
    <t>Ivan Ramirez</t>
  </si>
  <si>
    <t>X013</t>
  </si>
  <si>
    <t>Complejo Ransa</t>
  </si>
  <si>
    <t>Luis Quintero</t>
  </si>
  <si>
    <t>X014</t>
  </si>
  <si>
    <t>Inca Films</t>
  </si>
  <si>
    <t>Maria Riquelme</t>
  </si>
  <si>
    <t>X015</t>
  </si>
  <si>
    <t>Banco de Lima</t>
  </si>
  <si>
    <t>Angel Suarez</t>
  </si>
  <si>
    <t>Administardor de Pedidos</t>
  </si>
  <si>
    <t>X016</t>
  </si>
  <si>
    <t>M.C. stefanel s.a.</t>
  </si>
  <si>
    <t>Mario Robles</t>
  </si>
  <si>
    <t>X017</t>
  </si>
  <si>
    <t>Chop-suey Chinese</t>
  </si>
  <si>
    <t>Yang Wang</t>
  </si>
  <si>
    <t>Suiza</t>
  </si>
  <si>
    <t>X018</t>
  </si>
  <si>
    <t>Comércio Mineiro</t>
  </si>
  <si>
    <t>Pedro Afonso</t>
  </si>
  <si>
    <t>Asistente de ventas</t>
  </si>
  <si>
    <t>Brasil</t>
  </si>
  <si>
    <t>X019</t>
  </si>
  <si>
    <t>Drachenblut tessen</t>
  </si>
  <si>
    <t>Sven Ottlieb</t>
  </si>
  <si>
    <t>Alemania</t>
  </si>
  <si>
    <t>X020</t>
  </si>
  <si>
    <t>Du monde entier</t>
  </si>
  <si>
    <t>Janine Labrune</t>
  </si>
  <si>
    <t>Francia</t>
  </si>
  <si>
    <t>X021</t>
  </si>
  <si>
    <t>Eastern Connection</t>
  </si>
  <si>
    <t>Agente de ventas</t>
  </si>
  <si>
    <t>Reino Unido</t>
  </si>
  <si>
    <t>X022</t>
  </si>
  <si>
    <t>Ernst Handel</t>
  </si>
  <si>
    <t>Roland Mendel</t>
  </si>
  <si>
    <t>Gerente de ventas</t>
  </si>
  <si>
    <t>Austria</t>
  </si>
  <si>
    <t>X023</t>
  </si>
  <si>
    <t>Familia Arquibaldo</t>
  </si>
  <si>
    <t>Aria Cruz</t>
  </si>
  <si>
    <t>Asistente de marketing</t>
  </si>
  <si>
    <t>X024</t>
  </si>
  <si>
    <t>FISSA Fabrica Inter.</t>
  </si>
  <si>
    <t>Diego Roel</t>
  </si>
  <si>
    <t>Gerente de contabilidad</t>
  </si>
  <si>
    <t>España</t>
  </si>
  <si>
    <t>X025</t>
  </si>
  <si>
    <t>Folies gourmandes</t>
  </si>
  <si>
    <t>Martine Rancé</t>
  </si>
  <si>
    <t>Asistente de agente de ventas</t>
  </si>
  <si>
    <t>X026</t>
  </si>
  <si>
    <t>Folk och fä HB</t>
  </si>
  <si>
    <t>Maria Larsson</t>
  </si>
  <si>
    <t>Suecia</t>
  </si>
  <si>
    <t>X027</t>
  </si>
  <si>
    <t>Frankenversand</t>
  </si>
  <si>
    <t>Peter Franken</t>
  </si>
  <si>
    <t>Gerente de marketing</t>
  </si>
  <si>
    <t>X028</t>
  </si>
  <si>
    <t>France Line</t>
  </si>
  <si>
    <t>Carine Schmitt</t>
  </si>
  <si>
    <t>X029</t>
  </si>
  <si>
    <t>Franchi S.p.A.</t>
  </si>
  <si>
    <t>Paolo Accorti</t>
  </si>
  <si>
    <t>Representante de ventas</t>
  </si>
  <si>
    <t>Italia</t>
  </si>
  <si>
    <t>X030</t>
  </si>
  <si>
    <t>Frutos do Mar</t>
  </si>
  <si>
    <t xml:space="preserve">Lino Rodriguez </t>
  </si>
  <si>
    <t>Portugal</t>
  </si>
  <si>
    <t>X031</t>
  </si>
  <si>
    <t>Galería de Informatica</t>
  </si>
  <si>
    <t>Eduardo Saavedra</t>
  </si>
  <si>
    <t>X032</t>
  </si>
  <si>
    <t>Godos  Tips</t>
  </si>
  <si>
    <t>X033</t>
  </si>
  <si>
    <t>Great Computer</t>
  </si>
  <si>
    <t>André Fonseca</t>
  </si>
  <si>
    <t>X034</t>
  </si>
  <si>
    <t>Great Lakes Market</t>
  </si>
  <si>
    <t>Howard Snyder</t>
  </si>
  <si>
    <t>Estados Unidos</t>
  </si>
  <si>
    <t>X035</t>
  </si>
  <si>
    <t>Greats Minimarket</t>
  </si>
  <si>
    <t>Manuel Pereira</t>
  </si>
  <si>
    <t>Venezuela</t>
  </si>
  <si>
    <t>X036</t>
  </si>
  <si>
    <t>Hanari</t>
  </si>
  <si>
    <t>Mario Pontes</t>
  </si>
  <si>
    <t>X037</t>
  </si>
  <si>
    <t>HILARIÓN-PC</t>
  </si>
  <si>
    <t>Carlos Hernández</t>
  </si>
  <si>
    <t>X038</t>
  </si>
  <si>
    <t>Coyote Import Store</t>
  </si>
  <si>
    <t>Yoshi Latimer</t>
  </si>
  <si>
    <t>X039</t>
  </si>
  <si>
    <t>Owl All-Night</t>
  </si>
  <si>
    <t>Patricia McKenna</t>
  </si>
  <si>
    <t>Irlanda</t>
  </si>
  <si>
    <t>X040</t>
  </si>
  <si>
    <t>Island Trading</t>
  </si>
  <si>
    <t>Helen Bennett</t>
  </si>
  <si>
    <t>X041</t>
  </si>
  <si>
    <t>Königlich Essen</t>
  </si>
  <si>
    <t>Philip Cramer</t>
  </si>
  <si>
    <t>X042</t>
  </si>
  <si>
    <t>La PC d'abondance</t>
  </si>
  <si>
    <t>Daniel Tonini</t>
  </si>
  <si>
    <t>X043</t>
  </si>
  <si>
    <t>La maison d'Asie</t>
  </si>
  <si>
    <t>Annette Roulet</t>
  </si>
  <si>
    <t>X044</t>
  </si>
  <si>
    <t>Laughing Bacchus</t>
  </si>
  <si>
    <t>Yoshi Tannamuri</t>
  </si>
  <si>
    <t>Canadá</t>
  </si>
  <si>
    <t>X045</t>
  </si>
  <si>
    <t>Lazy K Kountry Store</t>
  </si>
  <si>
    <t>John Steel</t>
  </si>
  <si>
    <t>X046</t>
  </si>
  <si>
    <t>Lehmanns Marktstand</t>
  </si>
  <si>
    <t>Renate Messner</t>
  </si>
  <si>
    <t>X047</t>
  </si>
  <si>
    <t>Let's Stop N Shop</t>
  </si>
  <si>
    <t>Jaime Yorres</t>
  </si>
  <si>
    <t>X048</t>
  </si>
  <si>
    <t>LILA-Supermercado</t>
  </si>
  <si>
    <t>Carlos González</t>
  </si>
  <si>
    <t>X049</t>
  </si>
  <si>
    <t>LINO-PC</t>
  </si>
  <si>
    <t>Felipe Izquierdo</t>
  </si>
  <si>
    <t>X050</t>
  </si>
  <si>
    <t>Lonesome Pine</t>
  </si>
  <si>
    <t>Fran Wilson</t>
  </si>
  <si>
    <t>X051</t>
  </si>
  <si>
    <t>Magazzini PC</t>
  </si>
  <si>
    <t>Giovanni Rovelli</t>
  </si>
  <si>
    <t>X052</t>
  </si>
  <si>
    <t>Maison Dewey</t>
  </si>
  <si>
    <t>Catherine Dewey</t>
  </si>
  <si>
    <t>Bélgica</t>
  </si>
  <si>
    <t>X053</t>
  </si>
  <si>
    <t>Mère Paillarde</t>
  </si>
  <si>
    <t>Jean Fresnière</t>
  </si>
  <si>
    <t>X054</t>
  </si>
  <si>
    <t>Morgenstern Gesun</t>
  </si>
  <si>
    <t>Alexander Feuer</t>
  </si>
  <si>
    <t>X055</t>
  </si>
  <si>
    <t>North/South</t>
  </si>
  <si>
    <t>Simon Crowther</t>
  </si>
  <si>
    <t>X056</t>
  </si>
  <si>
    <t>Océano Atlántico Ltda.</t>
  </si>
  <si>
    <t>Yvonne Moncada</t>
  </si>
  <si>
    <t>Argentina</t>
  </si>
  <si>
    <t>X057</t>
  </si>
  <si>
    <t>Old World</t>
  </si>
  <si>
    <t>Rene Phillips</t>
  </si>
  <si>
    <t>X058</t>
  </si>
  <si>
    <t>Ottilies Käseladen</t>
  </si>
  <si>
    <t>Henriette Pfalzheim</t>
  </si>
  <si>
    <t>X059</t>
  </si>
  <si>
    <t>Paris spécialités</t>
  </si>
  <si>
    <t>Marie Bertrand</t>
  </si>
  <si>
    <t>X060</t>
  </si>
  <si>
    <t>Pericles</t>
  </si>
  <si>
    <t>Guillermo Fernández</t>
  </si>
  <si>
    <t>México</t>
  </si>
  <si>
    <t>X061</t>
  </si>
  <si>
    <t>Piccolo und mehr</t>
  </si>
  <si>
    <t>Georg Pipps</t>
  </si>
  <si>
    <t>X062</t>
  </si>
  <si>
    <t>Princesa Isabel</t>
  </si>
  <si>
    <t>Isabel de Castro</t>
  </si>
  <si>
    <t>X063</t>
  </si>
  <si>
    <t>Que PC</t>
  </si>
  <si>
    <t>Bernardo Batista</t>
  </si>
  <si>
    <t>X064</t>
  </si>
  <si>
    <t>Queen</t>
  </si>
  <si>
    <t>Lúcia Carvalho</t>
  </si>
  <si>
    <t>X065</t>
  </si>
  <si>
    <t>QUICK-Stop</t>
  </si>
  <si>
    <t>Horst Kloss</t>
  </si>
  <si>
    <t>X066</t>
  </si>
  <si>
    <t>Rancho grande</t>
  </si>
  <si>
    <t>Sergio Gutiérrez</t>
  </si>
  <si>
    <t>X067</t>
  </si>
  <si>
    <t>Rattlesnake Canyon</t>
  </si>
  <si>
    <t>Paula Wilson</t>
  </si>
  <si>
    <t>Representante agente ventas</t>
  </si>
  <si>
    <t>X068</t>
  </si>
  <si>
    <t>Reggiani Caseifici</t>
  </si>
  <si>
    <t>Maurizio Moroni</t>
  </si>
  <si>
    <t>X069</t>
  </si>
  <si>
    <t>Ricardo Adocicados</t>
  </si>
  <si>
    <t>Janete Limeira</t>
  </si>
  <si>
    <t>X070</t>
  </si>
  <si>
    <t>Richter Supermarkt</t>
  </si>
  <si>
    <t>Michael Holz</t>
  </si>
  <si>
    <t>X071</t>
  </si>
  <si>
    <t>Romero y tomillo</t>
  </si>
  <si>
    <t>Alejandra Camino</t>
  </si>
  <si>
    <t>X072</t>
  </si>
  <si>
    <t>Santé G.</t>
  </si>
  <si>
    <t>Jonas Bergulfsen</t>
  </si>
  <si>
    <t>Noruega</t>
  </si>
  <si>
    <t>X073</t>
  </si>
  <si>
    <t>Save-a-lot Markets</t>
  </si>
  <si>
    <t>Jose Pavarotti</t>
  </si>
  <si>
    <t>X074</t>
  </si>
  <si>
    <t>Seven Seas Imports</t>
  </si>
  <si>
    <t>Hari Kumar</t>
  </si>
  <si>
    <t>X075</t>
  </si>
  <si>
    <t>Simons</t>
  </si>
  <si>
    <t>Jytte Petersen</t>
  </si>
  <si>
    <t>Dinamarca</t>
  </si>
  <si>
    <t>X076</t>
  </si>
  <si>
    <t>Spécialités du monde</t>
  </si>
  <si>
    <t>Dominique Perrier</t>
  </si>
  <si>
    <t>X077</t>
  </si>
  <si>
    <t>Split Rail Beer &amp; Ale</t>
  </si>
  <si>
    <t>Art Braunschweiger</t>
  </si>
  <si>
    <t>X078</t>
  </si>
  <si>
    <t>Saint PC</t>
  </si>
  <si>
    <t>Pascale Cartrain</t>
  </si>
  <si>
    <t>X079</t>
  </si>
  <si>
    <t>The Big Computer</t>
  </si>
  <si>
    <t>Liz Nixon</t>
  </si>
  <si>
    <t>X080</t>
  </si>
  <si>
    <t>The Cracker Box</t>
  </si>
  <si>
    <t>Liu Wong</t>
  </si>
  <si>
    <t>X081</t>
  </si>
  <si>
    <t>Toms Spezialitäten</t>
  </si>
  <si>
    <t>Karin Josephs</t>
  </si>
  <si>
    <t>X082</t>
  </si>
  <si>
    <t>Teco Import</t>
  </si>
  <si>
    <t>Miguel Paolino</t>
  </si>
  <si>
    <t>X083</t>
  </si>
  <si>
    <t>Tradição Hiper</t>
  </si>
  <si>
    <t>Anabela Domingues</t>
  </si>
  <si>
    <t>X084</t>
  </si>
  <si>
    <t>Trail's Provisioners</t>
  </si>
  <si>
    <t>Helvetius Nagy</t>
  </si>
  <si>
    <t>X085</t>
  </si>
  <si>
    <t>Vaffeljernet</t>
  </si>
  <si>
    <t>Palle Ibsen</t>
  </si>
  <si>
    <t>X086</t>
  </si>
  <si>
    <t>Victuailles en stock</t>
  </si>
  <si>
    <t>Mary Saveley</t>
  </si>
  <si>
    <t>X087</t>
  </si>
  <si>
    <t>Vins Chevalier</t>
  </si>
  <si>
    <t>Paul Henriot</t>
  </si>
  <si>
    <t>X088</t>
  </si>
  <si>
    <t>Die Wandernde Kuh</t>
  </si>
  <si>
    <t>Rita Müller</t>
  </si>
  <si>
    <t>X089</t>
  </si>
  <si>
    <t>Wartian Herkku</t>
  </si>
  <si>
    <t>Pirkko Koskitalo</t>
  </si>
  <si>
    <t>Finlandia</t>
  </si>
  <si>
    <t>X090</t>
  </si>
  <si>
    <t>Wellington Importadora</t>
  </si>
  <si>
    <t>Paula Parente</t>
  </si>
  <si>
    <t>X091</t>
  </si>
  <si>
    <t>White Clover Markets</t>
  </si>
  <si>
    <t>Karl Jablonski</t>
  </si>
  <si>
    <t>X092</t>
  </si>
  <si>
    <t>Wilman Kala</t>
  </si>
  <si>
    <t>Matti Karttunen</t>
  </si>
  <si>
    <t>X093</t>
  </si>
  <si>
    <t>Wolski  Zajazd</t>
  </si>
  <si>
    <t>Zbyszek Piestrzeniewicz</t>
  </si>
  <si>
    <t>Polonia</t>
  </si>
  <si>
    <t>X094</t>
  </si>
  <si>
    <t>Alfreds Futterkiste</t>
  </si>
  <si>
    <t>Maria Anders</t>
  </si>
  <si>
    <t>X095</t>
  </si>
  <si>
    <t>Ana Trujillo helados</t>
  </si>
  <si>
    <t>Ana Trujillo</t>
  </si>
  <si>
    <t>X096</t>
  </si>
  <si>
    <t>Antonio Moreno</t>
  </si>
  <si>
    <t>X097</t>
  </si>
  <si>
    <t>Around the Horn</t>
  </si>
  <si>
    <t>Thomas Hardy</t>
  </si>
  <si>
    <t>X098</t>
  </si>
  <si>
    <t>Berglunds snabbköp</t>
  </si>
  <si>
    <t>Christina Berglund</t>
  </si>
  <si>
    <t>X099</t>
  </si>
  <si>
    <t>Blauer Delikatessen</t>
  </si>
  <si>
    <t>Hanna Moos</t>
  </si>
  <si>
    <t>X100</t>
  </si>
  <si>
    <t>Blondel père et fils</t>
  </si>
  <si>
    <t>Frédérique Citeaux</t>
  </si>
  <si>
    <t>X101</t>
  </si>
  <si>
    <t>Bólido Computer</t>
  </si>
  <si>
    <t>Martín Sommer</t>
  </si>
  <si>
    <t>X102</t>
  </si>
  <si>
    <t>Bon app'</t>
  </si>
  <si>
    <t>Laurence Lebihan</t>
  </si>
  <si>
    <t>X103</t>
  </si>
  <si>
    <t>Bottom-Dollar Markets</t>
  </si>
  <si>
    <t>Elizabeth Lincoln</t>
  </si>
  <si>
    <t>X104</t>
  </si>
  <si>
    <t>B's Beverly</t>
  </si>
  <si>
    <t>Victoria Ashworth</t>
  </si>
  <si>
    <t>X105</t>
  </si>
  <si>
    <t>Cactus Distribuidora</t>
  </si>
  <si>
    <t>Patricio Simpson</t>
  </si>
  <si>
    <t>X106</t>
  </si>
  <si>
    <t>Centro comercial Monte</t>
  </si>
  <si>
    <t>Francisco Chang</t>
  </si>
  <si>
    <t>X107</t>
  </si>
  <si>
    <t>Consolidated Holdings</t>
  </si>
  <si>
    <t>Elizabeth Brown</t>
  </si>
  <si>
    <t>X108</t>
  </si>
  <si>
    <t>Reycer Computer</t>
  </si>
  <si>
    <t>Tania Lanbert</t>
  </si>
  <si>
    <t>Administrador de Pedidos</t>
  </si>
  <si>
    <t>Martha Ramírez</t>
  </si>
  <si>
    <t>José Caraza</t>
  </si>
  <si>
    <t>a) Seleccione el rango A2:b6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</si>
</sst>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&quot;S/.&quot;\ * #,##0_);_(&quot;S/.&quot;\ * \(#,##0\);_(&quot;S/.&quot;\ * &quot;-&quot;_);_(@_)"/>
    <numFmt numFmtId="165" formatCode="_(* #,##0_);_(* \(#,##0\);_(* &quot;-&quot;_);_(@_)"/>
    <numFmt numFmtId="166" formatCode="_(&quot;S/.&quot;\ * #,##0.00_);_(&quot;S/.&quot;\ * \(#,##0.00\);_(&quot;S/.&quot;\ * &quot;-&quot;??_);_(@_)"/>
    <numFmt numFmtId="167" formatCode="0000"/>
    <numFmt numFmtId="168" formatCode="0.0"/>
    <numFmt numFmtId="169" formatCode="_(&quot;S/.&quot;\ * #,##0_);_(&quot;S/.&quot;\ * \(#,##0\);_(&quot;S/.&quot;\ * &quot;-&quot;??_);_(@_)"/>
    <numFmt numFmtId="170" formatCode="_-[$$-340A]\ * #,##0.00_-;\-[$$-340A]\ * #,##0.00_-;_-[$$-340A]\ * &quot;-&quot;??_-;_-@_-"/>
    <numFmt numFmtId="171" formatCode="_-[$$-340A]\ * #,##0_-;\-[$$-340A]\ * #,##0_-;_-[$$-340A]\ * &quot;-&quot;??_-;_-@_-"/>
    <numFmt numFmtId="172" formatCode="dd\-mmm\-yyyy"/>
  </numFmts>
  <fonts count="11" x14ac:knownFonts="1">
    <font>
      <sz val="10"/>
      <name val="Arial"/>
    </font>
    <font>
      <sz val="10"/>
      <name val="Arial"/>
    </font>
    <font>
      <b/>
      <i/>
      <sz val="11"/>
      <color indexed="9"/>
      <name val="Arial"/>
    </font>
    <font>
      <b/>
      <i/>
      <sz val="10"/>
      <color indexed="9"/>
      <name val="Arial"/>
    </font>
    <font>
      <sz val="10"/>
      <color indexed="8"/>
      <name val="Arial"/>
    </font>
    <font>
      <b/>
      <i/>
      <sz val="10"/>
      <color indexed="8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u/>
      <sz val="12"/>
      <color indexed="10"/>
      <name val="Arial"/>
      <family val="2"/>
    </font>
    <font>
      <b/>
      <sz val="10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darkGray">
        <fgColor indexed="9"/>
        <bgColor indexed="13"/>
      </patternFill>
    </fill>
    <fill>
      <patternFill patternType="solid">
        <fgColor indexed="16"/>
        <bgColor indexed="24"/>
      </patternFill>
    </fill>
    <fill>
      <patternFill patternType="solid">
        <fgColor indexed="22"/>
        <bgColor indexed="15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2"/>
      </left>
      <right/>
      <top style="double">
        <color indexed="12"/>
      </top>
      <bottom style="double">
        <color indexed="12"/>
      </bottom>
      <diagonal/>
    </border>
    <border>
      <left/>
      <right style="double">
        <color indexed="12"/>
      </right>
      <top style="double">
        <color indexed="12"/>
      </top>
      <bottom style="double">
        <color indexed="1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/>
  </cellStyleXfs>
  <cellXfs count="51">
    <xf numFmtId="0" fontId="0" fillId="0" borderId="0" xfId="0"/>
    <xf numFmtId="0" fontId="4" fillId="2" borderId="0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 wrapText="1"/>
    </xf>
    <xf numFmtId="168" fontId="4" fillId="2" borderId="0" xfId="0" applyNumberFormat="1" applyFont="1" applyFill="1" applyBorder="1" applyAlignment="1"/>
    <xf numFmtId="2" fontId="4" fillId="2" borderId="0" xfId="0" applyNumberFormat="1" applyFont="1" applyFill="1" applyBorder="1" applyAlignment="1"/>
    <xf numFmtId="0" fontId="2" fillId="3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8" fontId="4" fillId="4" borderId="0" xfId="0" applyNumberFormat="1" applyFont="1" applyFill="1" applyBorder="1" applyAlignment="1"/>
    <xf numFmtId="0" fontId="4" fillId="4" borderId="0" xfId="0" applyFont="1" applyFill="1" applyBorder="1" applyAlignment="1"/>
    <xf numFmtId="167" fontId="4" fillId="4" borderId="0" xfId="0" applyNumberFormat="1" applyFont="1" applyFill="1" applyBorder="1" applyAlignment="1"/>
    <xf numFmtId="0" fontId="0" fillId="0" borderId="2" xfId="0" applyBorder="1"/>
    <xf numFmtId="0" fontId="5" fillId="2" borderId="3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0" fillId="0" borderId="5" xfId="0" applyBorder="1"/>
    <xf numFmtId="170" fontId="1" fillId="0" borderId="2" xfId="2" applyNumberFormat="1" applyBorder="1"/>
    <xf numFmtId="0" fontId="8" fillId="0" borderId="2" xfId="0" applyFont="1" applyBorder="1"/>
    <xf numFmtId="171" fontId="1" fillId="0" borderId="2" xfId="2" applyNumberFormat="1" applyBorder="1"/>
    <xf numFmtId="0" fontId="8" fillId="7" borderId="2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/>
    <xf numFmtId="0" fontId="0" fillId="0" borderId="8" xfId="0" applyBorder="1" applyAlignment="1">
      <alignment horizontal="center"/>
    </xf>
    <xf numFmtId="165" fontId="1" fillId="0" borderId="0" xfId="1" applyNumberFormat="1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169" fontId="1" fillId="0" borderId="0" xfId="3" applyNumberFormat="1" applyBorder="1"/>
    <xf numFmtId="2" fontId="0" fillId="0" borderId="0" xfId="0" applyNumberFormat="1"/>
    <xf numFmtId="0" fontId="10" fillId="8" borderId="2" xfId="4" applyFont="1" applyFill="1" applyBorder="1" applyAlignment="1">
      <alignment horizontal="center"/>
    </xf>
    <xf numFmtId="0" fontId="10" fillId="8" borderId="10" xfId="4" applyFont="1" applyFill="1" applyBorder="1" applyAlignment="1">
      <alignment horizontal="center"/>
    </xf>
    <xf numFmtId="0" fontId="4" fillId="0" borderId="0" xfId="4"/>
    <xf numFmtId="0" fontId="4" fillId="0" borderId="2" xfId="4" applyFont="1" applyFill="1" applyBorder="1" applyAlignment="1">
      <alignment horizontal="right" wrapText="1"/>
    </xf>
    <xf numFmtId="0" fontId="4" fillId="0" borderId="2" xfId="4" applyFont="1" applyFill="1" applyBorder="1" applyAlignment="1">
      <alignment horizontal="left" wrapText="1"/>
    </xf>
    <xf numFmtId="0" fontId="4" fillId="0" borderId="2" xfId="4" applyFont="1" applyFill="1" applyBorder="1" applyAlignment="1">
      <alignment horizontal="center" wrapText="1"/>
    </xf>
    <xf numFmtId="172" fontId="4" fillId="0" borderId="2" xfId="4" applyNumberFormat="1" applyFont="1" applyFill="1" applyBorder="1" applyAlignment="1">
      <alignment horizontal="left" wrapText="1"/>
    </xf>
    <xf numFmtId="172" fontId="4" fillId="0" borderId="2" xfId="4" applyNumberFormat="1" applyFont="1" applyFill="1" applyBorder="1" applyAlignment="1">
      <alignment horizontal="center" wrapText="1"/>
    </xf>
    <xf numFmtId="0" fontId="4" fillId="0" borderId="2" xfId="4" applyBorder="1"/>
    <xf numFmtId="0" fontId="4" fillId="0" borderId="11" xfId="4" applyFont="1" applyFill="1" applyBorder="1" applyAlignment="1">
      <alignment horizontal="center" wrapText="1"/>
    </xf>
    <xf numFmtId="0" fontId="4" fillId="0" borderId="0" xfId="4" applyAlignment="1">
      <alignment horizontal="center"/>
    </xf>
    <xf numFmtId="165" fontId="0" fillId="0" borderId="0" xfId="0" applyNumberFormat="1"/>
    <xf numFmtId="0" fontId="7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5">
    <cellStyle name="Millares [0]_FILTROS" xfId="1"/>
    <cellStyle name="Moneda [0]_FILTROS" xfId="2"/>
    <cellStyle name="Moneda_FILTROS" xfId="3"/>
    <cellStyle name="Normal" xfId="0" builtinId="0"/>
    <cellStyle name="Normal_ClientesCEP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baseColWidth="10" defaultRowHeight="12.75" x14ac:dyDescent="0.2"/>
  <cols>
    <col min="3" max="3" width="12.140625" customWidth="1"/>
    <col min="4" max="5" width="10.7109375" customWidth="1"/>
    <col min="6" max="6" width="12" customWidth="1"/>
    <col min="7" max="8" width="10.7109375" customWidth="1"/>
    <col min="9" max="9" width="5.5703125" customWidth="1"/>
    <col min="10" max="10" width="12.5703125" customWidth="1"/>
    <col min="11" max="11" width="7.7109375" customWidth="1"/>
  </cols>
  <sheetData>
    <row r="1" spans="1:11" ht="26.25" thickBot="1" x14ac:dyDescent="0.25">
      <c r="A1" s="6" t="s">
        <v>0</v>
      </c>
      <c r="B1" s="6" t="s">
        <v>1</v>
      </c>
      <c r="C1" s="6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7" t="s">
        <v>38</v>
      </c>
      <c r="B2" s="7" t="s">
        <v>12</v>
      </c>
      <c r="C2" s="7" t="s">
        <v>13</v>
      </c>
      <c r="D2" s="4">
        <v>20</v>
      </c>
      <c r="E2" s="1"/>
      <c r="F2" s="1"/>
      <c r="G2" s="5"/>
      <c r="H2" s="5">
        <v>20</v>
      </c>
      <c r="I2" s="8"/>
      <c r="J2" s="9"/>
      <c r="K2" s="10">
        <v>7</v>
      </c>
    </row>
    <row r="3" spans="1:11" x14ac:dyDescent="0.2">
      <c r="A3" s="7" t="s">
        <v>50</v>
      </c>
      <c r="B3" s="7" t="s">
        <v>12</v>
      </c>
      <c r="C3" s="7" t="s">
        <v>17</v>
      </c>
      <c r="D3" s="4">
        <v>19</v>
      </c>
      <c r="E3" s="1"/>
      <c r="F3" s="1"/>
      <c r="G3" s="5"/>
      <c r="H3" s="5">
        <v>20</v>
      </c>
      <c r="I3" s="8"/>
      <c r="J3" s="9"/>
      <c r="K3" s="10">
        <v>42</v>
      </c>
    </row>
    <row r="4" spans="1:11" ht="13.5" thickBot="1" x14ac:dyDescent="0.25">
      <c r="A4" s="7" t="s">
        <v>40</v>
      </c>
      <c r="B4" s="7" t="s">
        <v>28</v>
      </c>
      <c r="C4" s="7" t="s">
        <v>13</v>
      </c>
      <c r="D4" s="4">
        <v>20</v>
      </c>
      <c r="E4" s="1"/>
      <c r="F4" s="1"/>
      <c r="G4" s="5"/>
      <c r="H4" s="5">
        <v>19</v>
      </c>
      <c r="I4" s="8"/>
      <c r="J4" s="9"/>
      <c r="K4" s="10">
        <v>81</v>
      </c>
    </row>
    <row r="5" spans="1:11" ht="14.25" thickTop="1" thickBot="1" x14ac:dyDescent="0.25">
      <c r="A5" s="7" t="s">
        <v>85</v>
      </c>
      <c r="B5" s="12" t="s">
        <v>12</v>
      </c>
      <c r="C5" s="14" t="s">
        <v>21</v>
      </c>
      <c r="D5" s="4">
        <v>18</v>
      </c>
      <c r="E5" s="1"/>
      <c r="F5" s="1"/>
      <c r="G5" s="5"/>
      <c r="H5" s="5">
        <v>20</v>
      </c>
      <c r="I5" s="8"/>
      <c r="J5" s="9"/>
      <c r="K5" s="10">
        <v>19</v>
      </c>
    </row>
    <row r="6" spans="1:11" ht="13.5" thickTop="1" x14ac:dyDescent="0.2">
      <c r="A6" s="7" t="s">
        <v>90</v>
      </c>
      <c r="B6" s="7" t="s">
        <v>16</v>
      </c>
      <c r="C6" s="7" t="s">
        <v>21</v>
      </c>
      <c r="D6" s="4">
        <v>20</v>
      </c>
      <c r="E6" s="1"/>
      <c r="F6" s="1"/>
      <c r="G6" s="5"/>
      <c r="H6" s="5">
        <v>18</v>
      </c>
      <c r="I6" s="8"/>
      <c r="J6" s="9"/>
      <c r="K6" s="10">
        <v>67</v>
      </c>
    </row>
    <row r="7" spans="1:11" x14ac:dyDescent="0.2">
      <c r="A7" s="7" t="s">
        <v>25</v>
      </c>
      <c r="B7" s="7" t="s">
        <v>23</v>
      </c>
      <c r="C7" s="7" t="s">
        <v>13</v>
      </c>
      <c r="D7" s="4">
        <v>20</v>
      </c>
      <c r="E7" s="1"/>
      <c r="F7" s="1"/>
      <c r="G7" s="5"/>
      <c r="H7" s="5">
        <v>18</v>
      </c>
      <c r="I7" s="8"/>
      <c r="J7" s="9"/>
      <c r="K7" s="10">
        <v>97</v>
      </c>
    </row>
    <row r="8" spans="1:11" x14ac:dyDescent="0.2">
      <c r="A8" s="7" t="s">
        <v>84</v>
      </c>
      <c r="B8" s="7" t="s">
        <v>28</v>
      </c>
      <c r="C8" s="7" t="s">
        <v>21</v>
      </c>
      <c r="D8" s="4">
        <v>18</v>
      </c>
      <c r="E8" s="1"/>
      <c r="F8" s="1"/>
      <c r="G8" s="5"/>
      <c r="H8" s="5">
        <v>19</v>
      </c>
      <c r="I8" s="8"/>
      <c r="J8" s="9"/>
      <c r="K8" s="10">
        <v>48</v>
      </c>
    </row>
    <row r="9" spans="1:11" x14ac:dyDescent="0.2">
      <c r="A9" s="7" t="s">
        <v>34</v>
      </c>
      <c r="B9" s="7" t="s">
        <v>28</v>
      </c>
      <c r="C9" s="7" t="s">
        <v>13</v>
      </c>
      <c r="D9" s="4">
        <v>19</v>
      </c>
      <c r="E9" s="1"/>
      <c r="F9" s="1"/>
      <c r="G9" s="5"/>
      <c r="H9" s="5">
        <v>18</v>
      </c>
      <c r="I9" s="8"/>
      <c r="J9" s="9"/>
      <c r="K9" s="10">
        <v>96</v>
      </c>
    </row>
    <row r="10" spans="1:11" x14ac:dyDescent="0.2">
      <c r="A10" s="7" t="s">
        <v>116</v>
      </c>
      <c r="B10" s="7" t="s">
        <v>31</v>
      </c>
      <c r="C10" s="7" t="s">
        <v>24</v>
      </c>
      <c r="D10" s="4">
        <v>19</v>
      </c>
      <c r="E10" s="1"/>
      <c r="F10" s="1"/>
      <c r="G10" s="5"/>
      <c r="H10" s="5">
        <v>17</v>
      </c>
      <c r="I10" s="8"/>
      <c r="J10" s="9"/>
      <c r="K10" s="10">
        <v>52</v>
      </c>
    </row>
    <row r="11" spans="1:11" x14ac:dyDescent="0.2">
      <c r="A11" s="7" t="s">
        <v>46</v>
      </c>
      <c r="B11" s="7" t="s">
        <v>12</v>
      </c>
      <c r="C11" s="7" t="s">
        <v>17</v>
      </c>
      <c r="D11" s="4">
        <v>20</v>
      </c>
      <c r="E11" s="1"/>
      <c r="F11" s="1"/>
      <c r="G11" s="5"/>
      <c r="H11" s="5">
        <v>15</v>
      </c>
      <c r="I11" s="8"/>
      <c r="J11" s="9"/>
      <c r="K11" s="10">
        <v>3</v>
      </c>
    </row>
    <row r="12" spans="1:11" x14ac:dyDescent="0.2">
      <c r="A12" s="7" t="s">
        <v>62</v>
      </c>
      <c r="B12" s="7" t="s">
        <v>23</v>
      </c>
      <c r="C12" s="7" t="s">
        <v>19</v>
      </c>
      <c r="D12" s="4">
        <v>16</v>
      </c>
      <c r="E12" s="1"/>
      <c r="F12" s="1"/>
      <c r="G12" s="5"/>
      <c r="H12" s="5">
        <v>19</v>
      </c>
      <c r="I12" s="8"/>
      <c r="J12" s="9"/>
      <c r="K12" s="10">
        <v>14</v>
      </c>
    </row>
    <row r="13" spans="1:11" x14ac:dyDescent="0.2">
      <c r="A13" s="7" t="s">
        <v>15</v>
      </c>
      <c r="B13" s="7" t="s">
        <v>16</v>
      </c>
      <c r="C13" s="7" t="s">
        <v>13</v>
      </c>
      <c r="D13" s="4">
        <v>17</v>
      </c>
      <c r="E13" s="1"/>
      <c r="F13" s="1"/>
      <c r="G13" s="5"/>
      <c r="H13" s="5">
        <v>18</v>
      </c>
      <c r="I13" s="8"/>
      <c r="J13" s="9"/>
      <c r="K13" s="10">
        <v>34</v>
      </c>
    </row>
    <row r="14" spans="1:11" x14ac:dyDescent="0.2">
      <c r="A14" s="7" t="s">
        <v>64</v>
      </c>
      <c r="B14" s="7" t="s">
        <v>12</v>
      </c>
      <c r="C14" s="7" t="s">
        <v>19</v>
      </c>
      <c r="D14" s="4">
        <v>19</v>
      </c>
      <c r="E14" s="1"/>
      <c r="F14" s="1"/>
      <c r="G14" s="5"/>
      <c r="H14" s="5">
        <v>16</v>
      </c>
      <c r="I14" s="8"/>
      <c r="J14" s="9"/>
      <c r="K14" s="10">
        <v>39</v>
      </c>
    </row>
    <row r="15" spans="1:11" x14ac:dyDescent="0.2">
      <c r="A15" s="7" t="s">
        <v>104</v>
      </c>
      <c r="B15" s="7" t="s">
        <v>16</v>
      </c>
      <c r="C15" s="7" t="s">
        <v>24</v>
      </c>
      <c r="D15" s="4">
        <v>19</v>
      </c>
      <c r="E15" s="1"/>
      <c r="F15" s="1"/>
      <c r="G15" s="5"/>
      <c r="H15" s="5">
        <v>16</v>
      </c>
      <c r="I15" s="8"/>
      <c r="J15" s="9"/>
      <c r="K15" s="10">
        <v>47</v>
      </c>
    </row>
    <row r="16" spans="1:11" x14ac:dyDescent="0.2">
      <c r="A16" s="7" t="s">
        <v>35</v>
      </c>
      <c r="B16" s="7" t="s">
        <v>23</v>
      </c>
      <c r="C16" s="7" t="s">
        <v>13</v>
      </c>
      <c r="D16" s="4">
        <v>19</v>
      </c>
      <c r="E16" s="1"/>
      <c r="F16" s="1"/>
      <c r="G16" s="5"/>
      <c r="H16" s="5">
        <v>15</v>
      </c>
      <c r="I16" s="8"/>
      <c r="J16" s="9"/>
      <c r="K16" s="10">
        <v>11</v>
      </c>
    </row>
    <row r="17" spans="1:11" x14ac:dyDescent="0.2">
      <c r="A17" s="7" t="s">
        <v>66</v>
      </c>
      <c r="B17" s="7" t="s">
        <v>31</v>
      </c>
      <c r="C17" s="7" t="s">
        <v>19</v>
      </c>
      <c r="D17" s="4">
        <v>18</v>
      </c>
      <c r="E17" s="1"/>
      <c r="F17" s="1"/>
      <c r="G17" s="5"/>
      <c r="H17" s="5">
        <v>16</v>
      </c>
      <c r="I17" s="8"/>
      <c r="J17" s="9"/>
      <c r="K17" s="10">
        <v>26</v>
      </c>
    </row>
    <row r="18" spans="1:11" x14ac:dyDescent="0.2">
      <c r="A18" s="7" t="s">
        <v>86</v>
      </c>
      <c r="B18" s="7" t="s">
        <v>16</v>
      </c>
      <c r="C18" s="7" t="s">
        <v>21</v>
      </c>
      <c r="D18" s="4">
        <v>19</v>
      </c>
      <c r="E18" s="1"/>
      <c r="F18" s="1"/>
      <c r="G18" s="5"/>
      <c r="H18" s="5">
        <v>15</v>
      </c>
      <c r="I18" s="8"/>
      <c r="J18" s="9"/>
      <c r="K18" s="10">
        <v>35</v>
      </c>
    </row>
    <row r="19" spans="1:11" x14ac:dyDescent="0.2">
      <c r="A19" s="7" t="s">
        <v>77</v>
      </c>
      <c r="B19" s="7" t="s">
        <v>31</v>
      </c>
      <c r="C19" s="7" t="s">
        <v>19</v>
      </c>
      <c r="D19" s="4">
        <v>17</v>
      </c>
      <c r="E19" s="1"/>
      <c r="F19" s="1"/>
      <c r="G19" s="5"/>
      <c r="H19" s="5">
        <v>17</v>
      </c>
      <c r="I19" s="8"/>
      <c r="J19" s="9"/>
      <c r="K19" s="10">
        <v>41</v>
      </c>
    </row>
    <row r="20" spans="1:11" x14ac:dyDescent="0.2">
      <c r="A20" s="7" t="s">
        <v>65</v>
      </c>
      <c r="B20" s="7" t="s">
        <v>28</v>
      </c>
      <c r="C20" s="7" t="s">
        <v>19</v>
      </c>
      <c r="D20" s="4">
        <v>19</v>
      </c>
      <c r="E20" s="1"/>
      <c r="F20" s="1"/>
      <c r="G20" s="5"/>
      <c r="H20" s="5">
        <v>15</v>
      </c>
      <c r="I20" s="8"/>
      <c r="J20" s="9"/>
      <c r="K20" s="10">
        <v>63</v>
      </c>
    </row>
    <row r="21" spans="1:11" x14ac:dyDescent="0.2">
      <c r="A21" s="7" t="s">
        <v>69</v>
      </c>
      <c r="B21" s="7" t="s">
        <v>23</v>
      </c>
      <c r="C21" s="7" t="s">
        <v>19</v>
      </c>
      <c r="D21" s="4">
        <v>15</v>
      </c>
      <c r="E21" s="1"/>
      <c r="F21" s="1"/>
      <c r="G21" s="5"/>
      <c r="H21" s="5">
        <v>19</v>
      </c>
      <c r="I21" s="8"/>
      <c r="J21" s="9"/>
      <c r="K21" s="10">
        <v>73</v>
      </c>
    </row>
    <row r="22" spans="1:11" x14ac:dyDescent="0.2">
      <c r="A22" s="7" t="s">
        <v>42</v>
      </c>
      <c r="B22" s="7" t="s">
        <v>23</v>
      </c>
      <c r="C22" s="7" t="s">
        <v>17</v>
      </c>
      <c r="D22" s="4">
        <v>14</v>
      </c>
      <c r="E22" s="1"/>
      <c r="F22" s="1"/>
      <c r="G22" s="5"/>
      <c r="H22" s="5">
        <v>20</v>
      </c>
      <c r="I22" s="8"/>
      <c r="J22" s="9"/>
      <c r="K22" s="10">
        <v>80</v>
      </c>
    </row>
    <row r="23" spans="1:11" x14ac:dyDescent="0.2">
      <c r="A23" s="7" t="s">
        <v>108</v>
      </c>
      <c r="B23" s="7" t="s">
        <v>28</v>
      </c>
      <c r="C23" s="7" t="s">
        <v>24</v>
      </c>
      <c r="D23" s="4">
        <v>16</v>
      </c>
      <c r="E23" s="1"/>
      <c r="F23" s="1"/>
      <c r="G23" s="5"/>
      <c r="H23" s="5">
        <v>18</v>
      </c>
      <c r="I23" s="8"/>
      <c r="J23" s="9"/>
      <c r="K23" s="10">
        <v>99</v>
      </c>
    </row>
    <row r="24" spans="1:11" x14ac:dyDescent="0.2">
      <c r="A24" s="7" t="s">
        <v>70</v>
      </c>
      <c r="B24" s="13" t="s">
        <v>12</v>
      </c>
      <c r="C24" s="13" t="s">
        <v>19</v>
      </c>
      <c r="D24" s="4">
        <v>20</v>
      </c>
      <c r="E24" s="1"/>
      <c r="F24" s="1"/>
      <c r="G24" s="5"/>
      <c r="H24" s="5">
        <v>13</v>
      </c>
      <c r="I24" s="8"/>
      <c r="J24" s="9"/>
      <c r="K24" s="10">
        <v>4</v>
      </c>
    </row>
    <row r="25" spans="1:11" x14ac:dyDescent="0.2">
      <c r="A25" s="7" t="s">
        <v>14</v>
      </c>
      <c r="B25" s="7" t="s">
        <v>12</v>
      </c>
      <c r="C25" s="7" t="s">
        <v>13</v>
      </c>
      <c r="D25" s="4">
        <v>14</v>
      </c>
      <c r="E25" s="1"/>
      <c r="F25" s="1"/>
      <c r="G25" s="5"/>
      <c r="H25" s="5">
        <v>19</v>
      </c>
      <c r="I25" s="8"/>
      <c r="J25" s="9"/>
      <c r="K25" s="10">
        <v>25</v>
      </c>
    </row>
    <row r="26" spans="1:11" x14ac:dyDescent="0.2">
      <c r="A26" s="7" t="s">
        <v>55</v>
      </c>
      <c r="B26" s="7" t="s">
        <v>12</v>
      </c>
      <c r="C26" s="7" t="s">
        <v>17</v>
      </c>
      <c r="D26" s="4">
        <v>16</v>
      </c>
      <c r="E26" s="1"/>
      <c r="F26" s="1"/>
      <c r="G26" s="5"/>
      <c r="H26" s="5">
        <v>17</v>
      </c>
      <c r="I26" s="8"/>
      <c r="J26" s="9"/>
      <c r="K26" s="10">
        <v>62</v>
      </c>
    </row>
    <row r="27" spans="1:11" x14ac:dyDescent="0.2">
      <c r="A27" s="7" t="s">
        <v>29</v>
      </c>
      <c r="B27" s="7" t="s">
        <v>28</v>
      </c>
      <c r="C27" s="7" t="s">
        <v>13</v>
      </c>
      <c r="D27" s="4">
        <v>19</v>
      </c>
      <c r="E27" s="1"/>
      <c r="F27" s="1"/>
      <c r="G27" s="5"/>
      <c r="H27" s="5">
        <v>14</v>
      </c>
      <c r="I27" s="8"/>
      <c r="J27" s="9"/>
      <c r="K27" s="10">
        <v>68</v>
      </c>
    </row>
    <row r="28" spans="1:11" x14ac:dyDescent="0.2">
      <c r="A28" s="7" t="s">
        <v>79</v>
      </c>
      <c r="B28" s="7" t="s">
        <v>16</v>
      </c>
      <c r="C28" s="7" t="s">
        <v>19</v>
      </c>
      <c r="D28" s="4">
        <v>17</v>
      </c>
      <c r="E28" s="1"/>
      <c r="F28" s="1"/>
      <c r="G28" s="5"/>
      <c r="H28" s="5">
        <v>16</v>
      </c>
      <c r="I28" s="8"/>
      <c r="J28" s="9"/>
      <c r="K28" s="10">
        <v>69</v>
      </c>
    </row>
    <row r="29" spans="1:11" x14ac:dyDescent="0.2">
      <c r="A29" s="7" t="s">
        <v>49</v>
      </c>
      <c r="B29" s="7" t="s">
        <v>31</v>
      </c>
      <c r="C29" s="7" t="s">
        <v>17</v>
      </c>
      <c r="D29" s="4">
        <v>18</v>
      </c>
      <c r="E29" s="1"/>
      <c r="F29" s="1"/>
      <c r="G29" s="5"/>
      <c r="H29" s="5">
        <v>15</v>
      </c>
      <c r="I29" s="8"/>
      <c r="J29" s="9"/>
      <c r="K29" s="10">
        <v>74</v>
      </c>
    </row>
    <row r="30" spans="1:11" x14ac:dyDescent="0.2">
      <c r="A30" s="7" t="s">
        <v>48</v>
      </c>
      <c r="B30" s="7" t="s">
        <v>28</v>
      </c>
      <c r="C30" s="7" t="s">
        <v>17</v>
      </c>
      <c r="D30" s="4">
        <v>16</v>
      </c>
      <c r="E30" s="1"/>
      <c r="F30" s="1"/>
      <c r="G30" s="5"/>
      <c r="H30" s="5">
        <v>17</v>
      </c>
      <c r="I30" s="8"/>
      <c r="J30" s="9"/>
      <c r="K30" s="10">
        <v>90</v>
      </c>
    </row>
    <row r="31" spans="1:11" x14ac:dyDescent="0.2">
      <c r="A31" s="7" t="s">
        <v>32</v>
      </c>
      <c r="B31" s="7" t="s">
        <v>31</v>
      </c>
      <c r="C31" s="7" t="s">
        <v>13</v>
      </c>
      <c r="D31" s="4">
        <v>15</v>
      </c>
      <c r="E31" s="1"/>
      <c r="F31" s="1"/>
      <c r="G31" s="5"/>
      <c r="H31" s="5">
        <v>17</v>
      </c>
      <c r="I31" s="8"/>
      <c r="J31" s="9"/>
      <c r="K31" s="10">
        <v>29</v>
      </c>
    </row>
    <row r="32" spans="1:11" x14ac:dyDescent="0.2">
      <c r="A32" s="7" t="s">
        <v>88</v>
      </c>
      <c r="B32" s="7" t="s">
        <v>16</v>
      </c>
      <c r="C32" s="7" t="s">
        <v>21</v>
      </c>
      <c r="D32" s="4">
        <v>15</v>
      </c>
      <c r="E32" s="1"/>
      <c r="F32" s="1"/>
      <c r="G32" s="5"/>
      <c r="H32" s="5">
        <v>17</v>
      </c>
      <c r="I32" s="8"/>
      <c r="J32" s="9"/>
      <c r="K32" s="10">
        <v>38</v>
      </c>
    </row>
    <row r="33" spans="1:11" x14ac:dyDescent="0.2">
      <c r="A33" s="7" t="s">
        <v>18</v>
      </c>
      <c r="B33" s="7" t="s">
        <v>16</v>
      </c>
      <c r="C33" s="7" t="s">
        <v>13</v>
      </c>
      <c r="D33" s="4">
        <v>13</v>
      </c>
      <c r="E33" s="1"/>
      <c r="F33" s="1"/>
      <c r="G33" s="5"/>
      <c r="H33" s="5">
        <v>19</v>
      </c>
      <c r="I33" s="8"/>
      <c r="J33" s="9"/>
      <c r="K33" s="10">
        <v>51</v>
      </c>
    </row>
    <row r="34" spans="1:11" x14ac:dyDescent="0.2">
      <c r="A34" s="7" t="s">
        <v>63</v>
      </c>
      <c r="B34" s="7" t="s">
        <v>16</v>
      </c>
      <c r="C34" s="7" t="s">
        <v>19</v>
      </c>
      <c r="D34" s="4">
        <v>15</v>
      </c>
      <c r="E34" s="1"/>
      <c r="F34" s="1"/>
      <c r="G34" s="5"/>
      <c r="H34" s="5">
        <v>17</v>
      </c>
      <c r="I34" s="8"/>
      <c r="J34" s="9"/>
      <c r="K34" s="10">
        <v>56</v>
      </c>
    </row>
    <row r="35" spans="1:11" x14ac:dyDescent="0.2">
      <c r="A35" s="7" t="s">
        <v>115</v>
      </c>
      <c r="B35" s="7" t="s">
        <v>31</v>
      </c>
      <c r="C35" s="7" t="s">
        <v>24</v>
      </c>
      <c r="D35" s="4">
        <v>14</v>
      </c>
      <c r="E35" s="1"/>
      <c r="F35" s="1"/>
      <c r="G35" s="5"/>
      <c r="H35" s="5">
        <v>18</v>
      </c>
      <c r="I35" s="8"/>
      <c r="J35" s="9"/>
      <c r="K35" s="10">
        <v>60</v>
      </c>
    </row>
    <row r="36" spans="1:11" x14ac:dyDescent="0.2">
      <c r="A36" s="7" t="s">
        <v>57</v>
      </c>
      <c r="B36" s="7" t="s">
        <v>28</v>
      </c>
      <c r="C36" s="7" t="s">
        <v>17</v>
      </c>
      <c r="D36" s="4">
        <v>16</v>
      </c>
      <c r="E36" s="1"/>
      <c r="F36" s="1"/>
      <c r="G36" s="5"/>
      <c r="H36" s="5">
        <v>16</v>
      </c>
      <c r="I36" s="8"/>
      <c r="J36" s="9"/>
      <c r="K36" s="10">
        <v>70</v>
      </c>
    </row>
    <row r="37" spans="1:11" x14ac:dyDescent="0.2">
      <c r="A37" s="7" t="s">
        <v>41</v>
      </c>
      <c r="B37" s="7" t="s">
        <v>16</v>
      </c>
      <c r="C37" s="7" t="s">
        <v>17</v>
      </c>
      <c r="D37" s="4">
        <v>12</v>
      </c>
      <c r="E37" s="1"/>
      <c r="F37" s="1"/>
      <c r="G37" s="5"/>
      <c r="H37" s="5">
        <v>20</v>
      </c>
      <c r="I37" s="8"/>
      <c r="J37" s="9"/>
      <c r="K37" s="10">
        <v>91</v>
      </c>
    </row>
    <row r="38" spans="1:11" x14ac:dyDescent="0.2">
      <c r="A38" s="7" t="s">
        <v>52</v>
      </c>
      <c r="B38" s="7" t="s">
        <v>28</v>
      </c>
      <c r="C38" s="7" t="s">
        <v>17</v>
      </c>
      <c r="D38" s="4">
        <v>18</v>
      </c>
      <c r="E38" s="1"/>
      <c r="F38" s="1"/>
      <c r="G38" s="5"/>
      <c r="H38" s="5">
        <v>13</v>
      </c>
      <c r="I38" s="8"/>
      <c r="J38" s="9"/>
      <c r="K38" s="10">
        <v>6</v>
      </c>
    </row>
    <row r="39" spans="1:11" x14ac:dyDescent="0.2">
      <c r="A39" s="7" t="s">
        <v>47</v>
      </c>
      <c r="B39" s="7" t="s">
        <v>16</v>
      </c>
      <c r="C39" s="7" t="s">
        <v>17</v>
      </c>
      <c r="D39" s="4">
        <v>18</v>
      </c>
      <c r="E39" s="1"/>
      <c r="F39" s="1"/>
      <c r="G39" s="5"/>
      <c r="H39" s="5">
        <v>13</v>
      </c>
      <c r="I39" s="8"/>
      <c r="J39" s="9"/>
      <c r="K39" s="10">
        <v>13</v>
      </c>
    </row>
    <row r="40" spans="1:11" x14ac:dyDescent="0.2">
      <c r="A40" s="7" t="s">
        <v>30</v>
      </c>
      <c r="B40" s="7" t="s">
        <v>31</v>
      </c>
      <c r="C40" s="7" t="s">
        <v>13</v>
      </c>
      <c r="D40" s="4">
        <v>20</v>
      </c>
      <c r="E40" s="1"/>
      <c r="F40" s="1"/>
      <c r="G40" s="5"/>
      <c r="H40" s="5">
        <v>11</v>
      </c>
      <c r="I40" s="8"/>
      <c r="J40" s="9"/>
      <c r="K40" s="10">
        <v>46</v>
      </c>
    </row>
    <row r="41" spans="1:11" x14ac:dyDescent="0.2">
      <c r="A41" s="7" t="s">
        <v>37</v>
      </c>
      <c r="B41" s="7" t="s">
        <v>28</v>
      </c>
      <c r="C41" s="7" t="s">
        <v>13</v>
      </c>
      <c r="D41" s="4">
        <v>14</v>
      </c>
      <c r="E41" s="1"/>
      <c r="F41" s="1"/>
      <c r="G41" s="5"/>
      <c r="H41" s="5">
        <v>17</v>
      </c>
      <c r="I41" s="8"/>
      <c r="J41" s="9"/>
      <c r="K41" s="10">
        <v>66</v>
      </c>
    </row>
    <row r="42" spans="1:11" x14ac:dyDescent="0.2">
      <c r="A42" s="7" t="s">
        <v>109</v>
      </c>
      <c r="B42" s="7" t="s">
        <v>16</v>
      </c>
      <c r="C42" s="7" t="s">
        <v>24</v>
      </c>
      <c r="D42" s="4">
        <v>12</v>
      </c>
      <c r="E42" s="1"/>
      <c r="F42" s="1"/>
      <c r="G42" s="5"/>
      <c r="H42" s="5">
        <v>19</v>
      </c>
      <c r="I42" s="8"/>
      <c r="J42" s="9"/>
      <c r="K42" s="10">
        <v>98</v>
      </c>
    </row>
    <row r="43" spans="1:11" x14ac:dyDescent="0.2">
      <c r="A43" s="7" t="s">
        <v>53</v>
      </c>
      <c r="B43" s="7" t="s">
        <v>28</v>
      </c>
      <c r="C43" s="7" t="s">
        <v>17</v>
      </c>
      <c r="D43" s="4">
        <v>19</v>
      </c>
      <c r="E43" s="1"/>
      <c r="F43" s="1"/>
      <c r="G43" s="5"/>
      <c r="H43" s="5">
        <v>11</v>
      </c>
      <c r="I43" s="8"/>
      <c r="J43" s="9"/>
      <c r="K43" s="10">
        <v>24</v>
      </c>
    </row>
    <row r="44" spans="1:11" x14ac:dyDescent="0.2">
      <c r="A44" s="7" t="s">
        <v>112</v>
      </c>
      <c r="B44" s="7" t="s">
        <v>31</v>
      </c>
      <c r="C44" s="7" t="s">
        <v>24</v>
      </c>
      <c r="D44" s="4">
        <v>20</v>
      </c>
      <c r="E44" s="1"/>
      <c r="F44" s="1"/>
      <c r="G44" s="5"/>
      <c r="H44" s="5">
        <v>10</v>
      </c>
      <c r="I44" s="8"/>
      <c r="J44" s="9"/>
      <c r="K44" s="10">
        <v>49</v>
      </c>
    </row>
    <row r="45" spans="1:11" x14ac:dyDescent="0.2">
      <c r="A45" s="7" t="s">
        <v>61</v>
      </c>
      <c r="B45" s="7" t="s">
        <v>28</v>
      </c>
      <c r="C45" s="7" t="s">
        <v>19</v>
      </c>
      <c r="D45" s="4">
        <v>15</v>
      </c>
      <c r="E45" s="1"/>
      <c r="F45" s="1"/>
      <c r="G45" s="5"/>
      <c r="H45" s="5">
        <v>15</v>
      </c>
      <c r="I45" s="8"/>
      <c r="J45" s="9"/>
      <c r="K45" s="10">
        <v>53</v>
      </c>
    </row>
    <row r="46" spans="1:11" x14ac:dyDescent="0.2">
      <c r="A46" s="7" t="s">
        <v>93</v>
      </c>
      <c r="B46" s="7" t="s">
        <v>31</v>
      </c>
      <c r="C46" s="7" t="s">
        <v>21</v>
      </c>
      <c r="D46" s="4">
        <v>12</v>
      </c>
      <c r="E46" s="1"/>
      <c r="F46" s="1"/>
      <c r="G46" s="5"/>
      <c r="H46" s="5">
        <v>17</v>
      </c>
      <c r="I46" s="8"/>
      <c r="J46" s="9"/>
      <c r="K46" s="10">
        <v>22</v>
      </c>
    </row>
    <row r="47" spans="1:11" x14ac:dyDescent="0.2">
      <c r="A47" s="7" t="s">
        <v>78</v>
      </c>
      <c r="B47" s="7" t="s">
        <v>28</v>
      </c>
      <c r="C47" s="7" t="s">
        <v>19</v>
      </c>
      <c r="D47" s="4">
        <v>18</v>
      </c>
      <c r="E47" s="1"/>
      <c r="F47" s="1"/>
      <c r="G47" s="5"/>
      <c r="H47" s="5">
        <v>11</v>
      </c>
      <c r="I47" s="8"/>
      <c r="J47" s="9"/>
      <c r="K47" s="10">
        <v>30</v>
      </c>
    </row>
    <row r="48" spans="1:11" x14ac:dyDescent="0.2">
      <c r="A48" s="7" t="s">
        <v>76</v>
      </c>
      <c r="B48" s="7" t="s">
        <v>16</v>
      </c>
      <c r="C48" s="7" t="s">
        <v>19</v>
      </c>
      <c r="D48" s="4">
        <v>13</v>
      </c>
      <c r="E48" s="1"/>
      <c r="F48" s="1"/>
      <c r="G48" s="5"/>
      <c r="H48" s="5">
        <v>16</v>
      </c>
      <c r="I48" s="8"/>
      <c r="J48" s="9"/>
      <c r="K48" s="10">
        <v>57</v>
      </c>
    </row>
    <row r="49" spans="1:11" x14ac:dyDescent="0.2">
      <c r="A49" s="7" t="s">
        <v>91</v>
      </c>
      <c r="B49" s="7" t="s">
        <v>31</v>
      </c>
      <c r="C49" s="7" t="s">
        <v>21</v>
      </c>
      <c r="D49" s="4">
        <v>19</v>
      </c>
      <c r="E49" s="1"/>
      <c r="F49" s="1"/>
      <c r="G49" s="5"/>
      <c r="H49" s="5">
        <v>10</v>
      </c>
      <c r="I49" s="8"/>
      <c r="J49" s="9"/>
      <c r="K49" s="10">
        <v>65</v>
      </c>
    </row>
    <row r="50" spans="1:11" x14ac:dyDescent="0.2">
      <c r="A50" s="7" t="s">
        <v>120</v>
      </c>
      <c r="B50" s="7" t="s">
        <v>12</v>
      </c>
      <c r="C50" s="7" t="s">
        <v>24</v>
      </c>
      <c r="D50" s="4">
        <v>15</v>
      </c>
      <c r="E50" s="1"/>
      <c r="F50" s="1"/>
      <c r="G50" s="5"/>
      <c r="H50" s="5">
        <v>14</v>
      </c>
      <c r="I50" s="8"/>
      <c r="J50" s="9"/>
      <c r="K50" s="10">
        <v>86</v>
      </c>
    </row>
    <row r="51" spans="1:11" x14ac:dyDescent="0.2">
      <c r="A51" s="7" t="s">
        <v>83</v>
      </c>
      <c r="B51" s="7" t="s">
        <v>31</v>
      </c>
      <c r="C51" s="7" t="s">
        <v>21</v>
      </c>
      <c r="D51" s="4">
        <v>14</v>
      </c>
      <c r="E51" s="1"/>
      <c r="F51" s="1"/>
      <c r="G51" s="5"/>
      <c r="H51" s="5">
        <v>15</v>
      </c>
      <c r="I51" s="8"/>
      <c r="J51" s="9"/>
      <c r="K51" s="10">
        <v>89</v>
      </c>
    </row>
    <row r="52" spans="1:11" x14ac:dyDescent="0.2">
      <c r="A52" s="7" t="s">
        <v>101</v>
      </c>
      <c r="B52" s="7" t="s">
        <v>16</v>
      </c>
      <c r="C52" s="7" t="s">
        <v>24</v>
      </c>
      <c r="D52" s="4">
        <v>9</v>
      </c>
      <c r="E52" s="1"/>
      <c r="F52" s="1"/>
      <c r="G52" s="5"/>
      <c r="H52" s="5">
        <v>19</v>
      </c>
      <c r="I52" s="8"/>
      <c r="J52" s="9"/>
      <c r="K52" s="10">
        <v>1</v>
      </c>
    </row>
    <row r="53" spans="1:11" x14ac:dyDescent="0.2">
      <c r="A53" s="7" t="s">
        <v>44</v>
      </c>
      <c r="B53" s="7" t="s">
        <v>12</v>
      </c>
      <c r="C53" s="7" t="s">
        <v>17</v>
      </c>
      <c r="D53" s="4">
        <v>11</v>
      </c>
      <c r="E53" s="1"/>
      <c r="F53" s="1"/>
      <c r="G53" s="5"/>
      <c r="H53" s="5">
        <v>17</v>
      </c>
      <c r="I53" s="8"/>
      <c r="J53" s="9"/>
      <c r="K53" s="10">
        <v>12</v>
      </c>
    </row>
    <row r="54" spans="1:11" x14ac:dyDescent="0.2">
      <c r="A54" s="7" t="s">
        <v>59</v>
      </c>
      <c r="B54" s="7" t="s">
        <v>16</v>
      </c>
      <c r="C54" s="7" t="s">
        <v>17</v>
      </c>
      <c r="D54" s="4">
        <v>16</v>
      </c>
      <c r="E54" s="1"/>
      <c r="F54" s="1"/>
      <c r="G54" s="5"/>
      <c r="H54" s="5">
        <v>12</v>
      </c>
      <c r="I54" s="8"/>
      <c r="J54" s="9"/>
      <c r="K54" s="10">
        <v>23</v>
      </c>
    </row>
    <row r="55" spans="1:11" x14ac:dyDescent="0.2">
      <c r="A55" s="7" t="s">
        <v>119</v>
      </c>
      <c r="B55" s="7" t="s">
        <v>31</v>
      </c>
      <c r="C55" s="7" t="s">
        <v>24</v>
      </c>
      <c r="D55" s="4">
        <v>17</v>
      </c>
      <c r="E55" s="1"/>
      <c r="F55" s="1"/>
      <c r="G55" s="5"/>
      <c r="H55" s="5">
        <v>11</v>
      </c>
      <c r="I55" s="8"/>
      <c r="J55" s="9"/>
      <c r="K55" s="10">
        <v>31</v>
      </c>
    </row>
    <row r="56" spans="1:11" x14ac:dyDescent="0.2">
      <c r="A56" s="7" t="s">
        <v>45</v>
      </c>
      <c r="B56" s="7" t="s">
        <v>31</v>
      </c>
      <c r="C56" s="7" t="s">
        <v>17</v>
      </c>
      <c r="D56" s="4">
        <v>16</v>
      </c>
      <c r="E56" s="1"/>
      <c r="F56" s="1"/>
      <c r="G56" s="5"/>
      <c r="H56" s="5">
        <v>12</v>
      </c>
      <c r="I56" s="8"/>
      <c r="J56" s="9"/>
      <c r="K56" s="10">
        <v>33</v>
      </c>
    </row>
    <row r="57" spans="1:11" x14ac:dyDescent="0.2">
      <c r="A57" s="7" t="s">
        <v>72</v>
      </c>
      <c r="B57" s="7" t="s">
        <v>28</v>
      </c>
      <c r="C57" s="7" t="s">
        <v>19</v>
      </c>
      <c r="D57" s="4">
        <v>13</v>
      </c>
      <c r="E57" s="1"/>
      <c r="F57" s="1"/>
      <c r="G57" s="5"/>
      <c r="H57" s="5">
        <v>15</v>
      </c>
      <c r="I57" s="8"/>
      <c r="J57" s="9"/>
      <c r="K57" s="10">
        <v>54</v>
      </c>
    </row>
    <row r="58" spans="1:11" x14ac:dyDescent="0.2">
      <c r="A58" s="7" t="s">
        <v>68</v>
      </c>
      <c r="B58" s="7" t="s">
        <v>31</v>
      </c>
      <c r="C58" s="7" t="s">
        <v>19</v>
      </c>
      <c r="D58" s="4">
        <v>10</v>
      </c>
      <c r="E58" s="1"/>
      <c r="F58" s="1"/>
      <c r="G58" s="5"/>
      <c r="H58" s="5">
        <v>18</v>
      </c>
      <c r="I58" s="8"/>
      <c r="J58" s="9"/>
      <c r="K58" s="10">
        <v>59</v>
      </c>
    </row>
    <row r="59" spans="1:11" x14ac:dyDescent="0.2">
      <c r="A59" s="7" t="s">
        <v>58</v>
      </c>
      <c r="B59" s="7" t="s">
        <v>31</v>
      </c>
      <c r="C59" s="7" t="s">
        <v>17</v>
      </c>
      <c r="D59" s="4">
        <v>11</v>
      </c>
      <c r="E59" s="1"/>
      <c r="F59" s="1"/>
      <c r="G59" s="5"/>
      <c r="H59" s="5">
        <v>17</v>
      </c>
      <c r="I59" s="8"/>
      <c r="J59" s="9"/>
      <c r="K59" s="10">
        <v>78</v>
      </c>
    </row>
    <row r="60" spans="1:11" x14ac:dyDescent="0.2">
      <c r="A60" s="7" t="s">
        <v>103</v>
      </c>
      <c r="B60" s="7" t="s">
        <v>28</v>
      </c>
      <c r="C60" s="7" t="s">
        <v>24</v>
      </c>
      <c r="D60" s="4">
        <v>20</v>
      </c>
      <c r="E60" s="1"/>
      <c r="F60" s="1"/>
      <c r="G60" s="5"/>
      <c r="H60" s="5">
        <v>8</v>
      </c>
      <c r="I60" s="8"/>
      <c r="J60" s="9"/>
      <c r="K60" s="10">
        <v>79</v>
      </c>
    </row>
    <row r="61" spans="1:11" x14ac:dyDescent="0.2">
      <c r="A61" s="7" t="s">
        <v>75</v>
      </c>
      <c r="B61" s="7" t="s">
        <v>23</v>
      </c>
      <c r="C61" s="7" t="s">
        <v>19</v>
      </c>
      <c r="D61" s="4">
        <v>19</v>
      </c>
      <c r="E61" s="1"/>
      <c r="F61" s="1"/>
      <c r="G61" s="5"/>
      <c r="H61" s="5">
        <v>9</v>
      </c>
      <c r="I61" s="8"/>
      <c r="J61" s="9"/>
      <c r="K61" s="10">
        <v>93</v>
      </c>
    </row>
    <row r="62" spans="1:11" x14ac:dyDescent="0.2">
      <c r="A62" s="7" t="s">
        <v>26</v>
      </c>
      <c r="B62" s="7" t="s">
        <v>16</v>
      </c>
      <c r="C62" s="7" t="s">
        <v>13</v>
      </c>
      <c r="D62" s="4">
        <v>8</v>
      </c>
      <c r="E62" s="1"/>
      <c r="F62" s="1"/>
      <c r="G62" s="5"/>
      <c r="H62" s="5">
        <v>19</v>
      </c>
      <c r="I62" s="8"/>
      <c r="J62" s="9"/>
      <c r="K62" s="10">
        <v>16</v>
      </c>
    </row>
    <row r="63" spans="1:11" x14ac:dyDescent="0.2">
      <c r="A63" s="7" t="s">
        <v>110</v>
      </c>
      <c r="B63" s="7" t="s">
        <v>12</v>
      </c>
      <c r="C63" s="7" t="s">
        <v>24</v>
      </c>
      <c r="D63" s="4">
        <v>17</v>
      </c>
      <c r="E63" s="1"/>
      <c r="F63" s="1"/>
      <c r="G63" s="5"/>
      <c r="H63" s="5">
        <v>10</v>
      </c>
      <c r="I63" s="8"/>
      <c r="J63" s="9"/>
      <c r="K63" s="10">
        <v>20</v>
      </c>
    </row>
    <row r="64" spans="1:11" x14ac:dyDescent="0.2">
      <c r="A64" s="7" t="s">
        <v>51</v>
      </c>
      <c r="B64" s="7" t="s">
        <v>28</v>
      </c>
      <c r="C64" s="7" t="s">
        <v>17</v>
      </c>
      <c r="D64" s="4">
        <v>14</v>
      </c>
      <c r="E64" s="1"/>
      <c r="F64" s="1"/>
      <c r="G64" s="5"/>
      <c r="H64" s="5">
        <v>13</v>
      </c>
      <c r="I64" s="8"/>
      <c r="J64" s="9"/>
      <c r="K64" s="10">
        <v>21</v>
      </c>
    </row>
    <row r="65" spans="1:11" x14ac:dyDescent="0.2">
      <c r="A65" s="7" t="s">
        <v>33</v>
      </c>
      <c r="B65" s="7" t="s">
        <v>16</v>
      </c>
      <c r="C65" s="7" t="s">
        <v>13</v>
      </c>
      <c r="D65" s="4">
        <v>10</v>
      </c>
      <c r="E65" s="1"/>
      <c r="F65" s="1"/>
      <c r="G65" s="5"/>
      <c r="H65" s="5">
        <v>17</v>
      </c>
      <c r="I65" s="8"/>
      <c r="J65" s="9"/>
      <c r="K65" s="10">
        <v>58</v>
      </c>
    </row>
    <row r="66" spans="1:11" x14ac:dyDescent="0.2">
      <c r="A66" s="7" t="s">
        <v>96</v>
      </c>
      <c r="B66" s="7" t="s">
        <v>23</v>
      </c>
      <c r="C66" s="7" t="s">
        <v>21</v>
      </c>
      <c r="D66" s="4">
        <v>19</v>
      </c>
      <c r="E66" s="1"/>
      <c r="F66" s="1"/>
      <c r="G66" s="5"/>
      <c r="H66" s="5">
        <v>8</v>
      </c>
      <c r="I66" s="8"/>
      <c r="J66" s="9"/>
      <c r="K66" s="10">
        <v>61</v>
      </c>
    </row>
    <row r="67" spans="1:11" x14ac:dyDescent="0.2">
      <c r="A67" s="7" t="s">
        <v>99</v>
      </c>
      <c r="B67" s="7" t="s">
        <v>31</v>
      </c>
      <c r="C67" s="7" t="s">
        <v>21</v>
      </c>
      <c r="D67" s="4">
        <v>11</v>
      </c>
      <c r="E67" s="1"/>
      <c r="F67" s="1"/>
      <c r="G67" s="5"/>
      <c r="H67" s="5">
        <v>16</v>
      </c>
      <c r="I67" s="8"/>
      <c r="J67" s="9"/>
      <c r="K67" s="10">
        <v>82</v>
      </c>
    </row>
    <row r="68" spans="1:11" x14ac:dyDescent="0.2">
      <c r="A68" s="7" t="s">
        <v>98</v>
      </c>
      <c r="B68" s="7" t="s">
        <v>28</v>
      </c>
      <c r="C68" s="7" t="s">
        <v>21</v>
      </c>
      <c r="D68" s="4">
        <v>19</v>
      </c>
      <c r="E68" s="1"/>
      <c r="F68" s="1"/>
      <c r="G68" s="5"/>
      <c r="H68" s="5">
        <v>8</v>
      </c>
      <c r="I68" s="8"/>
      <c r="J68" s="9"/>
      <c r="K68" s="10">
        <v>87</v>
      </c>
    </row>
    <row r="69" spans="1:11" x14ac:dyDescent="0.2">
      <c r="A69" s="7" t="s">
        <v>60</v>
      </c>
      <c r="B69" s="7" t="s">
        <v>23</v>
      </c>
      <c r="C69" s="7" t="s">
        <v>17</v>
      </c>
      <c r="D69" s="4">
        <v>16</v>
      </c>
      <c r="E69" s="1"/>
      <c r="F69" s="1"/>
      <c r="G69" s="5"/>
      <c r="H69" s="5">
        <v>10</v>
      </c>
      <c r="I69" s="8"/>
      <c r="J69" s="9"/>
      <c r="K69" s="10">
        <v>36</v>
      </c>
    </row>
    <row r="70" spans="1:11" x14ac:dyDescent="0.2">
      <c r="A70" s="7" t="s">
        <v>106</v>
      </c>
      <c r="B70" s="7" t="s">
        <v>12</v>
      </c>
      <c r="C70" s="7" t="s">
        <v>24</v>
      </c>
      <c r="D70" s="4">
        <v>9</v>
      </c>
      <c r="E70" s="1"/>
      <c r="F70" s="1"/>
      <c r="G70" s="5"/>
      <c r="H70" s="5">
        <v>17</v>
      </c>
      <c r="I70" s="8"/>
      <c r="J70" s="9"/>
      <c r="K70" s="10">
        <v>37</v>
      </c>
    </row>
    <row r="71" spans="1:11" x14ac:dyDescent="0.2">
      <c r="A71" s="7" t="s">
        <v>102</v>
      </c>
      <c r="B71" s="7" t="s">
        <v>16</v>
      </c>
      <c r="C71" s="7" t="s">
        <v>24</v>
      </c>
      <c r="D71" s="4">
        <v>13</v>
      </c>
      <c r="E71" s="1"/>
      <c r="F71" s="1"/>
      <c r="G71" s="5"/>
      <c r="H71" s="5">
        <v>13</v>
      </c>
      <c r="I71" s="8"/>
      <c r="J71" s="9"/>
      <c r="K71" s="10">
        <v>45</v>
      </c>
    </row>
    <row r="72" spans="1:11" x14ac:dyDescent="0.2">
      <c r="A72" s="7" t="s">
        <v>36</v>
      </c>
      <c r="B72" s="7" t="s">
        <v>28</v>
      </c>
      <c r="C72" s="7" t="s">
        <v>13</v>
      </c>
      <c r="D72" s="4">
        <v>15</v>
      </c>
      <c r="E72" s="1"/>
      <c r="F72" s="1"/>
      <c r="G72" s="5"/>
      <c r="H72" s="5">
        <v>11</v>
      </c>
      <c r="I72" s="8"/>
      <c r="J72" s="9"/>
      <c r="K72" s="10">
        <v>76</v>
      </c>
    </row>
    <row r="73" spans="1:11" x14ac:dyDescent="0.2">
      <c r="A73" s="7" t="s">
        <v>43</v>
      </c>
      <c r="B73" s="7" t="s">
        <v>23</v>
      </c>
      <c r="C73" s="7" t="s">
        <v>17</v>
      </c>
      <c r="D73" s="4">
        <v>13</v>
      </c>
      <c r="E73" s="1"/>
      <c r="F73" s="1"/>
      <c r="G73" s="5"/>
      <c r="H73" s="5">
        <v>13</v>
      </c>
      <c r="I73" s="8"/>
      <c r="J73" s="9"/>
      <c r="K73" s="10">
        <v>100</v>
      </c>
    </row>
    <row r="74" spans="1:11" x14ac:dyDescent="0.2">
      <c r="A74" s="7" t="s">
        <v>73</v>
      </c>
      <c r="B74" s="7" t="s">
        <v>16</v>
      </c>
      <c r="C74" s="7" t="s">
        <v>19</v>
      </c>
      <c r="D74" s="4">
        <v>9</v>
      </c>
      <c r="E74" s="1"/>
      <c r="F74" s="1"/>
      <c r="G74" s="5"/>
      <c r="H74" s="5">
        <v>16</v>
      </c>
      <c r="I74" s="8"/>
      <c r="J74" s="9"/>
      <c r="K74" s="10">
        <v>2</v>
      </c>
    </row>
    <row r="75" spans="1:11" x14ac:dyDescent="0.2">
      <c r="A75" s="7" t="s">
        <v>111</v>
      </c>
      <c r="B75" s="7" t="s">
        <v>16</v>
      </c>
      <c r="C75" s="7" t="s">
        <v>24</v>
      </c>
      <c r="D75" s="4">
        <v>8</v>
      </c>
      <c r="E75" s="1"/>
      <c r="F75" s="1"/>
      <c r="G75" s="5"/>
      <c r="H75" s="5">
        <v>17</v>
      </c>
      <c r="I75" s="8"/>
      <c r="J75" s="9"/>
      <c r="K75" s="10">
        <v>28</v>
      </c>
    </row>
    <row r="76" spans="1:11" x14ac:dyDescent="0.2">
      <c r="A76" s="7" t="s">
        <v>105</v>
      </c>
      <c r="B76" s="7" t="s">
        <v>23</v>
      </c>
      <c r="C76" s="7" t="s">
        <v>24</v>
      </c>
      <c r="D76" s="4">
        <v>9</v>
      </c>
      <c r="E76" s="1"/>
      <c r="F76" s="1"/>
      <c r="G76" s="5"/>
      <c r="H76" s="5">
        <v>16</v>
      </c>
      <c r="I76" s="8"/>
      <c r="J76" s="9"/>
      <c r="K76" s="10">
        <v>64</v>
      </c>
    </row>
    <row r="77" spans="1:11" x14ac:dyDescent="0.2">
      <c r="A77" s="7" t="s">
        <v>56</v>
      </c>
      <c r="B77" s="7" t="s">
        <v>31</v>
      </c>
      <c r="C77" s="7" t="s">
        <v>17</v>
      </c>
      <c r="D77" s="4">
        <v>11</v>
      </c>
      <c r="E77" s="1"/>
      <c r="F77" s="1"/>
      <c r="G77" s="5"/>
      <c r="H77" s="5">
        <v>14</v>
      </c>
      <c r="I77" s="8"/>
      <c r="J77" s="9"/>
      <c r="K77" s="10">
        <v>71</v>
      </c>
    </row>
    <row r="78" spans="1:11" x14ac:dyDescent="0.2">
      <c r="A78" s="7" t="s">
        <v>11</v>
      </c>
      <c r="B78" s="7" t="s">
        <v>12</v>
      </c>
      <c r="C78" s="7" t="s">
        <v>13</v>
      </c>
      <c r="D78" s="4">
        <v>14</v>
      </c>
      <c r="E78" s="1"/>
      <c r="F78" s="1"/>
      <c r="G78" s="5"/>
      <c r="H78" s="5">
        <v>11</v>
      </c>
      <c r="I78" s="8"/>
      <c r="J78" s="9"/>
      <c r="K78" s="10">
        <v>75</v>
      </c>
    </row>
    <row r="79" spans="1:11" x14ac:dyDescent="0.2">
      <c r="A79" s="7" t="s">
        <v>94</v>
      </c>
      <c r="B79" s="7" t="s">
        <v>28</v>
      </c>
      <c r="C79" s="7" t="s">
        <v>21</v>
      </c>
      <c r="D79" s="4">
        <v>9</v>
      </c>
      <c r="E79" s="1"/>
      <c r="F79" s="1"/>
      <c r="G79" s="5"/>
      <c r="H79" s="5">
        <v>16</v>
      </c>
      <c r="I79" s="8"/>
      <c r="J79" s="9"/>
      <c r="K79" s="10">
        <v>85</v>
      </c>
    </row>
    <row r="80" spans="1:11" x14ac:dyDescent="0.2">
      <c r="A80" s="7" t="s">
        <v>39</v>
      </c>
      <c r="B80" s="7" t="s">
        <v>31</v>
      </c>
      <c r="C80" s="7" t="s">
        <v>13</v>
      </c>
      <c r="D80" s="4">
        <v>12</v>
      </c>
      <c r="E80" s="1"/>
      <c r="F80" s="1"/>
      <c r="G80" s="5"/>
      <c r="H80" s="5">
        <v>12</v>
      </c>
      <c r="I80" s="8"/>
      <c r="J80" s="9"/>
      <c r="K80" s="10">
        <v>8</v>
      </c>
    </row>
    <row r="81" spans="1:11" x14ac:dyDescent="0.2">
      <c r="A81" s="7" t="s">
        <v>89</v>
      </c>
      <c r="B81" s="7" t="s">
        <v>16</v>
      </c>
      <c r="C81" s="7" t="s">
        <v>21</v>
      </c>
      <c r="D81" s="4">
        <v>15</v>
      </c>
      <c r="E81" s="1"/>
      <c r="F81" s="1"/>
      <c r="G81" s="5"/>
      <c r="H81" s="5">
        <v>9</v>
      </c>
      <c r="I81" s="8"/>
      <c r="J81" s="9"/>
      <c r="K81" s="10">
        <v>10</v>
      </c>
    </row>
    <row r="82" spans="1:11" x14ac:dyDescent="0.2">
      <c r="A82" s="7" t="s">
        <v>92</v>
      </c>
      <c r="B82" s="7" t="s">
        <v>31</v>
      </c>
      <c r="C82" s="7" t="s">
        <v>21</v>
      </c>
      <c r="D82" s="4">
        <v>14</v>
      </c>
      <c r="E82" s="1"/>
      <c r="F82" s="1"/>
      <c r="G82" s="5"/>
      <c r="H82" s="5">
        <v>10</v>
      </c>
      <c r="I82" s="8"/>
      <c r="J82" s="9"/>
      <c r="K82" s="10">
        <v>17</v>
      </c>
    </row>
    <row r="83" spans="1:11" x14ac:dyDescent="0.2">
      <c r="A83" s="7" t="s">
        <v>27</v>
      </c>
      <c r="B83" s="7" t="s">
        <v>28</v>
      </c>
      <c r="C83" s="7" t="s">
        <v>13</v>
      </c>
      <c r="D83" s="4">
        <v>8</v>
      </c>
      <c r="E83" s="1"/>
      <c r="F83" s="1"/>
      <c r="G83" s="5"/>
      <c r="H83" s="5">
        <v>16</v>
      </c>
      <c r="I83" s="8"/>
      <c r="J83" s="9"/>
      <c r="K83" s="10">
        <v>77</v>
      </c>
    </row>
    <row r="84" spans="1:11" x14ac:dyDescent="0.2">
      <c r="A84" s="7" t="s">
        <v>81</v>
      </c>
      <c r="B84" s="7" t="s">
        <v>12</v>
      </c>
      <c r="C84" s="7" t="s">
        <v>21</v>
      </c>
      <c r="D84" s="4">
        <v>8</v>
      </c>
      <c r="E84" s="1"/>
      <c r="F84" s="1"/>
      <c r="G84" s="5"/>
      <c r="H84" s="5">
        <v>16</v>
      </c>
      <c r="I84" s="8"/>
      <c r="J84" s="9"/>
      <c r="K84" s="10">
        <v>83</v>
      </c>
    </row>
    <row r="85" spans="1:11" x14ac:dyDescent="0.2">
      <c r="A85" s="7" t="s">
        <v>117</v>
      </c>
      <c r="B85" s="7" t="s">
        <v>28</v>
      </c>
      <c r="C85" s="7" t="s">
        <v>24</v>
      </c>
      <c r="D85" s="4">
        <v>9</v>
      </c>
      <c r="E85" s="1"/>
      <c r="F85" s="1"/>
      <c r="G85" s="5"/>
      <c r="H85" s="5">
        <v>15</v>
      </c>
      <c r="I85" s="8"/>
      <c r="J85" s="9"/>
      <c r="K85" s="10">
        <v>92</v>
      </c>
    </row>
    <row r="86" spans="1:11" x14ac:dyDescent="0.2">
      <c r="A86" s="7" t="s">
        <v>113</v>
      </c>
      <c r="B86" s="7" t="s">
        <v>23</v>
      </c>
      <c r="C86" s="7" t="s">
        <v>24</v>
      </c>
      <c r="D86" s="4">
        <v>13</v>
      </c>
      <c r="E86" s="1"/>
      <c r="F86" s="1"/>
      <c r="G86" s="5"/>
      <c r="H86" s="5">
        <v>11</v>
      </c>
      <c r="I86" s="8"/>
      <c r="J86" s="9"/>
      <c r="K86" s="10">
        <v>94</v>
      </c>
    </row>
    <row r="87" spans="1:11" x14ac:dyDescent="0.2">
      <c r="A87" s="7" t="s">
        <v>87</v>
      </c>
      <c r="B87" s="7" t="s">
        <v>16</v>
      </c>
      <c r="C87" s="7" t="s">
        <v>21</v>
      </c>
      <c r="D87" s="4">
        <v>10</v>
      </c>
      <c r="E87" s="1"/>
      <c r="F87" s="1"/>
      <c r="G87" s="5"/>
      <c r="H87" s="5">
        <v>13</v>
      </c>
      <c r="I87" s="8"/>
      <c r="J87" s="9"/>
      <c r="K87" s="10">
        <v>43</v>
      </c>
    </row>
    <row r="88" spans="1:11" x14ac:dyDescent="0.2">
      <c r="A88" s="7" t="s">
        <v>118</v>
      </c>
      <c r="B88" s="7" t="s">
        <v>12</v>
      </c>
      <c r="C88" s="7" t="s">
        <v>24</v>
      </c>
      <c r="D88" s="4">
        <v>12</v>
      </c>
      <c r="E88" s="1"/>
      <c r="F88" s="1"/>
      <c r="G88" s="5"/>
      <c r="H88" s="5">
        <v>11</v>
      </c>
      <c r="I88" s="8"/>
      <c r="J88" s="9"/>
      <c r="K88" s="10">
        <v>95</v>
      </c>
    </row>
    <row r="89" spans="1:11" x14ac:dyDescent="0.2">
      <c r="A89" s="7" t="s">
        <v>20</v>
      </c>
      <c r="B89" s="7" t="s">
        <v>16</v>
      </c>
      <c r="C89" s="7" t="s">
        <v>13</v>
      </c>
      <c r="D89" s="4">
        <v>11</v>
      </c>
      <c r="E89" s="1"/>
      <c r="F89" s="1"/>
      <c r="G89" s="5"/>
      <c r="H89" s="5">
        <v>11</v>
      </c>
      <c r="I89" s="8"/>
      <c r="J89" s="9"/>
      <c r="K89" s="10">
        <v>5</v>
      </c>
    </row>
    <row r="90" spans="1:11" x14ac:dyDescent="0.2">
      <c r="A90" s="7" t="s">
        <v>114</v>
      </c>
      <c r="B90" s="7" t="s">
        <v>28</v>
      </c>
      <c r="C90" s="7" t="s">
        <v>24</v>
      </c>
      <c r="D90" s="4">
        <v>11</v>
      </c>
      <c r="E90" s="1"/>
      <c r="F90" s="1"/>
      <c r="G90" s="5"/>
      <c r="H90" s="5">
        <v>11</v>
      </c>
      <c r="I90" s="8"/>
      <c r="J90" s="9"/>
      <c r="K90" s="10">
        <v>9</v>
      </c>
    </row>
    <row r="91" spans="1:11" x14ac:dyDescent="0.2">
      <c r="A91" s="7" t="s">
        <v>97</v>
      </c>
      <c r="B91" s="7" t="s">
        <v>12</v>
      </c>
      <c r="C91" s="7" t="s">
        <v>21</v>
      </c>
      <c r="D91" s="4">
        <v>8</v>
      </c>
      <c r="E91" s="1"/>
      <c r="F91" s="1"/>
      <c r="G91" s="5"/>
      <c r="H91" s="5">
        <v>14</v>
      </c>
      <c r="I91" s="8"/>
      <c r="J91" s="9"/>
      <c r="K91" s="10">
        <v>32</v>
      </c>
    </row>
    <row r="92" spans="1:11" x14ac:dyDescent="0.2">
      <c r="A92" s="7" t="s">
        <v>95</v>
      </c>
      <c r="B92" s="7" t="s">
        <v>12</v>
      </c>
      <c r="C92" s="7" t="s">
        <v>21</v>
      </c>
      <c r="D92" s="4">
        <v>14</v>
      </c>
      <c r="E92" s="1"/>
      <c r="F92" s="1"/>
      <c r="G92" s="5"/>
      <c r="H92" s="5">
        <v>8</v>
      </c>
      <c r="I92" s="8"/>
      <c r="J92" s="9"/>
      <c r="K92" s="10">
        <v>40</v>
      </c>
    </row>
    <row r="93" spans="1:11" x14ac:dyDescent="0.2">
      <c r="A93" s="7" t="s">
        <v>74</v>
      </c>
      <c r="B93" s="7" t="s">
        <v>12</v>
      </c>
      <c r="C93" s="7" t="s">
        <v>19</v>
      </c>
      <c r="D93" s="4">
        <v>12</v>
      </c>
      <c r="E93" s="1"/>
      <c r="F93" s="1"/>
      <c r="G93" s="5"/>
      <c r="H93" s="5">
        <v>10</v>
      </c>
      <c r="I93" s="8"/>
      <c r="J93" s="9"/>
      <c r="K93" s="10">
        <v>55</v>
      </c>
    </row>
    <row r="94" spans="1:11" x14ac:dyDescent="0.2">
      <c r="A94" s="7" t="s">
        <v>107</v>
      </c>
      <c r="B94" s="7" t="s">
        <v>23</v>
      </c>
      <c r="C94" s="7" t="s">
        <v>24</v>
      </c>
      <c r="D94" s="4">
        <v>12</v>
      </c>
      <c r="E94" s="1"/>
      <c r="F94" s="1"/>
      <c r="G94" s="5"/>
      <c r="H94" s="5">
        <v>9</v>
      </c>
      <c r="I94" s="8"/>
      <c r="J94" s="9"/>
      <c r="K94" s="10">
        <v>27</v>
      </c>
    </row>
    <row r="95" spans="1:11" x14ac:dyDescent="0.2">
      <c r="A95" s="7" t="s">
        <v>100</v>
      </c>
      <c r="B95" s="7" t="s">
        <v>28</v>
      </c>
      <c r="C95" s="7" t="s">
        <v>21</v>
      </c>
      <c r="D95" s="4">
        <v>10</v>
      </c>
      <c r="E95" s="1"/>
      <c r="F95" s="1"/>
      <c r="G95" s="5"/>
      <c r="H95" s="5">
        <v>11</v>
      </c>
      <c r="I95" s="8"/>
      <c r="J95" s="9"/>
      <c r="K95" s="10">
        <v>50</v>
      </c>
    </row>
    <row r="96" spans="1:11" x14ac:dyDescent="0.2">
      <c r="A96" s="7" t="s">
        <v>82</v>
      </c>
      <c r="B96" s="7" t="s">
        <v>28</v>
      </c>
      <c r="C96" s="7" t="s">
        <v>21</v>
      </c>
      <c r="D96" s="4">
        <v>12</v>
      </c>
      <c r="E96" s="1"/>
      <c r="F96" s="1"/>
      <c r="G96" s="5"/>
      <c r="H96" s="5">
        <v>9</v>
      </c>
      <c r="I96" s="8"/>
      <c r="J96" s="9"/>
      <c r="K96" s="10">
        <v>84</v>
      </c>
    </row>
    <row r="97" spans="1:11" x14ac:dyDescent="0.2">
      <c r="A97" s="7" t="s">
        <v>54</v>
      </c>
      <c r="B97" s="7" t="s">
        <v>16</v>
      </c>
      <c r="C97" s="7" t="s">
        <v>17</v>
      </c>
      <c r="D97" s="4">
        <v>9</v>
      </c>
      <c r="E97" s="1"/>
      <c r="F97" s="1"/>
      <c r="G97" s="5"/>
      <c r="H97" s="5">
        <v>11</v>
      </c>
      <c r="I97" s="8"/>
      <c r="J97" s="9"/>
      <c r="K97" s="10">
        <v>72</v>
      </c>
    </row>
    <row r="98" spans="1:11" x14ac:dyDescent="0.2">
      <c r="A98" s="7" t="s">
        <v>22</v>
      </c>
      <c r="B98" s="7" t="s">
        <v>23</v>
      </c>
      <c r="C98" s="7" t="s">
        <v>13</v>
      </c>
      <c r="D98" s="4">
        <v>8</v>
      </c>
      <c r="E98" s="1"/>
      <c r="F98" s="1"/>
      <c r="G98" s="5"/>
      <c r="H98" s="5">
        <v>12</v>
      </c>
      <c r="I98" s="8"/>
      <c r="J98" s="9"/>
      <c r="K98" s="10">
        <v>88</v>
      </c>
    </row>
    <row r="99" spans="1:11" x14ac:dyDescent="0.2">
      <c r="A99" s="7" t="s">
        <v>71</v>
      </c>
      <c r="B99" s="7" t="s">
        <v>31</v>
      </c>
      <c r="C99" s="7" t="s">
        <v>19</v>
      </c>
      <c r="D99" s="4">
        <v>8</v>
      </c>
      <c r="E99" s="1"/>
      <c r="F99" s="1"/>
      <c r="G99" s="5"/>
      <c r="H99" s="5">
        <v>11</v>
      </c>
      <c r="I99" s="8"/>
      <c r="J99" s="9"/>
      <c r="K99" s="10">
        <v>18</v>
      </c>
    </row>
    <row r="100" spans="1:11" x14ac:dyDescent="0.2">
      <c r="A100" s="7" t="s">
        <v>80</v>
      </c>
      <c r="B100" s="7" t="s">
        <v>31</v>
      </c>
      <c r="C100" s="7" t="s">
        <v>19</v>
      </c>
      <c r="D100" s="4">
        <v>8</v>
      </c>
      <c r="E100" s="1"/>
      <c r="F100" s="1"/>
      <c r="G100" s="5"/>
      <c r="H100" s="5">
        <v>10</v>
      </c>
      <c r="I100" s="8"/>
      <c r="J100" s="9"/>
      <c r="K100" s="10">
        <v>15</v>
      </c>
    </row>
    <row r="101" spans="1:11" x14ac:dyDescent="0.2">
      <c r="A101" s="7" t="s">
        <v>67</v>
      </c>
      <c r="B101" s="7" t="s">
        <v>28</v>
      </c>
      <c r="C101" s="7" t="s">
        <v>19</v>
      </c>
      <c r="D101" s="4">
        <v>8</v>
      </c>
      <c r="E101" s="1"/>
      <c r="F101" s="1"/>
      <c r="G101" s="5"/>
      <c r="H101" s="5">
        <v>8</v>
      </c>
      <c r="I101" s="8"/>
      <c r="J101" s="9"/>
      <c r="K101" s="10">
        <v>44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1" sqref="C31"/>
    </sheetView>
  </sheetViews>
  <sheetFormatPr baseColWidth="10" defaultRowHeight="12.75" x14ac:dyDescent="0.2"/>
  <sheetData>
    <row r="1" spans="1:4" x14ac:dyDescent="0.2">
      <c r="A1" s="11" t="s">
        <v>2</v>
      </c>
      <c r="B1" s="11" t="s">
        <v>4</v>
      </c>
    </row>
    <row r="2" spans="1:4" x14ac:dyDescent="0.2">
      <c r="A2" s="11" t="s">
        <v>13</v>
      </c>
      <c r="B2" s="11">
        <v>280</v>
      </c>
      <c r="D2" t="s">
        <v>530</v>
      </c>
    </row>
    <row r="3" spans="1:4" x14ac:dyDescent="0.2">
      <c r="A3" s="11" t="s">
        <v>17</v>
      </c>
      <c r="B3" s="11">
        <v>240</v>
      </c>
    </row>
    <row r="4" spans="1:4" x14ac:dyDescent="0.2">
      <c r="A4" s="11" t="s">
        <v>19</v>
      </c>
      <c r="B4" s="11">
        <v>230</v>
      </c>
    </row>
    <row r="5" spans="1:4" x14ac:dyDescent="0.2">
      <c r="A5" s="11" t="s">
        <v>21</v>
      </c>
      <c r="B5" s="11">
        <v>220</v>
      </c>
    </row>
    <row r="6" spans="1:4" x14ac:dyDescent="0.2">
      <c r="A6" s="11" t="s">
        <v>24</v>
      </c>
      <c r="B6" s="11">
        <v>240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K61"/>
  <sheetViews>
    <sheetView workbookViewId="0">
      <selection activeCell="A4" sqref="A4:B7"/>
    </sheetView>
  </sheetViews>
  <sheetFormatPr baseColWidth="10" defaultRowHeight="12.75" x14ac:dyDescent="0.2"/>
  <cols>
    <col min="7" max="9" width="12.85546875" bestFit="1" customWidth="1"/>
  </cols>
  <sheetData>
    <row r="2" spans="1:11" x14ac:dyDescent="0.2">
      <c r="A2" s="47" t="s">
        <v>121</v>
      </c>
      <c r="B2" s="48"/>
      <c r="F2" s="49" t="s">
        <v>122</v>
      </c>
      <c r="G2" s="47"/>
      <c r="H2" s="47"/>
      <c r="I2" s="48"/>
    </row>
    <row r="3" spans="1:11" x14ac:dyDescent="0.2">
      <c r="A3" s="15" t="s">
        <v>123</v>
      </c>
      <c r="B3" s="16" t="s">
        <v>124</v>
      </c>
      <c r="F3" s="17" t="s">
        <v>123</v>
      </c>
      <c r="G3" s="18" t="s">
        <v>125</v>
      </c>
      <c r="H3" s="18" t="s">
        <v>126</v>
      </c>
      <c r="I3" s="18" t="s">
        <v>127</v>
      </c>
    </row>
    <row r="4" spans="1:11" x14ac:dyDescent="0.2">
      <c r="A4" s="19" t="s">
        <v>128</v>
      </c>
      <c r="B4" s="20">
        <v>30</v>
      </c>
      <c r="F4" s="21" t="s">
        <v>128</v>
      </c>
      <c r="G4" s="22">
        <v>14000</v>
      </c>
      <c r="H4" s="22">
        <v>34000</v>
      </c>
      <c r="I4" s="22">
        <v>9000</v>
      </c>
    </row>
    <row r="5" spans="1:11" x14ac:dyDescent="0.2">
      <c r="A5" s="19" t="s">
        <v>129</v>
      </c>
      <c r="B5" s="20">
        <v>70</v>
      </c>
      <c r="F5" s="21" t="s">
        <v>129</v>
      </c>
      <c r="G5" s="22">
        <v>43000</v>
      </c>
      <c r="H5" s="22">
        <v>51000</v>
      </c>
      <c r="I5" s="22">
        <v>35000</v>
      </c>
    </row>
    <row r="6" spans="1:11" x14ac:dyDescent="0.2">
      <c r="A6" s="19" t="s">
        <v>130</v>
      </c>
      <c r="B6" s="20">
        <v>35</v>
      </c>
      <c r="F6" s="21" t="s">
        <v>130</v>
      </c>
      <c r="G6" s="22">
        <v>20000</v>
      </c>
      <c r="H6" s="22">
        <v>23000</v>
      </c>
      <c r="I6" s="22">
        <v>18000</v>
      </c>
    </row>
    <row r="7" spans="1:11" x14ac:dyDescent="0.2">
      <c r="A7" s="19" t="s">
        <v>131</v>
      </c>
      <c r="B7" s="20">
        <v>50</v>
      </c>
      <c r="F7" s="21" t="s">
        <v>131</v>
      </c>
      <c r="G7" s="22">
        <v>42000</v>
      </c>
      <c r="H7" s="22">
        <v>45000</v>
      </c>
      <c r="I7" s="22">
        <v>39000</v>
      </c>
    </row>
    <row r="9" spans="1:11" ht="15.75" x14ac:dyDescent="0.25">
      <c r="A9" s="50" t="s">
        <v>132</v>
      </c>
      <c r="B9" s="50"/>
      <c r="C9" s="50"/>
      <c r="D9" s="50"/>
      <c r="E9" s="50"/>
      <c r="F9" s="50"/>
      <c r="G9" s="50"/>
      <c r="H9" s="50"/>
      <c r="I9" s="50"/>
    </row>
    <row r="11" spans="1:11" x14ac:dyDescent="0.2">
      <c r="A11" s="23" t="s">
        <v>133</v>
      </c>
      <c r="B11" s="23" t="s">
        <v>123</v>
      </c>
      <c r="C11" s="23" t="s">
        <v>134</v>
      </c>
      <c r="D11" s="23" t="s">
        <v>135</v>
      </c>
      <c r="E11" s="23" t="s">
        <v>136</v>
      </c>
      <c r="F11" s="23" t="s">
        <v>137</v>
      </c>
      <c r="G11" s="23" t="s">
        <v>138</v>
      </c>
      <c r="H11" s="23" t="s">
        <v>124</v>
      </c>
      <c r="I11" s="23" t="s">
        <v>139</v>
      </c>
      <c r="J11" s="23" t="s">
        <v>140</v>
      </c>
      <c r="K11" s="23" t="s">
        <v>141</v>
      </c>
    </row>
    <row r="12" spans="1:11" x14ac:dyDescent="0.2">
      <c r="A12" s="24" t="s">
        <v>142</v>
      </c>
      <c r="B12" s="25" t="s">
        <v>129</v>
      </c>
      <c r="C12" s="25" t="s">
        <v>125</v>
      </c>
      <c r="D12" s="26" t="s">
        <v>143</v>
      </c>
      <c r="E12" s="25" t="s">
        <v>144</v>
      </c>
      <c r="F12" s="25" t="s">
        <v>145</v>
      </c>
      <c r="G12" s="27">
        <v>7</v>
      </c>
      <c r="H12" s="20"/>
      <c r="I12" s="28">
        <f ca="1">(INDIRECT(B12) INDIRECT(C12))*G12</f>
        <v>301000</v>
      </c>
      <c r="J12" s="46">
        <f ca="1">I12*19%</f>
        <v>57190</v>
      </c>
      <c r="K12">
        <f t="shared" ref="K12:K57" ca="1" si="0">I$12:I$65536+J$12:J$65536</f>
        <v>358190</v>
      </c>
    </row>
    <row r="13" spans="1:11" x14ac:dyDescent="0.2">
      <c r="A13" s="29" t="s">
        <v>146</v>
      </c>
      <c r="B13" s="30" t="s">
        <v>128</v>
      </c>
      <c r="C13" s="30" t="s">
        <v>126</v>
      </c>
      <c r="D13" s="31" t="s">
        <v>147</v>
      </c>
      <c r="E13" s="30" t="s">
        <v>144</v>
      </c>
      <c r="F13" s="30" t="s">
        <v>148</v>
      </c>
      <c r="G13" s="32">
        <v>2</v>
      </c>
      <c r="H13" s="20"/>
      <c r="I13" s="28">
        <f ca="1">(INDIRECT(B13) INDIRECT(C13))*G13</f>
        <v>68000</v>
      </c>
      <c r="J13" s="46">
        <f t="shared" ref="J13:J57" ca="1" si="1">I13*19%</f>
        <v>12920</v>
      </c>
      <c r="K13">
        <f t="shared" ca="1" si="0"/>
        <v>80920</v>
      </c>
    </row>
    <row r="14" spans="1:11" x14ac:dyDescent="0.2">
      <c r="A14" s="29" t="s">
        <v>146</v>
      </c>
      <c r="B14" s="30" t="s">
        <v>131</v>
      </c>
      <c r="C14" s="30" t="s">
        <v>127</v>
      </c>
      <c r="D14" s="31" t="s">
        <v>147</v>
      </c>
      <c r="E14" s="30" t="s">
        <v>149</v>
      </c>
      <c r="F14" s="30" t="s">
        <v>148</v>
      </c>
      <c r="G14" s="32">
        <v>5</v>
      </c>
      <c r="H14" s="20"/>
      <c r="I14" s="28">
        <f ca="1">(INDIRECT(B14) INDIRECT(C14))*G14</f>
        <v>195000</v>
      </c>
      <c r="J14" s="46">
        <f t="shared" ca="1" si="1"/>
        <v>37050</v>
      </c>
      <c r="K14">
        <f t="shared" ca="1" si="0"/>
        <v>232050</v>
      </c>
    </row>
    <row r="15" spans="1:11" x14ac:dyDescent="0.2">
      <c r="A15" s="29" t="s">
        <v>146</v>
      </c>
      <c r="B15" s="30" t="s">
        <v>130</v>
      </c>
      <c r="C15" s="30" t="s">
        <v>125</v>
      </c>
      <c r="D15" s="31" t="s">
        <v>143</v>
      </c>
      <c r="E15" s="30" t="s">
        <v>144</v>
      </c>
      <c r="F15" s="30" t="s">
        <v>150</v>
      </c>
      <c r="G15" s="32">
        <v>6</v>
      </c>
      <c r="H15" s="20"/>
      <c r="I15" s="28">
        <f ca="1">(INDIRECT(B15) INDIRECT(C15))*G15</f>
        <v>120000</v>
      </c>
      <c r="J15" s="46">
        <f t="shared" ca="1" si="1"/>
        <v>22800</v>
      </c>
      <c r="K15">
        <f t="shared" ca="1" si="0"/>
        <v>142800</v>
      </c>
    </row>
    <row r="16" spans="1:11" x14ac:dyDescent="0.2">
      <c r="A16" s="29" t="s">
        <v>142</v>
      </c>
      <c r="B16" s="30" t="s">
        <v>129</v>
      </c>
      <c r="C16" s="30" t="s">
        <v>126</v>
      </c>
      <c r="D16" s="31" t="s">
        <v>143</v>
      </c>
      <c r="E16" s="30" t="s">
        <v>149</v>
      </c>
      <c r="F16" s="30" t="s">
        <v>145</v>
      </c>
      <c r="G16" s="32">
        <v>8</v>
      </c>
      <c r="H16" s="20"/>
      <c r="I16" s="28">
        <f ca="1">(INDIRECT(B16) INDIRECT(C16))*G16</f>
        <v>408000</v>
      </c>
      <c r="J16" s="46">
        <f t="shared" ca="1" si="1"/>
        <v>77520</v>
      </c>
      <c r="K16">
        <f t="shared" ca="1" si="0"/>
        <v>485520</v>
      </c>
    </row>
    <row r="17" spans="1:11" x14ac:dyDescent="0.2">
      <c r="A17" s="29" t="s">
        <v>146</v>
      </c>
      <c r="B17" s="30" t="s">
        <v>128</v>
      </c>
      <c r="C17" s="30" t="s">
        <v>127</v>
      </c>
      <c r="D17" s="31" t="s">
        <v>143</v>
      </c>
      <c r="E17" s="30" t="s">
        <v>144</v>
      </c>
      <c r="F17" s="30" t="s">
        <v>151</v>
      </c>
      <c r="G17" s="32">
        <v>8</v>
      </c>
      <c r="H17" s="20"/>
      <c r="I17" s="28">
        <f ca="1">(INDIRECT(B17) INDIRECT(C17))*G17</f>
        <v>72000</v>
      </c>
      <c r="J17" s="46">
        <f t="shared" ca="1" si="1"/>
        <v>13680</v>
      </c>
      <c r="K17">
        <f t="shared" ca="1" si="0"/>
        <v>85680</v>
      </c>
    </row>
    <row r="18" spans="1:11" x14ac:dyDescent="0.2">
      <c r="A18" s="29" t="s">
        <v>142</v>
      </c>
      <c r="B18" s="30" t="s">
        <v>131</v>
      </c>
      <c r="C18" s="30" t="s">
        <v>125</v>
      </c>
      <c r="D18" s="31" t="s">
        <v>147</v>
      </c>
      <c r="E18" s="30" t="s">
        <v>144</v>
      </c>
      <c r="F18" s="30" t="s">
        <v>150</v>
      </c>
      <c r="G18" s="32">
        <v>3</v>
      </c>
      <c r="H18" s="20"/>
      <c r="I18" s="28">
        <f ca="1">(INDIRECT(B18) INDIRECT(C18))*G18</f>
        <v>126000</v>
      </c>
      <c r="J18" s="46">
        <f t="shared" ca="1" si="1"/>
        <v>23940</v>
      </c>
      <c r="K18">
        <f t="shared" ca="1" si="0"/>
        <v>149940</v>
      </c>
    </row>
    <row r="19" spans="1:11" x14ac:dyDescent="0.2">
      <c r="A19" s="29" t="s">
        <v>142</v>
      </c>
      <c r="B19" s="30" t="s">
        <v>130</v>
      </c>
      <c r="C19" s="30" t="s">
        <v>126</v>
      </c>
      <c r="D19" s="31" t="s">
        <v>143</v>
      </c>
      <c r="E19" s="30" t="s">
        <v>149</v>
      </c>
      <c r="F19" s="30" t="s">
        <v>148</v>
      </c>
      <c r="G19" s="32">
        <v>7</v>
      </c>
      <c r="H19" s="20"/>
      <c r="I19" s="28">
        <f ca="1">(INDIRECT(B19) INDIRECT(C19))*G19</f>
        <v>161000</v>
      </c>
      <c r="J19" s="46">
        <f t="shared" ca="1" si="1"/>
        <v>30590</v>
      </c>
      <c r="K19">
        <f t="shared" ca="1" si="0"/>
        <v>191590</v>
      </c>
    </row>
    <row r="20" spans="1:11" x14ac:dyDescent="0.2">
      <c r="A20" s="29" t="s">
        <v>142</v>
      </c>
      <c r="B20" s="30" t="s">
        <v>129</v>
      </c>
      <c r="C20" s="30" t="s">
        <v>127</v>
      </c>
      <c r="D20" s="31" t="s">
        <v>147</v>
      </c>
      <c r="E20" s="30" t="s">
        <v>144</v>
      </c>
      <c r="F20" s="30" t="s">
        <v>148</v>
      </c>
      <c r="G20" s="32">
        <v>1</v>
      </c>
      <c r="H20" s="20"/>
      <c r="I20" s="28">
        <f ca="1">(INDIRECT(B20) INDIRECT(C20))*G20</f>
        <v>35000</v>
      </c>
      <c r="J20" s="46">
        <f t="shared" ca="1" si="1"/>
        <v>6650</v>
      </c>
      <c r="K20">
        <f t="shared" ca="1" si="0"/>
        <v>41650</v>
      </c>
    </row>
    <row r="21" spans="1:11" x14ac:dyDescent="0.2">
      <c r="A21" s="29" t="s">
        <v>146</v>
      </c>
      <c r="B21" s="30" t="s">
        <v>128</v>
      </c>
      <c r="C21" s="30" t="s">
        <v>125</v>
      </c>
      <c r="D21" s="31" t="s">
        <v>147</v>
      </c>
      <c r="E21" s="30" t="s">
        <v>149</v>
      </c>
      <c r="F21" s="30" t="s">
        <v>150</v>
      </c>
      <c r="G21" s="32">
        <v>4</v>
      </c>
      <c r="H21" s="20"/>
      <c r="I21" s="28">
        <f ca="1">(INDIRECT(B21) INDIRECT(C21))*G21</f>
        <v>56000</v>
      </c>
      <c r="J21" s="46">
        <f t="shared" ca="1" si="1"/>
        <v>10640</v>
      </c>
      <c r="K21">
        <f t="shared" ca="1" si="0"/>
        <v>66640</v>
      </c>
    </row>
    <row r="22" spans="1:11" x14ac:dyDescent="0.2">
      <c r="A22" s="29" t="s">
        <v>142</v>
      </c>
      <c r="B22" s="30" t="s">
        <v>131</v>
      </c>
      <c r="C22" s="30" t="s">
        <v>126</v>
      </c>
      <c r="D22" s="31" t="s">
        <v>143</v>
      </c>
      <c r="E22" s="30" t="s">
        <v>144</v>
      </c>
      <c r="F22" s="30" t="s">
        <v>145</v>
      </c>
      <c r="G22" s="32">
        <v>6</v>
      </c>
      <c r="H22" s="20"/>
      <c r="I22" s="28">
        <f ca="1">(INDIRECT(B22) INDIRECT(C22))*G22</f>
        <v>270000</v>
      </c>
      <c r="J22" s="46">
        <f t="shared" ca="1" si="1"/>
        <v>51300</v>
      </c>
      <c r="K22">
        <f t="shared" ca="1" si="0"/>
        <v>321300</v>
      </c>
    </row>
    <row r="23" spans="1:11" x14ac:dyDescent="0.2">
      <c r="A23" s="29" t="s">
        <v>146</v>
      </c>
      <c r="B23" s="30" t="s">
        <v>130</v>
      </c>
      <c r="C23" s="30" t="s">
        <v>127</v>
      </c>
      <c r="D23" s="31" t="s">
        <v>143</v>
      </c>
      <c r="E23" s="30" t="s">
        <v>144</v>
      </c>
      <c r="F23" s="30" t="s">
        <v>151</v>
      </c>
      <c r="G23" s="32">
        <v>3</v>
      </c>
      <c r="H23" s="20"/>
      <c r="I23" s="28">
        <f ca="1">(INDIRECT(B23) INDIRECT(C23))*G23</f>
        <v>54000</v>
      </c>
      <c r="J23" s="46">
        <f t="shared" ca="1" si="1"/>
        <v>10260</v>
      </c>
      <c r="K23">
        <f t="shared" ca="1" si="0"/>
        <v>64260</v>
      </c>
    </row>
    <row r="24" spans="1:11" x14ac:dyDescent="0.2">
      <c r="A24" s="29" t="s">
        <v>146</v>
      </c>
      <c r="B24" s="30" t="s">
        <v>129</v>
      </c>
      <c r="C24" s="30" t="s">
        <v>125</v>
      </c>
      <c r="D24" s="31" t="s">
        <v>147</v>
      </c>
      <c r="E24" s="30" t="s">
        <v>149</v>
      </c>
      <c r="F24" s="30" t="s">
        <v>151</v>
      </c>
      <c r="G24" s="32">
        <v>9</v>
      </c>
      <c r="H24" s="20"/>
      <c r="I24" s="28">
        <f ca="1">(INDIRECT(B24) INDIRECT(C24))*G24</f>
        <v>387000</v>
      </c>
      <c r="J24" s="46">
        <f t="shared" ca="1" si="1"/>
        <v>73530</v>
      </c>
      <c r="K24">
        <f t="shared" ca="1" si="0"/>
        <v>460530</v>
      </c>
    </row>
    <row r="25" spans="1:11" x14ac:dyDescent="0.2">
      <c r="A25" s="29" t="s">
        <v>142</v>
      </c>
      <c r="B25" s="30" t="s">
        <v>128</v>
      </c>
      <c r="C25" s="30" t="s">
        <v>126</v>
      </c>
      <c r="D25" s="31" t="s">
        <v>143</v>
      </c>
      <c r="E25" s="30" t="s">
        <v>144</v>
      </c>
      <c r="F25" s="30" t="s">
        <v>148</v>
      </c>
      <c r="G25" s="32">
        <v>6</v>
      </c>
      <c r="H25" s="20"/>
      <c r="I25" s="28">
        <f ca="1">(INDIRECT(B25) INDIRECT(C25))*G25</f>
        <v>204000</v>
      </c>
      <c r="J25" s="46">
        <f t="shared" ca="1" si="1"/>
        <v>38760</v>
      </c>
      <c r="K25">
        <f t="shared" ca="1" si="0"/>
        <v>242760</v>
      </c>
    </row>
    <row r="26" spans="1:11" x14ac:dyDescent="0.2">
      <c r="A26" s="29" t="s">
        <v>146</v>
      </c>
      <c r="B26" s="30" t="s">
        <v>131</v>
      </c>
      <c r="C26" s="30" t="s">
        <v>127</v>
      </c>
      <c r="D26" s="31" t="s">
        <v>143</v>
      </c>
      <c r="E26" s="30" t="s">
        <v>149</v>
      </c>
      <c r="F26" s="30" t="s">
        <v>150</v>
      </c>
      <c r="G26" s="32">
        <v>1</v>
      </c>
      <c r="H26" s="20"/>
      <c r="I26" s="28">
        <f ca="1">(INDIRECT(B26) INDIRECT(C26))*G26</f>
        <v>39000</v>
      </c>
      <c r="J26" s="46">
        <f t="shared" ca="1" si="1"/>
        <v>7410</v>
      </c>
      <c r="K26">
        <f t="shared" ca="1" si="0"/>
        <v>46410</v>
      </c>
    </row>
    <row r="27" spans="1:11" x14ac:dyDescent="0.2">
      <c r="A27" s="29" t="s">
        <v>146</v>
      </c>
      <c r="B27" s="30" t="s">
        <v>130</v>
      </c>
      <c r="C27" s="30" t="s">
        <v>125</v>
      </c>
      <c r="D27" s="31" t="s">
        <v>147</v>
      </c>
      <c r="E27" s="30" t="s">
        <v>144</v>
      </c>
      <c r="F27" s="30" t="s">
        <v>150</v>
      </c>
      <c r="G27" s="32">
        <v>8</v>
      </c>
      <c r="H27" s="20"/>
      <c r="I27" s="28">
        <f ca="1">(INDIRECT(B27) INDIRECT(C27))*G27</f>
        <v>160000</v>
      </c>
      <c r="J27" s="46">
        <f t="shared" ca="1" si="1"/>
        <v>30400</v>
      </c>
      <c r="K27">
        <f t="shared" ca="1" si="0"/>
        <v>190400</v>
      </c>
    </row>
    <row r="28" spans="1:11" x14ac:dyDescent="0.2">
      <c r="A28" s="29" t="s">
        <v>142</v>
      </c>
      <c r="B28" s="30" t="s">
        <v>129</v>
      </c>
      <c r="C28" s="30" t="s">
        <v>126</v>
      </c>
      <c r="D28" s="31" t="s">
        <v>147</v>
      </c>
      <c r="E28" s="30" t="s">
        <v>144</v>
      </c>
      <c r="F28" s="30" t="s">
        <v>145</v>
      </c>
      <c r="G28" s="32">
        <v>4</v>
      </c>
      <c r="H28" s="20"/>
      <c r="I28" s="28">
        <f ca="1">(INDIRECT(B28) INDIRECT(C28))*G28</f>
        <v>204000</v>
      </c>
      <c r="J28" s="46">
        <f t="shared" ca="1" si="1"/>
        <v>38760</v>
      </c>
      <c r="K28">
        <f t="shared" ca="1" si="0"/>
        <v>242760</v>
      </c>
    </row>
    <row r="29" spans="1:11" x14ac:dyDescent="0.2">
      <c r="A29" s="29" t="s">
        <v>142</v>
      </c>
      <c r="B29" s="30" t="s">
        <v>128</v>
      </c>
      <c r="C29" s="30" t="s">
        <v>127</v>
      </c>
      <c r="D29" s="31" t="s">
        <v>143</v>
      </c>
      <c r="E29" s="30" t="s">
        <v>149</v>
      </c>
      <c r="F29" s="30" t="s">
        <v>151</v>
      </c>
      <c r="G29" s="32">
        <v>7</v>
      </c>
      <c r="H29" s="20"/>
      <c r="I29" s="28">
        <f ca="1">(INDIRECT(B29) INDIRECT(C29))*G29</f>
        <v>63000</v>
      </c>
      <c r="J29" s="46">
        <f t="shared" ca="1" si="1"/>
        <v>11970</v>
      </c>
      <c r="K29">
        <f t="shared" ca="1" si="0"/>
        <v>74970</v>
      </c>
    </row>
    <row r="30" spans="1:11" x14ac:dyDescent="0.2">
      <c r="A30" s="29" t="s">
        <v>146</v>
      </c>
      <c r="B30" s="30" t="s">
        <v>131</v>
      </c>
      <c r="C30" s="30" t="s">
        <v>125</v>
      </c>
      <c r="D30" s="31" t="s">
        <v>143</v>
      </c>
      <c r="E30" s="30" t="s">
        <v>144</v>
      </c>
      <c r="F30" s="30" t="s">
        <v>145</v>
      </c>
      <c r="G30" s="32">
        <v>5</v>
      </c>
      <c r="H30" s="20"/>
      <c r="I30" s="28">
        <f ca="1">(INDIRECT(B30) INDIRECT(C30))*G30</f>
        <v>210000</v>
      </c>
      <c r="J30" s="46">
        <f t="shared" ca="1" si="1"/>
        <v>39900</v>
      </c>
      <c r="K30">
        <f t="shared" ca="1" si="0"/>
        <v>249900</v>
      </c>
    </row>
    <row r="31" spans="1:11" x14ac:dyDescent="0.2">
      <c r="A31" s="29" t="s">
        <v>142</v>
      </c>
      <c r="B31" s="30" t="s">
        <v>130</v>
      </c>
      <c r="C31" s="30" t="s">
        <v>126</v>
      </c>
      <c r="D31" s="31" t="s">
        <v>143</v>
      </c>
      <c r="E31" s="30" t="s">
        <v>149</v>
      </c>
      <c r="F31" s="30" t="s">
        <v>145</v>
      </c>
      <c r="G31" s="32">
        <v>3</v>
      </c>
      <c r="H31" s="20"/>
      <c r="I31" s="28">
        <f ca="1">(INDIRECT(B31) INDIRECT(C31))*G31</f>
        <v>69000</v>
      </c>
      <c r="J31" s="46">
        <f t="shared" ca="1" si="1"/>
        <v>13110</v>
      </c>
      <c r="K31">
        <f t="shared" ca="1" si="0"/>
        <v>82110</v>
      </c>
    </row>
    <row r="32" spans="1:11" x14ac:dyDescent="0.2">
      <c r="A32" s="29" t="s">
        <v>146</v>
      </c>
      <c r="B32" s="30" t="s">
        <v>129</v>
      </c>
      <c r="C32" s="30" t="s">
        <v>127</v>
      </c>
      <c r="D32" s="31" t="s">
        <v>147</v>
      </c>
      <c r="E32" s="30" t="s">
        <v>144</v>
      </c>
      <c r="F32" s="30" t="s">
        <v>148</v>
      </c>
      <c r="G32" s="32">
        <v>1</v>
      </c>
      <c r="H32" s="20"/>
      <c r="I32" s="28">
        <f ca="1">(INDIRECT(B32) INDIRECT(C32))*G32</f>
        <v>35000</v>
      </c>
      <c r="J32" s="46">
        <f t="shared" ca="1" si="1"/>
        <v>6650</v>
      </c>
      <c r="K32">
        <f t="shared" ca="1" si="0"/>
        <v>41650</v>
      </c>
    </row>
    <row r="33" spans="1:11" x14ac:dyDescent="0.2">
      <c r="A33" s="29" t="s">
        <v>146</v>
      </c>
      <c r="B33" s="30" t="s">
        <v>128</v>
      </c>
      <c r="C33" s="30" t="s">
        <v>125</v>
      </c>
      <c r="D33" s="31" t="s">
        <v>143</v>
      </c>
      <c r="E33" s="30" t="s">
        <v>144</v>
      </c>
      <c r="F33" s="30" t="s">
        <v>150</v>
      </c>
      <c r="G33" s="32">
        <v>9</v>
      </c>
      <c r="H33" s="20"/>
      <c r="I33" s="28">
        <f ca="1">(INDIRECT(B33) INDIRECT(C33))*G33</f>
        <v>126000</v>
      </c>
      <c r="J33" s="46">
        <f t="shared" ca="1" si="1"/>
        <v>23940</v>
      </c>
      <c r="K33">
        <f t="shared" ca="1" si="0"/>
        <v>149940</v>
      </c>
    </row>
    <row r="34" spans="1:11" x14ac:dyDescent="0.2">
      <c r="A34" s="29" t="s">
        <v>142</v>
      </c>
      <c r="B34" s="30" t="s">
        <v>131</v>
      </c>
      <c r="C34" s="30" t="s">
        <v>126</v>
      </c>
      <c r="D34" s="31" t="s">
        <v>147</v>
      </c>
      <c r="E34" s="30" t="s">
        <v>149</v>
      </c>
      <c r="F34" s="30" t="s">
        <v>145</v>
      </c>
      <c r="G34" s="32">
        <v>7</v>
      </c>
      <c r="H34" s="20"/>
      <c r="I34" s="28">
        <f ca="1">(INDIRECT(B34) INDIRECT(C34))*G34</f>
        <v>315000</v>
      </c>
      <c r="J34" s="46">
        <f t="shared" ca="1" si="1"/>
        <v>59850</v>
      </c>
      <c r="K34">
        <f t="shared" ca="1" si="0"/>
        <v>374850</v>
      </c>
    </row>
    <row r="35" spans="1:11" x14ac:dyDescent="0.2">
      <c r="A35" s="29" t="s">
        <v>146</v>
      </c>
      <c r="B35" s="30" t="s">
        <v>130</v>
      </c>
      <c r="C35" s="30" t="s">
        <v>127</v>
      </c>
      <c r="D35" s="31" t="s">
        <v>147</v>
      </c>
      <c r="E35" s="30" t="s">
        <v>144</v>
      </c>
      <c r="F35" s="30" t="s">
        <v>151</v>
      </c>
      <c r="G35" s="32">
        <v>8</v>
      </c>
      <c r="H35" s="20"/>
      <c r="I35" s="28">
        <f ca="1">(INDIRECT(B35) INDIRECT(C35))*G35</f>
        <v>144000</v>
      </c>
      <c r="J35" s="46">
        <f t="shared" ca="1" si="1"/>
        <v>27360</v>
      </c>
      <c r="K35">
        <f t="shared" ca="1" si="0"/>
        <v>171360</v>
      </c>
    </row>
    <row r="36" spans="1:11" x14ac:dyDescent="0.2">
      <c r="A36" s="29" t="s">
        <v>142</v>
      </c>
      <c r="B36" s="30" t="s">
        <v>129</v>
      </c>
      <c r="C36" s="30" t="s">
        <v>125</v>
      </c>
      <c r="D36" s="31" t="s">
        <v>143</v>
      </c>
      <c r="E36" s="30" t="s">
        <v>149</v>
      </c>
      <c r="F36" s="30" t="s">
        <v>145</v>
      </c>
      <c r="G36" s="32">
        <v>6</v>
      </c>
      <c r="H36" s="20"/>
      <c r="I36" s="28">
        <f ca="1">(INDIRECT(B36) INDIRECT(C36))*G36</f>
        <v>258000</v>
      </c>
      <c r="J36" s="46">
        <f t="shared" ca="1" si="1"/>
        <v>49020</v>
      </c>
      <c r="K36">
        <f t="shared" ca="1" si="0"/>
        <v>307020</v>
      </c>
    </row>
    <row r="37" spans="1:11" x14ac:dyDescent="0.2">
      <c r="A37" s="29" t="s">
        <v>146</v>
      </c>
      <c r="B37" s="30" t="s">
        <v>128</v>
      </c>
      <c r="C37" s="30" t="s">
        <v>126</v>
      </c>
      <c r="D37" s="31" t="s">
        <v>143</v>
      </c>
      <c r="E37" s="30" t="s">
        <v>144</v>
      </c>
      <c r="F37" s="30" t="s">
        <v>148</v>
      </c>
      <c r="G37" s="32">
        <v>5</v>
      </c>
      <c r="H37" s="20"/>
      <c r="I37" s="28">
        <f ca="1">(INDIRECT(B37) INDIRECT(C37))*G37</f>
        <v>170000</v>
      </c>
      <c r="J37" s="46">
        <f t="shared" ca="1" si="1"/>
        <v>32300</v>
      </c>
      <c r="K37">
        <f t="shared" ca="1" si="0"/>
        <v>202300</v>
      </c>
    </row>
    <row r="38" spans="1:11" x14ac:dyDescent="0.2">
      <c r="A38" s="29" t="s">
        <v>146</v>
      </c>
      <c r="B38" s="30" t="s">
        <v>131</v>
      </c>
      <c r="C38" s="30" t="s">
        <v>127</v>
      </c>
      <c r="D38" s="31" t="s">
        <v>147</v>
      </c>
      <c r="E38" s="30" t="s">
        <v>144</v>
      </c>
      <c r="F38" s="30" t="s">
        <v>148</v>
      </c>
      <c r="G38" s="32">
        <v>5</v>
      </c>
      <c r="H38" s="20"/>
      <c r="I38" s="28">
        <f ca="1">(INDIRECT(B38) INDIRECT(C38))*G38</f>
        <v>195000</v>
      </c>
      <c r="J38" s="46">
        <f t="shared" ca="1" si="1"/>
        <v>37050</v>
      </c>
      <c r="K38">
        <f t="shared" ca="1" si="0"/>
        <v>232050</v>
      </c>
    </row>
    <row r="39" spans="1:11" x14ac:dyDescent="0.2">
      <c r="A39" s="29" t="s">
        <v>146</v>
      </c>
      <c r="B39" s="30" t="s">
        <v>130</v>
      </c>
      <c r="C39" s="30" t="s">
        <v>125</v>
      </c>
      <c r="D39" s="31" t="s">
        <v>143</v>
      </c>
      <c r="E39" s="30" t="s">
        <v>149</v>
      </c>
      <c r="F39" s="30" t="s">
        <v>150</v>
      </c>
      <c r="G39" s="32">
        <v>1</v>
      </c>
      <c r="H39" s="20"/>
      <c r="I39" s="28">
        <f ca="1">(INDIRECT(B39) INDIRECT(C39))*G39</f>
        <v>20000</v>
      </c>
      <c r="J39" s="46">
        <f t="shared" ca="1" si="1"/>
        <v>3800</v>
      </c>
      <c r="K39">
        <f t="shared" ca="1" si="0"/>
        <v>23800</v>
      </c>
    </row>
    <row r="40" spans="1:11" x14ac:dyDescent="0.2">
      <c r="A40" s="29" t="s">
        <v>142</v>
      </c>
      <c r="B40" s="30" t="s">
        <v>129</v>
      </c>
      <c r="C40" s="30" t="s">
        <v>126</v>
      </c>
      <c r="D40" s="31" t="s">
        <v>143</v>
      </c>
      <c r="E40" s="30" t="s">
        <v>144</v>
      </c>
      <c r="F40" s="30" t="s">
        <v>145</v>
      </c>
      <c r="G40" s="32">
        <v>7</v>
      </c>
      <c r="H40" s="20"/>
      <c r="I40" s="28">
        <f ca="1">(INDIRECT(B40) INDIRECT(C40))*G40</f>
        <v>357000</v>
      </c>
      <c r="J40" s="46">
        <f t="shared" ca="1" si="1"/>
        <v>67830</v>
      </c>
      <c r="K40">
        <f t="shared" ca="1" si="0"/>
        <v>424830</v>
      </c>
    </row>
    <row r="41" spans="1:11" x14ac:dyDescent="0.2">
      <c r="A41" s="29" t="s">
        <v>146</v>
      </c>
      <c r="B41" s="30" t="s">
        <v>128</v>
      </c>
      <c r="C41" s="30" t="s">
        <v>127</v>
      </c>
      <c r="D41" s="31" t="s">
        <v>147</v>
      </c>
      <c r="E41" s="30" t="s">
        <v>149</v>
      </c>
      <c r="F41" s="30" t="s">
        <v>151</v>
      </c>
      <c r="G41" s="32">
        <v>5</v>
      </c>
      <c r="H41" s="20"/>
      <c r="I41" s="28">
        <f ca="1">(INDIRECT(B41) INDIRECT(C41))*G41</f>
        <v>45000</v>
      </c>
      <c r="J41" s="46">
        <f t="shared" ca="1" si="1"/>
        <v>8550</v>
      </c>
      <c r="K41">
        <f t="shared" ca="1" si="0"/>
        <v>53550</v>
      </c>
    </row>
    <row r="42" spans="1:11" x14ac:dyDescent="0.2">
      <c r="A42" s="29" t="s">
        <v>146</v>
      </c>
      <c r="B42" s="30" t="s">
        <v>131</v>
      </c>
      <c r="C42" s="30" t="s">
        <v>125</v>
      </c>
      <c r="D42" s="31" t="s">
        <v>147</v>
      </c>
      <c r="E42" s="30" t="s">
        <v>144</v>
      </c>
      <c r="F42" s="30" t="s">
        <v>145</v>
      </c>
      <c r="G42" s="32">
        <v>8</v>
      </c>
      <c r="H42" s="20"/>
      <c r="I42" s="28">
        <f ca="1">(INDIRECT(B42) INDIRECT(C42))*G42</f>
        <v>336000</v>
      </c>
      <c r="J42" s="46">
        <f t="shared" ca="1" si="1"/>
        <v>63840</v>
      </c>
      <c r="K42">
        <f t="shared" ca="1" si="0"/>
        <v>399840</v>
      </c>
    </row>
    <row r="43" spans="1:11" x14ac:dyDescent="0.2">
      <c r="A43" s="29" t="s">
        <v>146</v>
      </c>
      <c r="B43" s="30" t="s">
        <v>130</v>
      </c>
      <c r="C43" s="30" t="s">
        <v>126</v>
      </c>
      <c r="D43" s="31" t="s">
        <v>143</v>
      </c>
      <c r="E43" s="30" t="s">
        <v>144</v>
      </c>
      <c r="F43" s="30" t="s">
        <v>145</v>
      </c>
      <c r="G43" s="32">
        <v>4</v>
      </c>
      <c r="H43" s="20"/>
      <c r="I43" s="28">
        <f ca="1">(INDIRECT(B43) INDIRECT(C43))*G43</f>
        <v>92000</v>
      </c>
      <c r="J43" s="46">
        <f t="shared" ca="1" si="1"/>
        <v>17480</v>
      </c>
      <c r="K43">
        <f t="shared" ca="1" si="0"/>
        <v>109480</v>
      </c>
    </row>
    <row r="44" spans="1:11" x14ac:dyDescent="0.2">
      <c r="A44" s="29" t="s">
        <v>142</v>
      </c>
      <c r="B44" s="30" t="s">
        <v>129</v>
      </c>
      <c r="C44" s="30" t="s">
        <v>127</v>
      </c>
      <c r="D44" s="31" t="s">
        <v>143</v>
      </c>
      <c r="E44" s="30" t="s">
        <v>149</v>
      </c>
      <c r="F44" s="30" t="s">
        <v>148</v>
      </c>
      <c r="G44" s="32">
        <v>5</v>
      </c>
      <c r="H44" s="20"/>
      <c r="I44" s="28">
        <f ca="1">(INDIRECT(B44) INDIRECT(C44))*G44</f>
        <v>175000</v>
      </c>
      <c r="J44" s="46">
        <f t="shared" ca="1" si="1"/>
        <v>33250</v>
      </c>
      <c r="K44">
        <f t="shared" ca="1" si="0"/>
        <v>208250</v>
      </c>
    </row>
    <row r="45" spans="1:11" x14ac:dyDescent="0.2">
      <c r="A45" s="29" t="s">
        <v>142</v>
      </c>
      <c r="B45" s="30" t="s">
        <v>128</v>
      </c>
      <c r="C45" s="30" t="s">
        <v>125</v>
      </c>
      <c r="D45" s="31" t="s">
        <v>143</v>
      </c>
      <c r="E45" s="30" t="s">
        <v>144</v>
      </c>
      <c r="F45" s="30" t="s">
        <v>150</v>
      </c>
      <c r="G45" s="32">
        <v>6</v>
      </c>
      <c r="H45" s="20"/>
      <c r="I45" s="28">
        <f ca="1">(INDIRECT(B45) INDIRECT(C45))*G45</f>
        <v>84000</v>
      </c>
      <c r="J45" s="46">
        <f t="shared" ca="1" si="1"/>
        <v>15960</v>
      </c>
      <c r="K45">
        <f t="shared" ca="1" si="0"/>
        <v>99960</v>
      </c>
    </row>
    <row r="46" spans="1:11" x14ac:dyDescent="0.2">
      <c r="A46" s="29" t="s">
        <v>146</v>
      </c>
      <c r="B46" s="30" t="s">
        <v>131</v>
      </c>
      <c r="C46" s="30" t="s">
        <v>126</v>
      </c>
      <c r="D46" s="31" t="s">
        <v>147</v>
      </c>
      <c r="E46" s="30" t="s">
        <v>149</v>
      </c>
      <c r="F46" s="30" t="s">
        <v>145</v>
      </c>
      <c r="G46" s="32">
        <v>3</v>
      </c>
      <c r="H46" s="20"/>
      <c r="I46" s="28">
        <f ca="1">(INDIRECT(B46) INDIRECT(C46))*G46</f>
        <v>135000</v>
      </c>
      <c r="J46" s="46">
        <f t="shared" ca="1" si="1"/>
        <v>25650</v>
      </c>
      <c r="K46">
        <f t="shared" ca="1" si="0"/>
        <v>160650</v>
      </c>
    </row>
    <row r="47" spans="1:11" x14ac:dyDescent="0.2">
      <c r="A47" s="29" t="s">
        <v>142</v>
      </c>
      <c r="B47" s="30" t="s">
        <v>130</v>
      </c>
      <c r="C47" s="30" t="s">
        <v>127</v>
      </c>
      <c r="D47" s="31" t="s">
        <v>143</v>
      </c>
      <c r="E47" s="30" t="s">
        <v>144</v>
      </c>
      <c r="F47" s="30" t="s">
        <v>151</v>
      </c>
      <c r="G47" s="32">
        <v>3</v>
      </c>
      <c r="H47" s="20"/>
      <c r="I47" s="28">
        <f ca="1">(INDIRECT(B47) INDIRECT(C47))*G47</f>
        <v>54000</v>
      </c>
      <c r="J47" s="46">
        <f t="shared" ca="1" si="1"/>
        <v>10260</v>
      </c>
      <c r="K47">
        <f t="shared" ca="1" si="0"/>
        <v>64260</v>
      </c>
    </row>
    <row r="48" spans="1:11" x14ac:dyDescent="0.2">
      <c r="A48" s="29" t="s">
        <v>146</v>
      </c>
      <c r="B48" s="30" t="s">
        <v>129</v>
      </c>
      <c r="C48" s="30" t="s">
        <v>125</v>
      </c>
      <c r="D48" s="31" t="s">
        <v>147</v>
      </c>
      <c r="E48" s="30" t="s">
        <v>144</v>
      </c>
      <c r="F48" s="30" t="s">
        <v>151</v>
      </c>
      <c r="G48" s="32">
        <v>3</v>
      </c>
      <c r="H48" s="20"/>
      <c r="I48" s="28">
        <f ca="1">(INDIRECT(B48) INDIRECT(C48))*G48</f>
        <v>129000</v>
      </c>
      <c r="J48" s="46">
        <f t="shared" ca="1" si="1"/>
        <v>24510</v>
      </c>
      <c r="K48">
        <f t="shared" ca="1" si="0"/>
        <v>153510</v>
      </c>
    </row>
    <row r="49" spans="1:11" x14ac:dyDescent="0.2">
      <c r="A49" s="29" t="s">
        <v>146</v>
      </c>
      <c r="B49" s="30" t="s">
        <v>128</v>
      </c>
      <c r="C49" s="30" t="s">
        <v>126</v>
      </c>
      <c r="D49" s="31" t="s">
        <v>147</v>
      </c>
      <c r="E49" s="30" t="s">
        <v>149</v>
      </c>
      <c r="F49" s="30" t="s">
        <v>148</v>
      </c>
      <c r="G49" s="32">
        <v>5</v>
      </c>
      <c r="H49" s="20"/>
      <c r="I49" s="28">
        <f ca="1">(INDIRECT(B49) INDIRECT(C49))*G49</f>
        <v>170000</v>
      </c>
      <c r="J49" s="46">
        <f t="shared" ca="1" si="1"/>
        <v>32300</v>
      </c>
      <c r="K49">
        <f t="shared" ca="1" si="0"/>
        <v>202300</v>
      </c>
    </row>
    <row r="50" spans="1:11" x14ac:dyDescent="0.2">
      <c r="A50" s="29" t="s">
        <v>142</v>
      </c>
      <c r="B50" s="30" t="s">
        <v>131</v>
      </c>
      <c r="C50" s="30" t="s">
        <v>127</v>
      </c>
      <c r="D50" s="31" t="s">
        <v>143</v>
      </c>
      <c r="E50" s="30" t="s">
        <v>144</v>
      </c>
      <c r="F50" s="30" t="s">
        <v>148</v>
      </c>
      <c r="G50" s="32">
        <v>9</v>
      </c>
      <c r="H50" s="20"/>
      <c r="I50" s="28">
        <f ca="1">(INDIRECT(B50) INDIRECT(C50))*G50</f>
        <v>351000</v>
      </c>
      <c r="J50" s="46">
        <f t="shared" ca="1" si="1"/>
        <v>66690</v>
      </c>
      <c r="K50">
        <f t="shared" ca="1" si="0"/>
        <v>417690</v>
      </c>
    </row>
    <row r="51" spans="1:11" x14ac:dyDescent="0.2">
      <c r="A51" s="29" t="s">
        <v>146</v>
      </c>
      <c r="B51" s="30" t="s">
        <v>130</v>
      </c>
      <c r="C51" s="30" t="s">
        <v>125</v>
      </c>
      <c r="D51" s="31" t="s">
        <v>143</v>
      </c>
      <c r="E51" s="30" t="s">
        <v>149</v>
      </c>
      <c r="F51" s="30" t="s">
        <v>150</v>
      </c>
      <c r="G51" s="32">
        <v>8</v>
      </c>
      <c r="H51" s="20"/>
      <c r="I51" s="28">
        <f ca="1">(INDIRECT(B51) INDIRECT(C51))*G51</f>
        <v>160000</v>
      </c>
      <c r="J51" s="46">
        <f t="shared" ca="1" si="1"/>
        <v>30400</v>
      </c>
      <c r="K51">
        <f t="shared" ca="1" si="0"/>
        <v>190400</v>
      </c>
    </row>
    <row r="52" spans="1:11" x14ac:dyDescent="0.2">
      <c r="A52" s="29" t="s">
        <v>142</v>
      </c>
      <c r="B52" s="30" t="s">
        <v>129</v>
      </c>
      <c r="C52" s="30" t="s">
        <v>126</v>
      </c>
      <c r="D52" s="31" t="s">
        <v>147</v>
      </c>
      <c r="E52" s="30" t="s">
        <v>144</v>
      </c>
      <c r="F52" s="30" t="s">
        <v>145</v>
      </c>
      <c r="G52" s="32">
        <v>5</v>
      </c>
      <c r="H52" s="20"/>
      <c r="I52" s="28">
        <f ca="1">(INDIRECT(B52) INDIRECT(C52))*G52</f>
        <v>255000</v>
      </c>
      <c r="J52" s="46">
        <f t="shared" ca="1" si="1"/>
        <v>48450</v>
      </c>
      <c r="K52">
        <f t="shared" ca="1" si="0"/>
        <v>303450</v>
      </c>
    </row>
    <row r="53" spans="1:11" x14ac:dyDescent="0.2">
      <c r="A53" s="29" t="s">
        <v>146</v>
      </c>
      <c r="B53" s="30" t="s">
        <v>128</v>
      </c>
      <c r="C53" s="30" t="s">
        <v>127</v>
      </c>
      <c r="D53" s="31" t="s">
        <v>143</v>
      </c>
      <c r="E53" s="30" t="s">
        <v>144</v>
      </c>
      <c r="F53" s="30" t="s">
        <v>151</v>
      </c>
      <c r="G53" s="32">
        <v>5</v>
      </c>
      <c r="H53" s="20"/>
      <c r="I53" s="28">
        <f ca="1">(INDIRECT(B53) INDIRECT(C53))*G53</f>
        <v>45000</v>
      </c>
      <c r="J53" s="46">
        <f t="shared" ca="1" si="1"/>
        <v>8550</v>
      </c>
      <c r="K53">
        <f t="shared" ca="1" si="0"/>
        <v>53550</v>
      </c>
    </row>
    <row r="54" spans="1:11" x14ac:dyDescent="0.2">
      <c r="A54" s="29" t="s">
        <v>146</v>
      </c>
      <c r="B54" s="30" t="s">
        <v>131</v>
      </c>
      <c r="C54" s="30" t="s">
        <v>125</v>
      </c>
      <c r="D54" s="31" t="s">
        <v>143</v>
      </c>
      <c r="E54" s="30" t="s">
        <v>149</v>
      </c>
      <c r="F54" s="30" t="s">
        <v>145</v>
      </c>
      <c r="G54" s="32">
        <v>2</v>
      </c>
      <c r="H54" s="20"/>
      <c r="I54" s="28">
        <f ca="1">(INDIRECT(B54) INDIRECT(C54))*G54</f>
        <v>84000</v>
      </c>
      <c r="J54" s="46">
        <f t="shared" ca="1" si="1"/>
        <v>15960</v>
      </c>
      <c r="K54">
        <f t="shared" ca="1" si="0"/>
        <v>99960</v>
      </c>
    </row>
    <row r="55" spans="1:11" x14ac:dyDescent="0.2">
      <c r="A55" s="29" t="s">
        <v>146</v>
      </c>
      <c r="B55" s="30" t="s">
        <v>130</v>
      </c>
      <c r="C55" s="30" t="s">
        <v>126</v>
      </c>
      <c r="D55" s="31" t="s">
        <v>147</v>
      </c>
      <c r="E55" s="30" t="s">
        <v>144</v>
      </c>
      <c r="F55" s="30" t="s">
        <v>148</v>
      </c>
      <c r="G55" s="32">
        <v>1</v>
      </c>
      <c r="H55" s="20"/>
      <c r="I55" s="28">
        <f ca="1">(INDIRECT(B55) INDIRECT(C55))*G55</f>
        <v>23000</v>
      </c>
      <c r="J55" s="46">
        <f t="shared" ca="1" si="1"/>
        <v>4370</v>
      </c>
      <c r="K55">
        <f t="shared" ca="1" si="0"/>
        <v>27370</v>
      </c>
    </row>
    <row r="56" spans="1:11" x14ac:dyDescent="0.2">
      <c r="A56" s="29" t="s">
        <v>142</v>
      </c>
      <c r="B56" s="30" t="s">
        <v>129</v>
      </c>
      <c r="C56" s="30" t="s">
        <v>127</v>
      </c>
      <c r="D56" s="31" t="s">
        <v>147</v>
      </c>
      <c r="E56" s="30" t="s">
        <v>149</v>
      </c>
      <c r="F56" s="30" t="s">
        <v>148</v>
      </c>
      <c r="G56" s="32">
        <v>2</v>
      </c>
      <c r="H56" s="20"/>
      <c r="I56" s="28">
        <f ca="1">(INDIRECT(B56) INDIRECT(C56))*G56</f>
        <v>70000</v>
      </c>
      <c r="J56" s="46">
        <f t="shared" ca="1" si="1"/>
        <v>13300</v>
      </c>
      <c r="K56">
        <f t="shared" ca="1" si="0"/>
        <v>83300</v>
      </c>
    </row>
    <row r="57" spans="1:11" x14ac:dyDescent="0.2">
      <c r="A57" s="30" t="s">
        <v>146</v>
      </c>
      <c r="B57" s="30" t="s">
        <v>128</v>
      </c>
      <c r="C57" s="30" t="s">
        <v>125</v>
      </c>
      <c r="D57" s="31" t="s">
        <v>143</v>
      </c>
      <c r="E57" s="30" t="s">
        <v>144</v>
      </c>
      <c r="F57" s="30" t="s">
        <v>150</v>
      </c>
      <c r="G57" s="32">
        <v>2</v>
      </c>
      <c r="H57" s="20"/>
      <c r="I57" s="28">
        <f ca="1">(INDIRECT(B57) INDIRECT(C57))*G57</f>
        <v>28000</v>
      </c>
      <c r="J57" s="46">
        <f t="shared" ca="1" si="1"/>
        <v>5320</v>
      </c>
      <c r="K57">
        <f t="shared" ca="1" si="0"/>
        <v>33320</v>
      </c>
    </row>
    <row r="58" spans="1:11" x14ac:dyDescent="0.2">
      <c r="H58" s="33"/>
      <c r="I58" s="30"/>
      <c r="J58" s="34"/>
    </row>
    <row r="59" spans="1:11" x14ac:dyDescent="0.2">
      <c r="H59" s="30"/>
      <c r="I59" s="30"/>
      <c r="J59" s="34"/>
    </row>
    <row r="60" spans="1:11" x14ac:dyDescent="0.2">
      <c r="H60" s="30"/>
      <c r="I60" s="30"/>
    </row>
    <row r="61" spans="1:11" x14ac:dyDescent="0.2">
      <c r="H61" s="30"/>
      <c r="I61" s="30"/>
    </row>
  </sheetData>
  <mergeCells count="3">
    <mergeCell ref="A2:B2"/>
    <mergeCell ref="F2:I2"/>
    <mergeCell ref="A9:I9"/>
  </mergeCells>
  <phoneticPr fontId="0" type="noConversion"/>
  <pageMargins left="0.75" right="0.75" top="1" bottom="1" header="0" footer="0"/>
  <pageSetup paperSize="9" orientation="portrait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113"/>
  <sheetViews>
    <sheetView topLeftCell="E1" zoomScale="82" workbookViewId="0">
      <selection activeCell="N1" sqref="N1"/>
    </sheetView>
  </sheetViews>
  <sheetFormatPr baseColWidth="10" defaultRowHeight="12.75" x14ac:dyDescent="0.2"/>
  <cols>
    <col min="1" max="1" width="5.5703125" style="37" customWidth="1"/>
    <col min="2" max="2" width="21.85546875" style="37" customWidth="1"/>
    <col min="3" max="3" width="6.5703125" style="45" customWidth="1"/>
    <col min="4" max="4" width="15.85546875" style="37" customWidth="1"/>
    <col min="5" max="5" width="6" style="45" customWidth="1"/>
    <col min="6" max="6" width="26.42578125" style="37" bestFit="1" customWidth="1"/>
    <col min="7" max="7" width="15.5703125" style="37" customWidth="1"/>
    <col min="8" max="8" width="7.85546875" style="45" customWidth="1"/>
    <col min="9" max="9" width="14.140625" style="45" bestFit="1" customWidth="1"/>
    <col min="10" max="16384" width="11.42578125" style="37"/>
  </cols>
  <sheetData>
    <row r="1" spans="1:17" ht="13.5" customHeight="1" x14ac:dyDescent="0.2">
      <c r="A1" s="35" t="s">
        <v>157</v>
      </c>
      <c r="B1" s="35" t="s">
        <v>158</v>
      </c>
      <c r="C1" s="35" t="s">
        <v>159</v>
      </c>
      <c r="D1" s="35" t="s">
        <v>160</v>
      </c>
      <c r="E1" s="35" t="s">
        <v>161</v>
      </c>
      <c r="F1" s="35" t="s">
        <v>162</v>
      </c>
      <c r="G1" s="35" t="s">
        <v>163</v>
      </c>
      <c r="H1" s="35" t="s">
        <v>164</v>
      </c>
      <c r="I1" s="35" t="s">
        <v>165</v>
      </c>
      <c r="J1" s="35" t="s">
        <v>166</v>
      </c>
      <c r="K1" s="35" t="s">
        <v>124</v>
      </c>
      <c r="L1" s="36" t="s">
        <v>167</v>
      </c>
    </row>
    <row r="2" spans="1:17" ht="13.5" customHeight="1" x14ac:dyDescent="0.2">
      <c r="A2" s="38" t="s">
        <v>168</v>
      </c>
      <c r="B2" s="39" t="s">
        <v>169</v>
      </c>
      <c r="C2" s="40" t="s">
        <v>155</v>
      </c>
      <c r="D2" s="39" t="s">
        <v>170</v>
      </c>
      <c r="E2" s="40">
        <v>25</v>
      </c>
      <c r="F2" s="39" t="s">
        <v>171</v>
      </c>
      <c r="G2" s="41">
        <v>36513</v>
      </c>
      <c r="H2" s="42" t="s">
        <v>12</v>
      </c>
      <c r="I2" s="40" t="s">
        <v>172</v>
      </c>
      <c r="J2" s="43">
        <v>3000</v>
      </c>
      <c r="P2" s="42" t="s">
        <v>12</v>
      </c>
      <c r="Q2" s="37">
        <v>30</v>
      </c>
    </row>
    <row r="3" spans="1:17" ht="13.5" customHeight="1" x14ac:dyDescent="0.2">
      <c r="A3" s="38" t="s">
        <v>173</v>
      </c>
      <c r="B3" s="39" t="s">
        <v>174</v>
      </c>
      <c r="C3" s="40" t="s">
        <v>155</v>
      </c>
      <c r="D3" s="39" t="s">
        <v>175</v>
      </c>
      <c r="E3" s="40">
        <v>24</v>
      </c>
      <c r="F3" s="39" t="s">
        <v>176</v>
      </c>
      <c r="G3" s="41">
        <v>34592</v>
      </c>
      <c r="H3" s="42" t="s">
        <v>31</v>
      </c>
      <c r="I3" s="40" t="s">
        <v>172</v>
      </c>
      <c r="J3" s="43">
        <v>4500</v>
      </c>
      <c r="P3" s="42" t="s">
        <v>31</v>
      </c>
      <c r="Q3" s="37">
        <v>40</v>
      </c>
    </row>
    <row r="4" spans="1:17" ht="13.5" customHeight="1" x14ac:dyDescent="0.2">
      <c r="A4" s="38" t="s">
        <v>177</v>
      </c>
      <c r="B4" s="39" t="s">
        <v>178</v>
      </c>
      <c r="C4" s="40" t="s">
        <v>156</v>
      </c>
      <c r="D4" s="39" t="s">
        <v>179</v>
      </c>
      <c r="E4" s="40">
        <v>21</v>
      </c>
      <c r="F4" s="39" t="s">
        <v>171</v>
      </c>
      <c r="G4" s="41">
        <v>33555</v>
      </c>
      <c r="H4" s="42" t="s">
        <v>28</v>
      </c>
      <c r="I4" s="40" t="s">
        <v>172</v>
      </c>
      <c r="J4" s="43">
        <v>2450</v>
      </c>
      <c r="P4" s="42" t="s">
        <v>16</v>
      </c>
      <c r="Q4" s="37">
        <v>25</v>
      </c>
    </row>
    <row r="5" spans="1:17" ht="13.5" customHeight="1" x14ac:dyDescent="0.2">
      <c r="A5" s="38" t="s">
        <v>180</v>
      </c>
      <c r="B5" s="39" t="s">
        <v>181</v>
      </c>
      <c r="C5" s="40" t="s">
        <v>156</v>
      </c>
      <c r="D5" s="39" t="s">
        <v>182</v>
      </c>
      <c r="E5" s="40">
        <v>29</v>
      </c>
      <c r="F5" s="39" t="s">
        <v>183</v>
      </c>
      <c r="G5" s="41">
        <v>34700</v>
      </c>
      <c r="H5" s="42" t="s">
        <v>28</v>
      </c>
      <c r="I5" s="40" t="s">
        <v>172</v>
      </c>
      <c r="J5" s="43">
        <v>3540</v>
      </c>
      <c r="P5" s="42" t="s">
        <v>28</v>
      </c>
      <c r="Q5" s="37">
        <v>15</v>
      </c>
    </row>
    <row r="6" spans="1:17" ht="13.5" customHeight="1" x14ac:dyDescent="0.2">
      <c r="A6" s="38" t="s">
        <v>184</v>
      </c>
      <c r="B6" s="39" t="s">
        <v>185</v>
      </c>
      <c r="C6" s="40" t="s">
        <v>154</v>
      </c>
      <c r="D6" s="39" t="s">
        <v>186</v>
      </c>
      <c r="E6" s="40">
        <v>31</v>
      </c>
      <c r="F6" s="39" t="s">
        <v>187</v>
      </c>
      <c r="G6" s="41">
        <v>33670</v>
      </c>
      <c r="H6" s="42" t="s">
        <v>31</v>
      </c>
      <c r="I6" s="40" t="s">
        <v>172</v>
      </c>
      <c r="J6" s="43">
        <v>1235</v>
      </c>
    </row>
    <row r="7" spans="1:17" ht="13.5" customHeight="1" x14ac:dyDescent="0.2">
      <c r="A7" s="38" t="s">
        <v>188</v>
      </c>
      <c r="B7" s="39" t="s">
        <v>189</v>
      </c>
      <c r="C7" s="40" t="s">
        <v>154</v>
      </c>
      <c r="D7" s="39" t="s">
        <v>190</v>
      </c>
      <c r="E7" s="40">
        <v>30</v>
      </c>
      <c r="F7" s="39" t="s">
        <v>191</v>
      </c>
      <c r="G7" s="41">
        <v>36304</v>
      </c>
      <c r="H7" s="42" t="s">
        <v>31</v>
      </c>
      <c r="I7" s="40" t="s">
        <v>172</v>
      </c>
      <c r="J7" s="43">
        <v>3420</v>
      </c>
      <c r="P7" s="42"/>
    </row>
    <row r="8" spans="1:17" ht="13.5" customHeight="1" x14ac:dyDescent="0.2">
      <c r="A8" s="38" t="s">
        <v>192</v>
      </c>
      <c r="B8" s="39" t="s">
        <v>193</v>
      </c>
      <c r="C8" s="40" t="s">
        <v>154</v>
      </c>
      <c r="D8" s="39" t="s">
        <v>194</v>
      </c>
      <c r="E8" s="40">
        <v>21</v>
      </c>
      <c r="F8" s="39" t="s">
        <v>171</v>
      </c>
      <c r="G8" s="41">
        <v>34831</v>
      </c>
      <c r="H8" s="42" t="s">
        <v>31</v>
      </c>
      <c r="I8" s="40" t="s">
        <v>172</v>
      </c>
      <c r="J8" s="43">
        <v>2360</v>
      </c>
      <c r="P8" s="42"/>
    </row>
    <row r="9" spans="1:17" ht="13.5" customHeight="1" x14ac:dyDescent="0.2">
      <c r="A9" s="38" t="s">
        <v>195</v>
      </c>
      <c r="B9" s="39" t="s">
        <v>196</v>
      </c>
      <c r="C9" s="40" t="s">
        <v>156</v>
      </c>
      <c r="D9" s="39" t="s">
        <v>197</v>
      </c>
      <c r="E9" s="40">
        <v>29</v>
      </c>
      <c r="F9" s="39" t="s">
        <v>183</v>
      </c>
      <c r="G9" s="41">
        <v>32997</v>
      </c>
      <c r="H9" s="42" t="s">
        <v>31</v>
      </c>
      <c r="I9" s="40" t="s">
        <v>172</v>
      </c>
      <c r="J9" s="43">
        <v>3480</v>
      </c>
      <c r="P9" s="42"/>
    </row>
    <row r="10" spans="1:17" ht="13.5" customHeight="1" x14ac:dyDescent="0.2">
      <c r="A10" s="38" t="s">
        <v>198</v>
      </c>
      <c r="B10" s="39" t="s">
        <v>199</v>
      </c>
      <c r="C10" s="40" t="s">
        <v>156</v>
      </c>
      <c r="D10" s="39" t="s">
        <v>200</v>
      </c>
      <c r="E10" s="40">
        <v>21</v>
      </c>
      <c r="F10" s="39" t="s">
        <v>171</v>
      </c>
      <c r="G10" s="41">
        <v>34059</v>
      </c>
      <c r="H10" s="42" t="s">
        <v>12</v>
      </c>
      <c r="I10" s="40" t="s">
        <v>172</v>
      </c>
      <c r="J10" s="43">
        <v>2560</v>
      </c>
    </row>
    <row r="11" spans="1:17" ht="13.5" customHeight="1" x14ac:dyDescent="0.2">
      <c r="A11" s="38" t="s">
        <v>201</v>
      </c>
      <c r="B11" s="39" t="s">
        <v>202</v>
      </c>
      <c r="C11" s="40" t="s">
        <v>156</v>
      </c>
      <c r="D11" s="39" t="s">
        <v>203</v>
      </c>
      <c r="E11" s="40">
        <v>21</v>
      </c>
      <c r="F11" s="39" t="s">
        <v>191</v>
      </c>
      <c r="G11" s="41">
        <v>34022</v>
      </c>
      <c r="H11" s="42" t="s">
        <v>16</v>
      </c>
      <c r="I11" s="40" t="s">
        <v>172</v>
      </c>
      <c r="J11" s="43">
        <v>1250</v>
      </c>
    </row>
    <row r="12" spans="1:17" ht="13.5" customHeight="1" x14ac:dyDescent="0.2">
      <c r="A12" s="38" t="s">
        <v>204</v>
      </c>
      <c r="B12" s="39" t="s">
        <v>205</v>
      </c>
      <c r="C12" s="40" t="s">
        <v>152</v>
      </c>
      <c r="D12" s="39" t="s">
        <v>206</v>
      </c>
      <c r="E12" s="40">
        <v>20</v>
      </c>
      <c r="F12" s="39" t="s">
        <v>207</v>
      </c>
      <c r="G12" s="41">
        <v>34557</v>
      </c>
      <c r="H12" s="42" t="s">
        <v>12</v>
      </c>
      <c r="I12" s="40" t="s">
        <v>172</v>
      </c>
      <c r="J12" s="43">
        <v>2390</v>
      </c>
    </row>
    <row r="13" spans="1:17" ht="13.5" customHeight="1" x14ac:dyDescent="0.2">
      <c r="A13" s="38" t="s">
        <v>208</v>
      </c>
      <c r="B13" s="39" t="s">
        <v>209</v>
      </c>
      <c r="C13" s="40" t="s">
        <v>152</v>
      </c>
      <c r="D13" s="39" t="s">
        <v>210</v>
      </c>
      <c r="E13" s="40">
        <v>20</v>
      </c>
      <c r="F13" s="39" t="s">
        <v>191</v>
      </c>
      <c r="G13" s="41">
        <v>34208</v>
      </c>
      <c r="H13" s="42" t="s">
        <v>16</v>
      </c>
      <c r="I13" s="40" t="s">
        <v>172</v>
      </c>
      <c r="J13" s="43">
        <v>1560</v>
      </c>
    </row>
    <row r="14" spans="1:17" ht="13.5" customHeight="1" x14ac:dyDescent="0.2">
      <c r="A14" s="38" t="s">
        <v>211</v>
      </c>
      <c r="B14" s="39" t="s">
        <v>212</v>
      </c>
      <c r="C14" s="40" t="s">
        <v>152</v>
      </c>
      <c r="D14" s="39" t="s">
        <v>213</v>
      </c>
      <c r="E14" s="40">
        <v>19</v>
      </c>
      <c r="F14" s="39" t="s">
        <v>171</v>
      </c>
      <c r="G14" s="41">
        <v>34087</v>
      </c>
      <c r="H14" s="42" t="s">
        <v>12</v>
      </c>
      <c r="I14" s="40" t="s">
        <v>172</v>
      </c>
      <c r="J14" s="43">
        <v>1650</v>
      </c>
    </row>
    <row r="15" spans="1:17" ht="13.5" customHeight="1" x14ac:dyDescent="0.2">
      <c r="A15" s="38" t="s">
        <v>214</v>
      </c>
      <c r="B15" s="39" t="s">
        <v>215</v>
      </c>
      <c r="C15" s="40" t="s">
        <v>153</v>
      </c>
      <c r="D15" s="39" t="s">
        <v>216</v>
      </c>
      <c r="E15" s="40">
        <v>23</v>
      </c>
      <c r="F15" s="39" t="s">
        <v>187</v>
      </c>
      <c r="G15" s="41">
        <v>33732</v>
      </c>
      <c r="H15" s="42" t="s">
        <v>16</v>
      </c>
      <c r="I15" s="40" t="s">
        <v>172</v>
      </c>
      <c r="J15" s="43">
        <v>1480</v>
      </c>
    </row>
    <row r="16" spans="1:17" ht="13.5" customHeight="1" x14ac:dyDescent="0.2">
      <c r="A16" s="38" t="s">
        <v>217</v>
      </c>
      <c r="B16" s="39" t="s">
        <v>218</v>
      </c>
      <c r="C16" s="40" t="s">
        <v>153</v>
      </c>
      <c r="D16" s="39" t="s">
        <v>219</v>
      </c>
      <c r="E16" s="40">
        <v>24</v>
      </c>
      <c r="F16" s="39" t="s">
        <v>220</v>
      </c>
      <c r="G16" s="41">
        <v>36490</v>
      </c>
      <c r="H16" s="42" t="s">
        <v>16</v>
      </c>
      <c r="I16" s="40" t="s">
        <v>172</v>
      </c>
      <c r="J16" s="43">
        <v>1380</v>
      </c>
    </row>
    <row r="17" spans="1:10" ht="13.5" customHeight="1" x14ac:dyDescent="0.2">
      <c r="A17" s="38" t="s">
        <v>221</v>
      </c>
      <c r="B17" s="39" t="s">
        <v>222</v>
      </c>
      <c r="C17" s="40" t="s">
        <v>153</v>
      </c>
      <c r="D17" s="39" t="s">
        <v>223</v>
      </c>
      <c r="E17" s="40">
        <v>21</v>
      </c>
      <c r="F17" s="39" t="s">
        <v>171</v>
      </c>
      <c r="G17" s="41">
        <v>33348</v>
      </c>
      <c r="H17" s="42" t="s">
        <v>28</v>
      </c>
      <c r="I17" s="40" t="s">
        <v>172</v>
      </c>
      <c r="J17" s="43">
        <v>1200</v>
      </c>
    </row>
    <row r="18" spans="1:10" ht="13.5" customHeight="1" x14ac:dyDescent="0.2">
      <c r="A18" s="38" t="s">
        <v>224</v>
      </c>
      <c r="B18" s="39" t="s">
        <v>225</v>
      </c>
      <c r="C18" s="40" t="s">
        <v>153</v>
      </c>
      <c r="D18" s="39" t="s">
        <v>226</v>
      </c>
      <c r="E18" s="40">
        <v>25</v>
      </c>
      <c r="F18" s="39" t="s">
        <v>171</v>
      </c>
      <c r="G18" s="41">
        <v>32881</v>
      </c>
      <c r="H18" s="42" t="s">
        <v>28</v>
      </c>
      <c r="I18" s="40" t="s">
        <v>227</v>
      </c>
      <c r="J18" s="43">
        <v>1700</v>
      </c>
    </row>
    <row r="19" spans="1:10" ht="13.5" customHeight="1" x14ac:dyDescent="0.2">
      <c r="A19" s="38" t="s">
        <v>228</v>
      </c>
      <c r="B19" s="39" t="s">
        <v>229</v>
      </c>
      <c r="C19" s="40" t="s">
        <v>152</v>
      </c>
      <c r="D19" s="39" t="s">
        <v>230</v>
      </c>
      <c r="E19" s="40">
        <v>23</v>
      </c>
      <c r="F19" s="39" t="s">
        <v>231</v>
      </c>
      <c r="G19" s="41">
        <v>35231</v>
      </c>
      <c r="H19" s="42" t="s">
        <v>12</v>
      </c>
      <c r="I19" s="40" t="s">
        <v>232</v>
      </c>
      <c r="J19" s="43">
        <v>1340</v>
      </c>
    </row>
    <row r="20" spans="1:10" ht="13.5" customHeight="1" x14ac:dyDescent="0.2">
      <c r="A20" s="38" t="s">
        <v>233</v>
      </c>
      <c r="B20" s="39" t="s">
        <v>234</v>
      </c>
      <c r="C20" s="40" t="s">
        <v>152</v>
      </c>
      <c r="D20" s="39" t="s">
        <v>235</v>
      </c>
      <c r="E20" s="40">
        <v>23</v>
      </c>
      <c r="F20" s="39" t="s">
        <v>207</v>
      </c>
      <c r="G20" s="41">
        <v>34543</v>
      </c>
      <c r="H20" s="42" t="s">
        <v>12</v>
      </c>
      <c r="I20" s="40" t="s">
        <v>236</v>
      </c>
      <c r="J20" s="43">
        <v>2390</v>
      </c>
    </row>
    <row r="21" spans="1:10" ht="13.5" customHeight="1" x14ac:dyDescent="0.2">
      <c r="A21" s="38" t="s">
        <v>237</v>
      </c>
      <c r="B21" s="39" t="s">
        <v>238</v>
      </c>
      <c r="C21" s="40" t="s">
        <v>152</v>
      </c>
      <c r="D21" s="39" t="s">
        <v>239</v>
      </c>
      <c r="E21" s="40">
        <v>21</v>
      </c>
      <c r="F21" s="39" t="s">
        <v>171</v>
      </c>
      <c r="G21" s="41">
        <v>36432</v>
      </c>
      <c r="H21" s="42" t="s">
        <v>31</v>
      </c>
      <c r="I21" s="40" t="s">
        <v>240</v>
      </c>
      <c r="J21" s="43">
        <v>2760</v>
      </c>
    </row>
    <row r="22" spans="1:10" ht="13.5" customHeight="1" x14ac:dyDescent="0.2">
      <c r="A22" s="38" t="s">
        <v>241</v>
      </c>
      <c r="B22" s="39" t="s">
        <v>242</v>
      </c>
      <c r="C22" s="40" t="s">
        <v>152</v>
      </c>
      <c r="D22" s="39" t="s">
        <v>528</v>
      </c>
      <c r="E22" s="40">
        <v>21</v>
      </c>
      <c r="F22" s="39" t="s">
        <v>243</v>
      </c>
      <c r="G22" s="41">
        <v>36533</v>
      </c>
      <c r="H22" s="42" t="s">
        <v>31</v>
      </c>
      <c r="I22" s="40" t="s">
        <v>244</v>
      </c>
      <c r="J22" s="43">
        <v>3570</v>
      </c>
    </row>
    <row r="23" spans="1:10" ht="13.5" customHeight="1" x14ac:dyDescent="0.2">
      <c r="A23" s="38" t="s">
        <v>245</v>
      </c>
      <c r="B23" s="39" t="s">
        <v>246</v>
      </c>
      <c r="C23" s="40" t="s">
        <v>156</v>
      </c>
      <c r="D23" s="39" t="s">
        <v>247</v>
      </c>
      <c r="E23" s="40">
        <v>21</v>
      </c>
      <c r="F23" s="39" t="s">
        <v>248</v>
      </c>
      <c r="G23" s="41">
        <v>35747</v>
      </c>
      <c r="H23" s="42" t="s">
        <v>31</v>
      </c>
      <c r="I23" s="40" t="s">
        <v>249</v>
      </c>
      <c r="J23" s="43">
        <v>3170</v>
      </c>
    </row>
    <row r="24" spans="1:10" ht="13.5" customHeight="1" x14ac:dyDescent="0.2">
      <c r="A24" s="38" t="s">
        <v>250</v>
      </c>
      <c r="B24" s="39" t="s">
        <v>251</v>
      </c>
      <c r="C24" s="40" t="s">
        <v>156</v>
      </c>
      <c r="D24" s="39" t="s">
        <v>252</v>
      </c>
      <c r="E24" s="40">
        <v>22</v>
      </c>
      <c r="F24" s="39" t="s">
        <v>253</v>
      </c>
      <c r="G24" s="41">
        <v>34594</v>
      </c>
      <c r="H24" s="42" t="s">
        <v>28</v>
      </c>
      <c r="I24" s="40" t="s">
        <v>232</v>
      </c>
      <c r="J24" s="43">
        <v>3560</v>
      </c>
    </row>
    <row r="25" spans="1:10" ht="13.5" customHeight="1" x14ac:dyDescent="0.2">
      <c r="A25" s="38" t="s">
        <v>254</v>
      </c>
      <c r="B25" s="39" t="s">
        <v>255</v>
      </c>
      <c r="C25" s="40" t="s">
        <v>156</v>
      </c>
      <c r="D25" s="39" t="s">
        <v>256</v>
      </c>
      <c r="E25" s="40">
        <v>20</v>
      </c>
      <c r="F25" s="39" t="s">
        <v>257</v>
      </c>
      <c r="G25" s="41">
        <v>36225</v>
      </c>
      <c r="H25" s="42" t="s">
        <v>28</v>
      </c>
      <c r="I25" s="40" t="s">
        <v>258</v>
      </c>
      <c r="J25" s="43">
        <v>2450</v>
      </c>
    </row>
    <row r="26" spans="1:10" ht="13.5" customHeight="1" x14ac:dyDescent="0.2">
      <c r="A26" s="38" t="s">
        <v>259</v>
      </c>
      <c r="B26" s="39" t="s">
        <v>260</v>
      </c>
      <c r="C26" s="40" t="s">
        <v>156</v>
      </c>
      <c r="D26" s="39" t="s">
        <v>261</v>
      </c>
      <c r="E26" s="40">
        <v>19</v>
      </c>
      <c r="F26" s="39" t="s">
        <v>262</v>
      </c>
      <c r="G26" s="41">
        <v>33424</v>
      </c>
      <c r="H26" s="42" t="s">
        <v>28</v>
      </c>
      <c r="I26" s="40" t="s">
        <v>240</v>
      </c>
      <c r="J26" s="43">
        <v>3450</v>
      </c>
    </row>
    <row r="27" spans="1:10" ht="13.5" customHeight="1" x14ac:dyDescent="0.2">
      <c r="A27" s="38" t="s">
        <v>263</v>
      </c>
      <c r="B27" s="39" t="s">
        <v>264</v>
      </c>
      <c r="C27" s="40" t="s">
        <v>153</v>
      </c>
      <c r="D27" s="39" t="s">
        <v>265</v>
      </c>
      <c r="E27" s="40">
        <v>19</v>
      </c>
      <c r="F27" s="39" t="s">
        <v>171</v>
      </c>
      <c r="G27" s="41">
        <v>32966</v>
      </c>
      <c r="H27" s="42" t="s">
        <v>28</v>
      </c>
      <c r="I27" s="40" t="s">
        <v>266</v>
      </c>
      <c r="J27" s="43">
        <v>2350</v>
      </c>
    </row>
    <row r="28" spans="1:10" ht="13.5" customHeight="1" x14ac:dyDescent="0.2">
      <c r="A28" s="38" t="s">
        <v>267</v>
      </c>
      <c r="B28" s="39" t="s">
        <v>268</v>
      </c>
      <c r="C28" s="40" t="s">
        <v>155</v>
      </c>
      <c r="D28" s="39" t="s">
        <v>269</v>
      </c>
      <c r="E28" s="40">
        <v>19</v>
      </c>
      <c r="F28" s="39" t="s">
        <v>270</v>
      </c>
      <c r="G28" s="41">
        <v>34915</v>
      </c>
      <c r="H28" s="42" t="s">
        <v>28</v>
      </c>
      <c r="I28" s="40" t="s">
        <v>236</v>
      </c>
      <c r="J28" s="43">
        <v>1230</v>
      </c>
    </row>
    <row r="29" spans="1:10" ht="13.5" customHeight="1" x14ac:dyDescent="0.2">
      <c r="A29" s="38" t="s">
        <v>271</v>
      </c>
      <c r="B29" s="39" t="s">
        <v>272</v>
      </c>
      <c r="C29" s="40" t="s">
        <v>154</v>
      </c>
      <c r="D29" s="39" t="s">
        <v>273</v>
      </c>
      <c r="E29" s="40">
        <v>18</v>
      </c>
      <c r="F29" s="39" t="s">
        <v>270</v>
      </c>
      <c r="G29" s="41">
        <v>35552</v>
      </c>
      <c r="H29" s="42" t="s">
        <v>12</v>
      </c>
      <c r="I29" s="40" t="s">
        <v>240</v>
      </c>
      <c r="J29" s="43">
        <v>4350</v>
      </c>
    </row>
    <row r="30" spans="1:10" ht="13.5" customHeight="1" x14ac:dyDescent="0.2">
      <c r="A30" s="38" t="s">
        <v>274</v>
      </c>
      <c r="B30" s="39" t="s">
        <v>275</v>
      </c>
      <c r="C30" s="40" t="s">
        <v>153</v>
      </c>
      <c r="D30" s="39" t="s">
        <v>276</v>
      </c>
      <c r="E30" s="40">
        <v>18</v>
      </c>
      <c r="F30" s="39" t="s">
        <v>277</v>
      </c>
      <c r="G30" s="41">
        <v>33713</v>
      </c>
      <c r="H30" s="42" t="s">
        <v>12</v>
      </c>
      <c r="I30" s="40" t="s">
        <v>278</v>
      </c>
      <c r="J30" s="43">
        <v>2360</v>
      </c>
    </row>
    <row r="31" spans="1:10" ht="13.5" customHeight="1" x14ac:dyDescent="0.2">
      <c r="A31" s="38" t="s">
        <v>279</v>
      </c>
      <c r="B31" s="39" t="s">
        <v>280</v>
      </c>
      <c r="C31" s="40" t="s">
        <v>152</v>
      </c>
      <c r="D31" s="39" t="s">
        <v>281</v>
      </c>
      <c r="E31" s="40">
        <v>20</v>
      </c>
      <c r="F31" s="39" t="s">
        <v>248</v>
      </c>
      <c r="G31" s="41">
        <v>34057</v>
      </c>
      <c r="H31" s="42" t="s">
        <v>12</v>
      </c>
      <c r="I31" s="40" t="s">
        <v>282</v>
      </c>
      <c r="J31" s="43">
        <v>4350</v>
      </c>
    </row>
    <row r="32" spans="1:10" ht="13.5" customHeight="1" x14ac:dyDescent="0.2">
      <c r="A32" s="38" t="s">
        <v>283</v>
      </c>
      <c r="B32" s="39" t="s">
        <v>284</v>
      </c>
      <c r="C32" s="40" t="s">
        <v>153</v>
      </c>
      <c r="D32" s="39" t="s">
        <v>285</v>
      </c>
      <c r="E32" s="40">
        <v>20</v>
      </c>
      <c r="F32" s="39" t="s">
        <v>270</v>
      </c>
      <c r="G32" s="41">
        <v>33919</v>
      </c>
      <c r="H32" s="42" t="s">
        <v>16</v>
      </c>
      <c r="I32" s="40" t="s">
        <v>258</v>
      </c>
      <c r="J32" s="43">
        <v>3670</v>
      </c>
    </row>
    <row r="33" spans="1:10" ht="13.5" customHeight="1" x14ac:dyDescent="0.2">
      <c r="A33" s="38" t="s">
        <v>286</v>
      </c>
      <c r="B33" s="39" t="s">
        <v>287</v>
      </c>
      <c r="C33" s="40" t="s">
        <v>154</v>
      </c>
      <c r="D33" s="39" t="s">
        <v>529</v>
      </c>
      <c r="E33" s="40">
        <v>21</v>
      </c>
      <c r="F33" s="39" t="s">
        <v>248</v>
      </c>
      <c r="G33" s="41">
        <v>33201</v>
      </c>
      <c r="H33" s="42" t="s">
        <v>16</v>
      </c>
      <c r="I33" s="40" t="s">
        <v>258</v>
      </c>
      <c r="J33" s="43">
        <v>1250</v>
      </c>
    </row>
    <row r="34" spans="1:10" ht="13.5" customHeight="1" x14ac:dyDescent="0.2">
      <c r="A34" s="38" t="s">
        <v>288</v>
      </c>
      <c r="B34" s="39" t="s">
        <v>289</v>
      </c>
      <c r="C34" s="40" t="s">
        <v>155</v>
      </c>
      <c r="D34" s="39" t="s">
        <v>290</v>
      </c>
      <c r="E34" s="40">
        <v>21</v>
      </c>
      <c r="F34" s="39" t="s">
        <v>231</v>
      </c>
      <c r="G34" s="41">
        <v>33950</v>
      </c>
      <c r="H34" s="42" t="s">
        <v>16</v>
      </c>
      <c r="I34" s="40" t="s">
        <v>232</v>
      </c>
      <c r="J34" s="43">
        <v>4390</v>
      </c>
    </row>
    <row r="35" spans="1:10" ht="13.5" customHeight="1" x14ac:dyDescent="0.2">
      <c r="A35" s="38" t="s">
        <v>291</v>
      </c>
      <c r="B35" s="39" t="s">
        <v>292</v>
      </c>
      <c r="C35" s="40" t="s">
        <v>154</v>
      </c>
      <c r="D35" s="39" t="s">
        <v>293</v>
      </c>
      <c r="E35" s="40">
        <v>22</v>
      </c>
      <c r="F35" s="39" t="s">
        <v>270</v>
      </c>
      <c r="G35" s="41">
        <v>35075</v>
      </c>
      <c r="H35" s="42" t="s">
        <v>16</v>
      </c>
      <c r="I35" s="40" t="s">
        <v>294</v>
      </c>
      <c r="J35" s="43">
        <v>1250</v>
      </c>
    </row>
    <row r="36" spans="1:10" ht="13.5" customHeight="1" x14ac:dyDescent="0.2">
      <c r="A36" s="38" t="s">
        <v>295</v>
      </c>
      <c r="B36" s="39" t="s">
        <v>296</v>
      </c>
      <c r="C36" s="40" t="s">
        <v>153</v>
      </c>
      <c r="D36" s="39" t="s">
        <v>297</v>
      </c>
      <c r="E36" s="40">
        <v>23</v>
      </c>
      <c r="F36" s="39" t="s">
        <v>171</v>
      </c>
      <c r="G36" s="41">
        <v>36448</v>
      </c>
      <c r="H36" s="42" t="s">
        <v>31</v>
      </c>
      <c r="I36" s="40" t="s">
        <v>298</v>
      </c>
      <c r="J36" s="43">
        <v>3590</v>
      </c>
    </row>
    <row r="37" spans="1:10" ht="13.5" customHeight="1" x14ac:dyDescent="0.2">
      <c r="A37" s="38" t="s">
        <v>299</v>
      </c>
      <c r="B37" s="39" t="s">
        <v>300</v>
      </c>
      <c r="C37" s="40" t="s">
        <v>152</v>
      </c>
      <c r="D37" s="39" t="s">
        <v>301</v>
      </c>
      <c r="E37" s="40">
        <v>23</v>
      </c>
      <c r="F37" s="39" t="s">
        <v>257</v>
      </c>
      <c r="G37" s="41">
        <v>36857</v>
      </c>
      <c r="H37" s="42" t="s">
        <v>31</v>
      </c>
      <c r="I37" s="40" t="s">
        <v>232</v>
      </c>
      <c r="J37" s="43">
        <v>2670</v>
      </c>
    </row>
    <row r="38" spans="1:10" ht="13.5" customHeight="1" x14ac:dyDescent="0.2">
      <c r="A38" s="38" t="s">
        <v>302</v>
      </c>
      <c r="B38" s="39" t="s">
        <v>303</v>
      </c>
      <c r="C38" s="40" t="s">
        <v>153</v>
      </c>
      <c r="D38" s="39" t="s">
        <v>304</v>
      </c>
      <c r="E38" s="40">
        <v>25</v>
      </c>
      <c r="F38" s="39" t="s">
        <v>277</v>
      </c>
      <c r="G38" s="41">
        <v>36793</v>
      </c>
      <c r="H38" s="42" t="s">
        <v>31</v>
      </c>
      <c r="I38" s="40" t="s">
        <v>298</v>
      </c>
      <c r="J38" s="43">
        <v>2560</v>
      </c>
    </row>
    <row r="39" spans="1:10" ht="13.5" customHeight="1" x14ac:dyDescent="0.2">
      <c r="A39" s="38" t="s">
        <v>305</v>
      </c>
      <c r="B39" s="39" t="s">
        <v>306</v>
      </c>
      <c r="C39" s="40" t="s">
        <v>156</v>
      </c>
      <c r="D39" s="39" t="s">
        <v>307</v>
      </c>
      <c r="E39" s="40">
        <v>25</v>
      </c>
      <c r="F39" s="39" t="s">
        <v>277</v>
      </c>
      <c r="G39" s="41">
        <v>33820</v>
      </c>
      <c r="H39" s="42" t="s">
        <v>31</v>
      </c>
      <c r="I39" s="40" t="s">
        <v>294</v>
      </c>
      <c r="J39" s="43">
        <v>3670</v>
      </c>
    </row>
    <row r="40" spans="1:10" ht="13.5" customHeight="1" x14ac:dyDescent="0.2">
      <c r="A40" s="38" t="s">
        <v>308</v>
      </c>
      <c r="B40" s="39" t="s">
        <v>309</v>
      </c>
      <c r="C40" s="40" t="s">
        <v>153</v>
      </c>
      <c r="D40" s="39" t="s">
        <v>310</v>
      </c>
      <c r="E40" s="40">
        <v>21</v>
      </c>
      <c r="F40" s="39" t="s">
        <v>231</v>
      </c>
      <c r="G40" s="41">
        <v>34217</v>
      </c>
      <c r="H40" s="42" t="s">
        <v>28</v>
      </c>
      <c r="I40" s="40" t="s">
        <v>311</v>
      </c>
      <c r="J40" s="43">
        <v>2890</v>
      </c>
    </row>
    <row r="41" spans="1:10" ht="13.5" customHeight="1" x14ac:dyDescent="0.2">
      <c r="A41" s="38" t="s">
        <v>312</v>
      </c>
      <c r="B41" s="39" t="s">
        <v>313</v>
      </c>
      <c r="C41" s="40" t="s">
        <v>154</v>
      </c>
      <c r="D41" s="39" t="s">
        <v>314</v>
      </c>
      <c r="E41" s="40">
        <v>21</v>
      </c>
      <c r="F41" s="39" t="s">
        <v>270</v>
      </c>
      <c r="G41" s="41">
        <v>35250</v>
      </c>
      <c r="H41" s="42" t="s">
        <v>28</v>
      </c>
      <c r="I41" s="40" t="s">
        <v>244</v>
      </c>
      <c r="J41" s="43">
        <v>3450</v>
      </c>
    </row>
    <row r="42" spans="1:10" ht="13.5" customHeight="1" x14ac:dyDescent="0.2">
      <c r="A42" s="38" t="s">
        <v>315</v>
      </c>
      <c r="B42" s="39" t="s">
        <v>316</v>
      </c>
      <c r="C42" s="40" t="s">
        <v>156</v>
      </c>
      <c r="D42" s="39" t="s">
        <v>317</v>
      </c>
      <c r="E42" s="40">
        <v>19</v>
      </c>
      <c r="F42" s="39" t="s">
        <v>231</v>
      </c>
      <c r="G42" s="41">
        <v>36722</v>
      </c>
      <c r="H42" s="42" t="s">
        <v>28</v>
      </c>
      <c r="I42" s="40" t="s">
        <v>236</v>
      </c>
      <c r="J42" s="43">
        <v>1250</v>
      </c>
    </row>
    <row r="43" spans="1:10" ht="13.5" customHeight="1" x14ac:dyDescent="0.2">
      <c r="A43" s="38" t="s">
        <v>318</v>
      </c>
      <c r="B43" s="39" t="s">
        <v>319</v>
      </c>
      <c r="C43" s="40" t="s">
        <v>153</v>
      </c>
      <c r="D43" s="39" t="s">
        <v>320</v>
      </c>
      <c r="E43" s="40">
        <v>19</v>
      </c>
      <c r="F43" s="39" t="s">
        <v>277</v>
      </c>
      <c r="G43" s="41">
        <v>35847</v>
      </c>
      <c r="H43" s="42" t="s">
        <v>12</v>
      </c>
      <c r="I43" s="40" t="s">
        <v>240</v>
      </c>
      <c r="J43" s="43">
        <v>3210</v>
      </c>
    </row>
    <row r="44" spans="1:10" ht="13.5" customHeight="1" x14ac:dyDescent="0.2">
      <c r="A44" s="38" t="s">
        <v>321</v>
      </c>
      <c r="B44" s="39" t="s">
        <v>322</v>
      </c>
      <c r="C44" s="40" t="s">
        <v>156</v>
      </c>
      <c r="D44" s="39" t="s">
        <v>323</v>
      </c>
      <c r="E44" s="40">
        <v>20</v>
      </c>
      <c r="F44" s="39" t="s">
        <v>248</v>
      </c>
      <c r="G44" s="41">
        <v>34361</v>
      </c>
      <c r="H44" s="42" t="s">
        <v>12</v>
      </c>
      <c r="I44" s="40" t="s">
        <v>240</v>
      </c>
      <c r="J44" s="43">
        <v>3490</v>
      </c>
    </row>
    <row r="45" spans="1:10" ht="13.5" customHeight="1" x14ac:dyDescent="0.2">
      <c r="A45" s="38" t="s">
        <v>324</v>
      </c>
      <c r="B45" s="39" t="s">
        <v>325</v>
      </c>
      <c r="C45" s="40" t="s">
        <v>156</v>
      </c>
      <c r="D45" s="39" t="s">
        <v>326</v>
      </c>
      <c r="E45" s="40">
        <v>20</v>
      </c>
      <c r="F45" s="39" t="s">
        <v>253</v>
      </c>
      <c r="G45" s="41">
        <v>35198</v>
      </c>
      <c r="H45" s="42" t="s">
        <v>12</v>
      </c>
      <c r="I45" s="40" t="s">
        <v>327</v>
      </c>
      <c r="J45" s="43">
        <v>2780</v>
      </c>
    </row>
    <row r="46" spans="1:10" ht="13.5" customHeight="1" x14ac:dyDescent="0.2">
      <c r="A46" s="38" t="s">
        <v>328</v>
      </c>
      <c r="B46" s="39" t="s">
        <v>329</v>
      </c>
      <c r="C46" s="40" t="s">
        <v>153</v>
      </c>
      <c r="D46" s="39" t="s">
        <v>330</v>
      </c>
      <c r="E46" s="40">
        <v>20</v>
      </c>
      <c r="F46" s="39" t="s">
        <v>270</v>
      </c>
      <c r="G46" s="41">
        <v>34001</v>
      </c>
      <c r="H46" s="42" t="s">
        <v>16</v>
      </c>
      <c r="I46" s="40" t="s">
        <v>294</v>
      </c>
      <c r="J46" s="43">
        <v>1780</v>
      </c>
    </row>
    <row r="47" spans="1:10" ht="13.5" customHeight="1" x14ac:dyDescent="0.2">
      <c r="A47" s="38" t="s">
        <v>331</v>
      </c>
      <c r="B47" s="39" t="s">
        <v>332</v>
      </c>
      <c r="C47" s="40" t="s">
        <v>156</v>
      </c>
      <c r="D47" s="39" t="s">
        <v>333</v>
      </c>
      <c r="E47" s="40">
        <v>19</v>
      </c>
      <c r="F47" s="39" t="s">
        <v>277</v>
      </c>
      <c r="G47" s="41">
        <v>35603</v>
      </c>
      <c r="H47" s="42" t="s">
        <v>16</v>
      </c>
      <c r="I47" s="40" t="s">
        <v>236</v>
      </c>
      <c r="J47" s="43">
        <v>2650</v>
      </c>
    </row>
    <row r="48" spans="1:10" ht="13.5" customHeight="1" x14ac:dyDescent="0.2">
      <c r="A48" s="38" t="s">
        <v>334</v>
      </c>
      <c r="B48" s="39" t="s">
        <v>335</v>
      </c>
      <c r="C48" s="40" t="s">
        <v>153</v>
      </c>
      <c r="D48" s="39" t="s">
        <v>336</v>
      </c>
      <c r="E48" s="40">
        <v>23</v>
      </c>
      <c r="F48" s="39" t="s">
        <v>171</v>
      </c>
      <c r="G48" s="41">
        <v>35206</v>
      </c>
      <c r="H48" s="42" t="s">
        <v>16</v>
      </c>
      <c r="I48" s="40" t="s">
        <v>294</v>
      </c>
      <c r="J48" s="43">
        <v>2180</v>
      </c>
    </row>
    <row r="49" spans="1:10" ht="13.5" customHeight="1" x14ac:dyDescent="0.2">
      <c r="A49" s="38" t="s">
        <v>337</v>
      </c>
      <c r="B49" s="39" t="s">
        <v>338</v>
      </c>
      <c r="C49" s="40" t="s">
        <v>152</v>
      </c>
      <c r="D49" s="39" t="s">
        <v>339</v>
      </c>
      <c r="E49" s="40">
        <v>23</v>
      </c>
      <c r="F49" s="39" t="s">
        <v>257</v>
      </c>
      <c r="G49" s="41">
        <v>34328</v>
      </c>
      <c r="H49" s="42" t="s">
        <v>16</v>
      </c>
      <c r="I49" s="40" t="s">
        <v>298</v>
      </c>
      <c r="J49" s="43">
        <v>3480</v>
      </c>
    </row>
    <row r="50" spans="1:10" ht="13.5" customHeight="1" x14ac:dyDescent="0.2">
      <c r="A50" s="38" t="s">
        <v>340</v>
      </c>
      <c r="B50" s="39" t="s">
        <v>341</v>
      </c>
      <c r="C50" s="40" t="s">
        <v>154</v>
      </c>
      <c r="D50" s="39" t="s">
        <v>342</v>
      </c>
      <c r="E50" s="40">
        <v>32</v>
      </c>
      <c r="F50" s="39" t="s">
        <v>171</v>
      </c>
      <c r="G50" s="41">
        <v>36128</v>
      </c>
      <c r="H50" s="42" t="s">
        <v>16</v>
      </c>
      <c r="I50" s="40" t="s">
        <v>298</v>
      </c>
      <c r="J50" s="43">
        <v>3170</v>
      </c>
    </row>
    <row r="51" spans="1:10" ht="13.5" customHeight="1" x14ac:dyDescent="0.2">
      <c r="A51" s="38" t="s">
        <v>343</v>
      </c>
      <c r="B51" s="39" t="s">
        <v>344</v>
      </c>
      <c r="C51" s="40" t="s">
        <v>155</v>
      </c>
      <c r="D51" s="39" t="s">
        <v>345</v>
      </c>
      <c r="E51" s="40">
        <v>35</v>
      </c>
      <c r="F51" s="39" t="s">
        <v>248</v>
      </c>
      <c r="G51" s="41">
        <v>36485</v>
      </c>
      <c r="H51" s="42" t="s">
        <v>31</v>
      </c>
      <c r="I51" s="40" t="s">
        <v>294</v>
      </c>
      <c r="J51" s="43">
        <v>1790</v>
      </c>
    </row>
    <row r="52" spans="1:10" ht="13.5" customHeight="1" x14ac:dyDescent="0.2">
      <c r="A52" s="38" t="s">
        <v>346</v>
      </c>
      <c r="B52" s="39" t="s">
        <v>347</v>
      </c>
      <c r="C52" s="40" t="s">
        <v>154</v>
      </c>
      <c r="D52" s="39" t="s">
        <v>348</v>
      </c>
      <c r="E52" s="40">
        <v>36</v>
      </c>
      <c r="F52" s="39" t="s">
        <v>270</v>
      </c>
      <c r="G52" s="41">
        <v>35638</v>
      </c>
      <c r="H52" s="42" t="s">
        <v>31</v>
      </c>
      <c r="I52" s="40" t="s">
        <v>278</v>
      </c>
      <c r="J52" s="43">
        <v>1270</v>
      </c>
    </row>
    <row r="53" spans="1:10" ht="13.5" customHeight="1" x14ac:dyDescent="0.2">
      <c r="A53" s="38" t="s">
        <v>349</v>
      </c>
      <c r="B53" s="39" t="s">
        <v>350</v>
      </c>
      <c r="C53" s="40" t="s">
        <v>155</v>
      </c>
      <c r="D53" s="39" t="s">
        <v>351</v>
      </c>
      <c r="E53" s="40">
        <v>36</v>
      </c>
      <c r="F53" s="39" t="s">
        <v>243</v>
      </c>
      <c r="G53" s="41">
        <v>34614</v>
      </c>
      <c r="H53" s="42" t="s">
        <v>31</v>
      </c>
      <c r="I53" s="40" t="s">
        <v>352</v>
      </c>
      <c r="J53" s="43">
        <v>4290</v>
      </c>
    </row>
    <row r="54" spans="1:10" ht="13.5" customHeight="1" x14ac:dyDescent="0.2">
      <c r="A54" s="38" t="s">
        <v>353</v>
      </c>
      <c r="B54" s="39" t="s">
        <v>354</v>
      </c>
      <c r="C54" s="40" t="s">
        <v>153</v>
      </c>
      <c r="D54" s="39" t="s">
        <v>355</v>
      </c>
      <c r="E54" s="40">
        <v>35</v>
      </c>
      <c r="F54" s="39" t="s">
        <v>253</v>
      </c>
      <c r="G54" s="41">
        <v>35493</v>
      </c>
      <c r="H54" s="42" t="s">
        <v>28</v>
      </c>
      <c r="I54" s="40" t="s">
        <v>327</v>
      </c>
      <c r="J54" s="43">
        <v>2560</v>
      </c>
    </row>
    <row r="55" spans="1:10" ht="13.5" customHeight="1" x14ac:dyDescent="0.2">
      <c r="A55" s="38" t="s">
        <v>356</v>
      </c>
      <c r="B55" s="39" t="s">
        <v>357</v>
      </c>
      <c r="C55" s="40" t="s">
        <v>155</v>
      </c>
      <c r="D55" s="39" t="s">
        <v>358</v>
      </c>
      <c r="E55" s="40">
        <v>34</v>
      </c>
      <c r="F55" s="39" t="s">
        <v>253</v>
      </c>
      <c r="G55" s="41">
        <v>36864</v>
      </c>
      <c r="H55" s="42" t="s">
        <v>28</v>
      </c>
      <c r="I55" s="40" t="s">
        <v>236</v>
      </c>
      <c r="J55" s="43">
        <v>2560</v>
      </c>
    </row>
    <row r="56" spans="1:10" ht="13.5" customHeight="1" x14ac:dyDescent="0.2">
      <c r="A56" s="38" t="s">
        <v>359</v>
      </c>
      <c r="B56" s="39" t="s">
        <v>360</v>
      </c>
      <c r="C56" s="40" t="s">
        <v>153</v>
      </c>
      <c r="D56" s="39" t="s">
        <v>361</v>
      </c>
      <c r="E56" s="40">
        <v>36</v>
      </c>
      <c r="F56" s="39" t="s">
        <v>231</v>
      </c>
      <c r="G56" s="41">
        <v>36500</v>
      </c>
      <c r="H56" s="42" t="s">
        <v>28</v>
      </c>
      <c r="I56" s="40" t="s">
        <v>244</v>
      </c>
      <c r="J56" s="43">
        <v>1250</v>
      </c>
    </row>
    <row r="57" spans="1:10" ht="13.5" customHeight="1" x14ac:dyDescent="0.2">
      <c r="A57" s="38" t="s">
        <v>362</v>
      </c>
      <c r="B57" s="39" t="s">
        <v>363</v>
      </c>
      <c r="C57" s="40" t="s">
        <v>152</v>
      </c>
      <c r="D57" s="39" t="s">
        <v>364</v>
      </c>
      <c r="E57" s="40">
        <v>31</v>
      </c>
      <c r="F57" s="39" t="s">
        <v>243</v>
      </c>
      <c r="G57" s="41">
        <v>36230</v>
      </c>
      <c r="H57" s="42" t="s">
        <v>12</v>
      </c>
      <c r="I57" s="40" t="s">
        <v>365</v>
      </c>
      <c r="J57" s="43">
        <v>1267</v>
      </c>
    </row>
    <row r="58" spans="1:10" ht="13.5" customHeight="1" x14ac:dyDescent="0.2">
      <c r="A58" s="38" t="s">
        <v>366</v>
      </c>
      <c r="B58" s="39" t="s">
        <v>367</v>
      </c>
      <c r="C58" s="40" t="s">
        <v>154</v>
      </c>
      <c r="D58" s="39" t="s">
        <v>368</v>
      </c>
      <c r="E58" s="40">
        <v>21</v>
      </c>
      <c r="F58" s="39" t="s">
        <v>277</v>
      </c>
      <c r="G58" s="41">
        <v>34786</v>
      </c>
      <c r="H58" s="42" t="s">
        <v>12</v>
      </c>
      <c r="I58" s="40" t="s">
        <v>294</v>
      </c>
      <c r="J58" s="43">
        <v>1468</v>
      </c>
    </row>
    <row r="59" spans="1:10" ht="13.5" customHeight="1" x14ac:dyDescent="0.2">
      <c r="A59" s="38" t="s">
        <v>369</v>
      </c>
      <c r="B59" s="39" t="s">
        <v>370</v>
      </c>
      <c r="C59" s="40" t="s">
        <v>154</v>
      </c>
      <c r="D59" s="39" t="s">
        <v>371</v>
      </c>
      <c r="E59" s="40">
        <v>18</v>
      </c>
      <c r="F59" s="39" t="s">
        <v>171</v>
      </c>
      <c r="G59" s="41">
        <v>33092</v>
      </c>
      <c r="H59" s="42" t="s">
        <v>12</v>
      </c>
      <c r="I59" s="40" t="s">
        <v>236</v>
      </c>
      <c r="J59" s="43">
        <v>1360</v>
      </c>
    </row>
    <row r="60" spans="1:10" ht="13.5" customHeight="1" x14ac:dyDescent="0.2">
      <c r="A60" s="38" t="s">
        <v>372</v>
      </c>
      <c r="B60" s="39" t="s">
        <v>373</v>
      </c>
      <c r="C60" s="40" t="s">
        <v>156</v>
      </c>
      <c r="D60" s="39" t="s">
        <v>374</v>
      </c>
      <c r="E60" s="40">
        <v>19</v>
      </c>
      <c r="F60" s="39" t="s">
        <v>171</v>
      </c>
      <c r="G60" s="41">
        <v>36221</v>
      </c>
      <c r="H60" s="42" t="s">
        <v>16</v>
      </c>
      <c r="I60" s="40" t="s">
        <v>240</v>
      </c>
      <c r="J60" s="43">
        <v>1880</v>
      </c>
    </row>
    <row r="61" spans="1:10" ht="13.5" customHeight="1" x14ac:dyDescent="0.2">
      <c r="A61" s="38" t="s">
        <v>375</v>
      </c>
      <c r="B61" s="39" t="s">
        <v>376</v>
      </c>
      <c r="C61" s="40" t="s">
        <v>156</v>
      </c>
      <c r="D61" s="39" t="s">
        <v>377</v>
      </c>
      <c r="E61" s="40">
        <v>29</v>
      </c>
      <c r="F61" s="39" t="s">
        <v>277</v>
      </c>
      <c r="G61" s="41">
        <v>33785</v>
      </c>
      <c r="H61" s="42" t="s">
        <v>16</v>
      </c>
      <c r="I61" s="40" t="s">
        <v>378</v>
      </c>
      <c r="J61" s="43">
        <v>1200</v>
      </c>
    </row>
    <row r="62" spans="1:10" ht="13.5" customHeight="1" x14ac:dyDescent="0.2">
      <c r="A62" s="38" t="s">
        <v>379</v>
      </c>
      <c r="B62" s="39" t="s">
        <v>380</v>
      </c>
      <c r="C62" s="40" t="s">
        <v>156</v>
      </c>
      <c r="D62" s="39" t="s">
        <v>381</v>
      </c>
      <c r="E62" s="40">
        <v>19</v>
      </c>
      <c r="F62" s="39" t="s">
        <v>248</v>
      </c>
      <c r="G62" s="41">
        <v>34458</v>
      </c>
      <c r="H62" s="42" t="s">
        <v>16</v>
      </c>
      <c r="I62" s="40" t="s">
        <v>249</v>
      </c>
      <c r="J62" s="43">
        <v>1534</v>
      </c>
    </row>
    <row r="63" spans="1:10" ht="13.5" customHeight="1" x14ac:dyDescent="0.2">
      <c r="A63" s="38" t="s">
        <v>382</v>
      </c>
      <c r="B63" s="39" t="s">
        <v>383</v>
      </c>
      <c r="C63" s="40" t="s">
        <v>156</v>
      </c>
      <c r="D63" s="39" t="s">
        <v>384</v>
      </c>
      <c r="E63" s="40">
        <v>21</v>
      </c>
      <c r="F63" s="39" t="s">
        <v>277</v>
      </c>
      <c r="G63" s="41">
        <v>35737</v>
      </c>
      <c r="H63" s="42" t="s">
        <v>16</v>
      </c>
      <c r="I63" s="40" t="s">
        <v>282</v>
      </c>
      <c r="J63" s="43">
        <v>1450</v>
      </c>
    </row>
    <row r="64" spans="1:10" ht="13.5" customHeight="1" x14ac:dyDescent="0.2">
      <c r="A64" s="38" t="s">
        <v>385</v>
      </c>
      <c r="B64" s="39" t="s">
        <v>386</v>
      </c>
      <c r="C64" s="40" t="s">
        <v>156</v>
      </c>
      <c r="D64" s="39" t="s">
        <v>387</v>
      </c>
      <c r="E64" s="40">
        <v>34</v>
      </c>
      <c r="F64" s="39" t="s">
        <v>257</v>
      </c>
      <c r="G64" s="41">
        <v>33704</v>
      </c>
      <c r="H64" s="42" t="s">
        <v>16</v>
      </c>
      <c r="I64" s="40" t="s">
        <v>232</v>
      </c>
      <c r="J64" s="43">
        <v>1350</v>
      </c>
    </row>
    <row r="65" spans="1:10" ht="13.5" customHeight="1" x14ac:dyDescent="0.2">
      <c r="A65" s="38" t="s">
        <v>388</v>
      </c>
      <c r="B65" s="39" t="s">
        <v>389</v>
      </c>
      <c r="C65" s="40" t="s">
        <v>154</v>
      </c>
      <c r="D65" s="39" t="s">
        <v>390</v>
      </c>
      <c r="E65" s="40">
        <v>25</v>
      </c>
      <c r="F65" s="39" t="s">
        <v>253</v>
      </c>
      <c r="G65" s="41">
        <v>34769</v>
      </c>
      <c r="H65" s="42" t="s">
        <v>12</v>
      </c>
      <c r="I65" s="40" t="s">
        <v>232</v>
      </c>
      <c r="J65" s="43">
        <v>1350</v>
      </c>
    </row>
    <row r="66" spans="1:10" ht="13.5" customHeight="1" x14ac:dyDescent="0.2">
      <c r="A66" s="38" t="s">
        <v>391</v>
      </c>
      <c r="B66" s="39" t="s">
        <v>392</v>
      </c>
      <c r="C66" s="40" t="s">
        <v>153</v>
      </c>
      <c r="D66" s="39" t="s">
        <v>393</v>
      </c>
      <c r="E66" s="40">
        <v>21</v>
      </c>
      <c r="F66" s="39" t="s">
        <v>257</v>
      </c>
      <c r="G66" s="41">
        <v>35192</v>
      </c>
      <c r="H66" s="42" t="s">
        <v>12</v>
      </c>
      <c r="I66" s="40" t="s">
        <v>236</v>
      </c>
      <c r="J66" s="43">
        <v>1570</v>
      </c>
    </row>
    <row r="67" spans="1:10" ht="13.5" customHeight="1" x14ac:dyDescent="0.2">
      <c r="A67" s="38" t="s">
        <v>394</v>
      </c>
      <c r="B67" s="39" t="s">
        <v>395</v>
      </c>
      <c r="C67" s="40" t="s">
        <v>154</v>
      </c>
      <c r="D67" s="39" t="s">
        <v>396</v>
      </c>
      <c r="E67" s="40">
        <v>27</v>
      </c>
      <c r="F67" s="39" t="s">
        <v>277</v>
      </c>
      <c r="G67" s="41">
        <v>35165</v>
      </c>
      <c r="H67" s="42" t="s">
        <v>12</v>
      </c>
      <c r="I67" s="40" t="s">
        <v>365</v>
      </c>
      <c r="J67" s="43">
        <v>1700</v>
      </c>
    </row>
    <row r="68" spans="1:10" ht="13.5" customHeight="1" x14ac:dyDescent="0.2">
      <c r="A68" s="38" t="s">
        <v>397</v>
      </c>
      <c r="B68" s="39" t="s">
        <v>398</v>
      </c>
      <c r="C68" s="40" t="s">
        <v>153</v>
      </c>
      <c r="D68" s="39" t="s">
        <v>399</v>
      </c>
      <c r="E68" s="40">
        <v>26</v>
      </c>
      <c r="F68" s="39" t="s">
        <v>400</v>
      </c>
      <c r="G68" s="41">
        <v>34356</v>
      </c>
      <c r="H68" s="42" t="s">
        <v>28</v>
      </c>
      <c r="I68" s="40" t="s">
        <v>294</v>
      </c>
      <c r="J68" s="43">
        <v>1350</v>
      </c>
    </row>
    <row r="69" spans="1:10" ht="13.5" customHeight="1" x14ac:dyDescent="0.2">
      <c r="A69" s="38" t="s">
        <v>401</v>
      </c>
      <c r="B69" s="39" t="s">
        <v>402</v>
      </c>
      <c r="C69" s="40" t="s">
        <v>152</v>
      </c>
      <c r="D69" s="39" t="s">
        <v>403</v>
      </c>
      <c r="E69" s="40">
        <v>24</v>
      </c>
      <c r="F69" s="39" t="s">
        <v>231</v>
      </c>
      <c r="G69" s="41">
        <v>36079</v>
      </c>
      <c r="H69" s="42" t="s">
        <v>28</v>
      </c>
      <c r="I69" s="40" t="s">
        <v>278</v>
      </c>
      <c r="J69" s="43">
        <v>1600</v>
      </c>
    </row>
    <row r="70" spans="1:10" ht="13.5" customHeight="1" x14ac:dyDescent="0.2">
      <c r="A70" s="38" t="s">
        <v>404</v>
      </c>
      <c r="B70" s="39" t="s">
        <v>405</v>
      </c>
      <c r="C70" s="40" t="s">
        <v>154</v>
      </c>
      <c r="D70" s="39" t="s">
        <v>406</v>
      </c>
      <c r="E70" s="40">
        <v>19</v>
      </c>
      <c r="F70" s="39" t="s">
        <v>262</v>
      </c>
      <c r="G70" s="41">
        <v>36769</v>
      </c>
      <c r="H70" s="42" t="s">
        <v>28</v>
      </c>
      <c r="I70" s="40" t="s">
        <v>232</v>
      </c>
      <c r="J70" s="43">
        <v>1340</v>
      </c>
    </row>
    <row r="71" spans="1:10" ht="13.5" customHeight="1" x14ac:dyDescent="0.2">
      <c r="A71" s="38" t="s">
        <v>407</v>
      </c>
      <c r="B71" s="39" t="s">
        <v>408</v>
      </c>
      <c r="C71" s="40" t="s">
        <v>155</v>
      </c>
      <c r="D71" s="39" t="s">
        <v>409</v>
      </c>
      <c r="E71" s="40">
        <v>20</v>
      </c>
      <c r="F71" s="39" t="s">
        <v>248</v>
      </c>
      <c r="G71" s="41">
        <v>36734</v>
      </c>
      <c r="H71" s="42" t="s">
        <v>16</v>
      </c>
      <c r="I71" s="40" t="s">
        <v>227</v>
      </c>
      <c r="J71" s="43">
        <v>3450</v>
      </c>
    </row>
    <row r="72" spans="1:10" ht="13.5" customHeight="1" x14ac:dyDescent="0.2">
      <c r="A72" s="38" t="s">
        <v>410</v>
      </c>
      <c r="B72" s="39" t="s">
        <v>411</v>
      </c>
      <c r="C72" s="40" t="s">
        <v>154</v>
      </c>
      <c r="D72" s="39" t="s">
        <v>412</v>
      </c>
      <c r="E72" s="40">
        <v>23</v>
      </c>
      <c r="F72" s="39" t="s">
        <v>257</v>
      </c>
      <c r="G72" s="41">
        <v>34969</v>
      </c>
      <c r="H72" s="42" t="s">
        <v>16</v>
      </c>
      <c r="I72" s="40" t="s">
        <v>258</v>
      </c>
      <c r="J72" s="43">
        <v>2130</v>
      </c>
    </row>
    <row r="73" spans="1:10" ht="13.5" customHeight="1" x14ac:dyDescent="0.2">
      <c r="A73" s="38" t="s">
        <v>413</v>
      </c>
      <c r="B73" s="39" t="s">
        <v>414</v>
      </c>
      <c r="C73" s="40" t="s">
        <v>153</v>
      </c>
      <c r="D73" s="39" t="s">
        <v>415</v>
      </c>
      <c r="E73" s="40">
        <v>21</v>
      </c>
      <c r="F73" s="39" t="s">
        <v>171</v>
      </c>
      <c r="G73" s="41">
        <v>35905</v>
      </c>
      <c r="H73" s="42" t="s">
        <v>12</v>
      </c>
      <c r="I73" s="40" t="s">
        <v>416</v>
      </c>
      <c r="J73" s="43">
        <v>1542</v>
      </c>
    </row>
    <row r="74" spans="1:10" ht="13.5" customHeight="1" x14ac:dyDescent="0.2">
      <c r="A74" s="38" t="s">
        <v>417</v>
      </c>
      <c r="B74" s="39" t="s">
        <v>418</v>
      </c>
      <c r="C74" s="40" t="s">
        <v>156</v>
      </c>
      <c r="D74" s="39" t="s">
        <v>419</v>
      </c>
      <c r="E74" s="40">
        <v>28</v>
      </c>
      <c r="F74" s="39" t="s">
        <v>277</v>
      </c>
      <c r="G74" s="41">
        <v>35659</v>
      </c>
      <c r="H74" s="42" t="s">
        <v>12</v>
      </c>
      <c r="I74" s="40" t="s">
        <v>294</v>
      </c>
      <c r="J74" s="43">
        <v>1230</v>
      </c>
    </row>
    <row r="75" spans="1:10" ht="13.5" customHeight="1" x14ac:dyDescent="0.2">
      <c r="A75" s="38" t="s">
        <v>420</v>
      </c>
      <c r="B75" s="39" t="s">
        <v>421</v>
      </c>
      <c r="C75" s="40" t="s">
        <v>152</v>
      </c>
      <c r="D75" s="39" t="s">
        <v>422</v>
      </c>
      <c r="E75" s="40">
        <v>21</v>
      </c>
      <c r="F75" s="39" t="s">
        <v>248</v>
      </c>
      <c r="G75" s="41">
        <v>35109</v>
      </c>
      <c r="H75" s="42" t="s">
        <v>16</v>
      </c>
      <c r="I75" s="40" t="s">
        <v>244</v>
      </c>
      <c r="J75" s="43">
        <v>1526</v>
      </c>
    </row>
    <row r="76" spans="1:10" ht="13.5" customHeight="1" x14ac:dyDescent="0.2">
      <c r="A76" s="38" t="s">
        <v>423</v>
      </c>
      <c r="B76" s="39" t="s">
        <v>424</v>
      </c>
      <c r="C76" s="40" t="s">
        <v>154</v>
      </c>
      <c r="D76" s="39" t="s">
        <v>425</v>
      </c>
      <c r="E76" s="40">
        <v>24</v>
      </c>
      <c r="F76" s="39" t="s">
        <v>171</v>
      </c>
      <c r="G76" s="41">
        <v>33765</v>
      </c>
      <c r="H76" s="42" t="s">
        <v>31</v>
      </c>
      <c r="I76" s="40" t="s">
        <v>426</v>
      </c>
      <c r="J76" s="43">
        <v>1510</v>
      </c>
    </row>
    <row r="77" spans="1:10" ht="13.5" customHeight="1" x14ac:dyDescent="0.2">
      <c r="A77" s="38" t="s">
        <v>427</v>
      </c>
      <c r="B77" s="39" t="s">
        <v>428</v>
      </c>
      <c r="C77" s="40" t="s">
        <v>155</v>
      </c>
      <c r="D77" s="39" t="s">
        <v>429</v>
      </c>
      <c r="E77" s="40">
        <v>29</v>
      </c>
      <c r="F77" s="39" t="s">
        <v>270</v>
      </c>
      <c r="G77" s="41">
        <v>34856</v>
      </c>
      <c r="H77" s="42" t="s">
        <v>31</v>
      </c>
      <c r="I77" s="40" t="s">
        <v>240</v>
      </c>
      <c r="J77" s="43">
        <v>2450</v>
      </c>
    </row>
    <row r="78" spans="1:10" ht="13.5" customHeight="1" x14ac:dyDescent="0.2">
      <c r="A78" s="38" t="s">
        <v>430</v>
      </c>
      <c r="B78" s="39" t="s">
        <v>431</v>
      </c>
      <c r="C78" s="40" t="s">
        <v>154</v>
      </c>
      <c r="D78" s="39" t="s">
        <v>432</v>
      </c>
      <c r="E78" s="40">
        <v>30</v>
      </c>
      <c r="F78" s="39" t="s">
        <v>248</v>
      </c>
      <c r="G78" s="41">
        <v>35737</v>
      </c>
      <c r="H78" s="42" t="s">
        <v>31</v>
      </c>
      <c r="I78" s="40" t="s">
        <v>294</v>
      </c>
      <c r="J78" s="43">
        <v>2360</v>
      </c>
    </row>
    <row r="79" spans="1:10" ht="13.5" customHeight="1" x14ac:dyDescent="0.2">
      <c r="A79" s="38" t="s">
        <v>433</v>
      </c>
      <c r="B79" s="39" t="s">
        <v>434</v>
      </c>
      <c r="C79" s="40" t="s">
        <v>153</v>
      </c>
      <c r="D79" s="39" t="s">
        <v>435</v>
      </c>
      <c r="E79" s="40">
        <v>21</v>
      </c>
      <c r="F79" s="39" t="s">
        <v>257</v>
      </c>
      <c r="G79" s="41">
        <v>35655</v>
      </c>
      <c r="H79" s="42" t="s">
        <v>12</v>
      </c>
      <c r="I79" s="40" t="s">
        <v>352</v>
      </c>
      <c r="J79" s="43">
        <v>1250</v>
      </c>
    </row>
    <row r="80" spans="1:10" ht="13.5" customHeight="1" x14ac:dyDescent="0.2">
      <c r="A80" s="38" t="s">
        <v>436</v>
      </c>
      <c r="B80" s="39" t="s">
        <v>437</v>
      </c>
      <c r="C80" s="40" t="s">
        <v>156</v>
      </c>
      <c r="D80" s="39" t="s">
        <v>438</v>
      </c>
      <c r="E80" s="40">
        <v>24</v>
      </c>
      <c r="F80" s="39" t="s">
        <v>270</v>
      </c>
      <c r="G80" s="41">
        <v>36277</v>
      </c>
      <c r="H80" s="42" t="s">
        <v>12</v>
      </c>
      <c r="I80" s="40" t="s">
        <v>294</v>
      </c>
      <c r="J80" s="43">
        <v>2350</v>
      </c>
    </row>
    <row r="81" spans="1:10" ht="13.5" customHeight="1" x14ac:dyDescent="0.2">
      <c r="A81" s="38" t="s">
        <v>439</v>
      </c>
      <c r="B81" s="39" t="s">
        <v>440</v>
      </c>
      <c r="C81" s="40" t="s">
        <v>153</v>
      </c>
      <c r="D81" s="39" t="s">
        <v>441</v>
      </c>
      <c r="E81" s="40">
        <v>28</v>
      </c>
      <c r="F81" s="39" t="s">
        <v>253</v>
      </c>
      <c r="G81" s="41">
        <v>33581</v>
      </c>
      <c r="H81" s="42" t="s">
        <v>16</v>
      </c>
      <c r="I81" s="40" t="s">
        <v>294</v>
      </c>
      <c r="J81" s="43">
        <v>2306</v>
      </c>
    </row>
    <row r="82" spans="1:10" ht="13.5" customHeight="1" x14ac:dyDescent="0.2">
      <c r="A82" s="38" t="s">
        <v>442</v>
      </c>
      <c r="B82" s="39" t="s">
        <v>443</v>
      </c>
      <c r="C82" s="40" t="s">
        <v>154</v>
      </c>
      <c r="D82" s="39" t="s">
        <v>444</v>
      </c>
      <c r="E82" s="40">
        <v>26</v>
      </c>
      <c r="F82" s="39" t="s">
        <v>270</v>
      </c>
      <c r="G82" s="41">
        <v>33646</v>
      </c>
      <c r="H82" s="42" t="s">
        <v>31</v>
      </c>
      <c r="I82" s="40" t="s">
        <v>236</v>
      </c>
      <c r="J82" s="43">
        <v>2450</v>
      </c>
    </row>
    <row r="83" spans="1:10" ht="13.5" customHeight="1" x14ac:dyDescent="0.2">
      <c r="A83" s="38" t="s">
        <v>445</v>
      </c>
      <c r="B83" s="39" t="s">
        <v>446</v>
      </c>
      <c r="C83" s="40" t="s">
        <v>155</v>
      </c>
      <c r="D83" s="39" t="s">
        <v>447</v>
      </c>
      <c r="E83" s="40">
        <v>26</v>
      </c>
      <c r="F83" s="39" t="s">
        <v>171</v>
      </c>
      <c r="G83" s="41">
        <v>36540</v>
      </c>
      <c r="H83" s="42" t="s">
        <v>31</v>
      </c>
      <c r="I83" s="40" t="s">
        <v>378</v>
      </c>
      <c r="J83" s="43">
        <v>2650</v>
      </c>
    </row>
    <row r="84" spans="1:10" ht="13.5" customHeight="1" x14ac:dyDescent="0.2">
      <c r="A84" s="38" t="s">
        <v>448</v>
      </c>
      <c r="B84" s="39" t="s">
        <v>449</v>
      </c>
      <c r="C84" s="40" t="s">
        <v>154</v>
      </c>
      <c r="D84" s="39" t="s">
        <v>450</v>
      </c>
      <c r="E84" s="40">
        <v>26</v>
      </c>
      <c r="F84" s="39" t="s">
        <v>277</v>
      </c>
      <c r="G84" s="41">
        <v>36780</v>
      </c>
      <c r="H84" s="42" t="s">
        <v>31</v>
      </c>
      <c r="I84" s="40" t="s">
        <v>232</v>
      </c>
      <c r="J84" s="43">
        <v>2650</v>
      </c>
    </row>
    <row r="85" spans="1:10" ht="13.5" customHeight="1" x14ac:dyDescent="0.2">
      <c r="A85" s="38" t="s">
        <v>451</v>
      </c>
      <c r="B85" s="39" t="s">
        <v>452</v>
      </c>
      <c r="C85" s="40" t="s">
        <v>153</v>
      </c>
      <c r="D85" s="39" t="s">
        <v>453</v>
      </c>
      <c r="E85" s="40">
        <v>25</v>
      </c>
      <c r="F85" s="39" t="s">
        <v>231</v>
      </c>
      <c r="G85" s="41">
        <v>35075</v>
      </c>
      <c r="H85" s="42" t="s">
        <v>31</v>
      </c>
      <c r="I85" s="40" t="s">
        <v>294</v>
      </c>
      <c r="J85" s="43">
        <v>1520</v>
      </c>
    </row>
    <row r="86" spans="1:10" ht="13.5" customHeight="1" x14ac:dyDescent="0.2">
      <c r="A86" s="38" t="s">
        <v>454</v>
      </c>
      <c r="B86" s="39" t="s">
        <v>455</v>
      </c>
      <c r="C86" s="40" t="s">
        <v>152</v>
      </c>
      <c r="D86" s="39" t="s">
        <v>456</v>
      </c>
      <c r="E86" s="40">
        <v>25</v>
      </c>
      <c r="F86" s="39" t="s">
        <v>248</v>
      </c>
      <c r="G86" s="41">
        <v>33790</v>
      </c>
      <c r="H86" s="42" t="s">
        <v>28</v>
      </c>
      <c r="I86" s="40" t="s">
        <v>426</v>
      </c>
      <c r="J86" s="43">
        <v>1420</v>
      </c>
    </row>
    <row r="87" spans="1:10" ht="13.5" customHeight="1" x14ac:dyDescent="0.2">
      <c r="A87" s="38" t="s">
        <v>457</v>
      </c>
      <c r="B87" s="39" t="s">
        <v>458</v>
      </c>
      <c r="C87" s="40" t="s">
        <v>154</v>
      </c>
      <c r="D87" s="39" t="s">
        <v>459</v>
      </c>
      <c r="E87" s="40">
        <v>25</v>
      </c>
      <c r="F87" s="39" t="s">
        <v>243</v>
      </c>
      <c r="G87" s="41">
        <v>34770</v>
      </c>
      <c r="H87" s="42" t="s">
        <v>28</v>
      </c>
      <c r="I87" s="40" t="s">
        <v>240</v>
      </c>
      <c r="J87" s="43">
        <v>1320</v>
      </c>
    </row>
    <row r="88" spans="1:10" ht="13.5" customHeight="1" x14ac:dyDescent="0.2">
      <c r="A88" s="38" t="s">
        <v>460</v>
      </c>
      <c r="B88" s="39" t="s">
        <v>461</v>
      </c>
      <c r="C88" s="40" t="s">
        <v>155</v>
      </c>
      <c r="D88" s="39" t="s">
        <v>462</v>
      </c>
      <c r="E88" s="40">
        <v>21</v>
      </c>
      <c r="F88" s="39" t="s">
        <v>257</v>
      </c>
      <c r="G88" s="41">
        <v>35602</v>
      </c>
      <c r="H88" s="42" t="s">
        <v>28</v>
      </c>
      <c r="I88" s="40" t="s">
        <v>240</v>
      </c>
      <c r="J88" s="43">
        <v>1040</v>
      </c>
    </row>
    <row r="89" spans="1:10" ht="13.5" customHeight="1" x14ac:dyDescent="0.2">
      <c r="A89" s="38" t="s">
        <v>463</v>
      </c>
      <c r="B89" s="39" t="s">
        <v>464</v>
      </c>
      <c r="C89" s="40" t="s">
        <v>155</v>
      </c>
      <c r="D89" s="39" t="s">
        <v>465</v>
      </c>
      <c r="E89" s="40">
        <v>21</v>
      </c>
      <c r="F89" s="39" t="s">
        <v>277</v>
      </c>
      <c r="G89" s="41">
        <v>33167</v>
      </c>
      <c r="H89" s="42" t="s">
        <v>28</v>
      </c>
      <c r="I89" s="40" t="s">
        <v>236</v>
      </c>
      <c r="J89" s="43">
        <v>1305</v>
      </c>
    </row>
    <row r="90" spans="1:10" ht="13.5" customHeight="1" x14ac:dyDescent="0.2">
      <c r="A90" s="38" t="s">
        <v>466</v>
      </c>
      <c r="B90" s="39" t="s">
        <v>467</v>
      </c>
      <c r="C90" s="40" t="s">
        <v>155</v>
      </c>
      <c r="D90" s="39" t="s">
        <v>468</v>
      </c>
      <c r="E90" s="40">
        <v>19</v>
      </c>
      <c r="F90" s="39" t="s">
        <v>257</v>
      </c>
      <c r="G90" s="41">
        <v>34923</v>
      </c>
      <c r="H90" s="42" t="s">
        <v>16</v>
      </c>
      <c r="I90" s="40" t="s">
        <v>469</v>
      </c>
      <c r="J90" s="43">
        <v>1305</v>
      </c>
    </row>
    <row r="91" spans="1:10" ht="13.5" customHeight="1" x14ac:dyDescent="0.2">
      <c r="A91" s="38" t="s">
        <v>470</v>
      </c>
      <c r="B91" s="39" t="s">
        <v>471</v>
      </c>
      <c r="C91" s="40" t="s">
        <v>155</v>
      </c>
      <c r="D91" s="39" t="s">
        <v>472</v>
      </c>
      <c r="E91" s="40">
        <v>19</v>
      </c>
      <c r="F91" s="39" t="s">
        <v>248</v>
      </c>
      <c r="G91" s="41">
        <v>36263</v>
      </c>
      <c r="H91" s="42" t="s">
        <v>16</v>
      </c>
      <c r="I91" s="40" t="s">
        <v>232</v>
      </c>
      <c r="J91" s="43">
        <v>1560</v>
      </c>
    </row>
    <row r="92" spans="1:10" ht="13.5" customHeight="1" x14ac:dyDescent="0.2">
      <c r="A92" s="38" t="s">
        <v>473</v>
      </c>
      <c r="B92" s="39" t="s">
        <v>474</v>
      </c>
      <c r="C92" s="40" t="s">
        <v>155</v>
      </c>
      <c r="D92" s="39" t="s">
        <v>475</v>
      </c>
      <c r="E92" s="40">
        <v>18</v>
      </c>
      <c r="F92" s="39" t="s">
        <v>171</v>
      </c>
      <c r="G92" s="41">
        <v>34320</v>
      </c>
      <c r="H92" s="42" t="s">
        <v>16</v>
      </c>
      <c r="I92" s="40" t="s">
        <v>294</v>
      </c>
      <c r="J92" s="43">
        <v>2350</v>
      </c>
    </row>
    <row r="93" spans="1:10" ht="13.5" customHeight="1" x14ac:dyDescent="0.2">
      <c r="A93" s="38" t="s">
        <v>476</v>
      </c>
      <c r="B93" s="39" t="s">
        <v>477</v>
      </c>
      <c r="C93" s="40" t="s">
        <v>154</v>
      </c>
      <c r="D93" s="39" t="s">
        <v>478</v>
      </c>
      <c r="E93" s="40">
        <v>25</v>
      </c>
      <c r="F93" s="39" t="s">
        <v>171</v>
      </c>
      <c r="G93" s="41">
        <v>33610</v>
      </c>
      <c r="H93" s="42" t="s">
        <v>16</v>
      </c>
      <c r="I93" s="40" t="s">
        <v>469</v>
      </c>
      <c r="J93" s="43">
        <v>1250</v>
      </c>
    </row>
    <row r="94" spans="1:10" ht="13.5" customHeight="1" x14ac:dyDescent="0.2">
      <c r="A94" s="38" t="s">
        <v>479</v>
      </c>
      <c r="B94" s="39" t="s">
        <v>480</v>
      </c>
      <c r="C94" s="40" t="s">
        <v>154</v>
      </c>
      <c r="D94" s="39" t="s">
        <v>481</v>
      </c>
      <c r="E94" s="40">
        <v>25</v>
      </c>
      <c r="F94" s="39" t="s">
        <v>171</v>
      </c>
      <c r="G94" s="41">
        <v>35304</v>
      </c>
      <c r="H94" s="42" t="s">
        <v>12</v>
      </c>
      <c r="I94" s="40" t="s">
        <v>482</v>
      </c>
      <c r="J94" s="43">
        <v>2350</v>
      </c>
    </row>
    <row r="95" spans="1:10" ht="13.5" customHeight="1" x14ac:dyDescent="0.2">
      <c r="A95" s="38" t="s">
        <v>483</v>
      </c>
      <c r="B95" s="39" t="s">
        <v>484</v>
      </c>
      <c r="C95" s="40" t="s">
        <v>154</v>
      </c>
      <c r="D95" s="39" t="s">
        <v>485</v>
      </c>
      <c r="E95" s="40">
        <v>25</v>
      </c>
      <c r="F95" s="39" t="s">
        <v>277</v>
      </c>
      <c r="G95" s="41">
        <v>35614</v>
      </c>
      <c r="H95" s="42" t="s">
        <v>12</v>
      </c>
      <c r="I95" s="40" t="s">
        <v>236</v>
      </c>
      <c r="J95" s="43">
        <v>2410</v>
      </c>
    </row>
    <row r="96" spans="1:10" ht="13.5" customHeight="1" x14ac:dyDescent="0.2">
      <c r="A96" s="38" t="s">
        <v>486</v>
      </c>
      <c r="B96" s="39" t="s">
        <v>487</v>
      </c>
      <c r="C96" s="40" t="s">
        <v>153</v>
      </c>
      <c r="D96" s="39" t="s">
        <v>488</v>
      </c>
      <c r="E96" s="40">
        <v>25</v>
      </c>
      <c r="F96" s="39" t="s">
        <v>171</v>
      </c>
      <c r="G96" s="41">
        <v>32965</v>
      </c>
      <c r="H96" s="42" t="s">
        <v>12</v>
      </c>
      <c r="I96" s="40" t="s">
        <v>378</v>
      </c>
      <c r="J96" s="43">
        <v>2160</v>
      </c>
    </row>
    <row r="97" spans="1:10" ht="13.5" customHeight="1" x14ac:dyDescent="0.2">
      <c r="A97" s="38" t="s">
        <v>489</v>
      </c>
      <c r="B97" s="39" t="s">
        <v>490</v>
      </c>
      <c r="C97" s="40" t="s">
        <v>153</v>
      </c>
      <c r="D97" s="39" t="s">
        <v>490</v>
      </c>
      <c r="E97" s="40">
        <v>25</v>
      </c>
      <c r="F97" s="39" t="s">
        <v>171</v>
      </c>
      <c r="G97" s="41">
        <v>33888</v>
      </c>
      <c r="H97" s="42" t="s">
        <v>12</v>
      </c>
      <c r="I97" s="40" t="s">
        <v>378</v>
      </c>
      <c r="J97" s="43">
        <v>2530</v>
      </c>
    </row>
    <row r="98" spans="1:10" ht="13.5" customHeight="1" x14ac:dyDescent="0.2">
      <c r="A98" s="38" t="s">
        <v>491</v>
      </c>
      <c r="B98" s="39" t="s">
        <v>492</v>
      </c>
      <c r="C98" s="40" t="s">
        <v>153</v>
      </c>
      <c r="D98" s="39" t="s">
        <v>493</v>
      </c>
      <c r="E98" s="40">
        <v>24</v>
      </c>
      <c r="F98" s="39" t="s">
        <v>277</v>
      </c>
      <c r="G98" s="41">
        <v>34336</v>
      </c>
      <c r="H98" s="42" t="s">
        <v>16</v>
      </c>
      <c r="I98" s="40" t="s">
        <v>244</v>
      </c>
      <c r="J98" s="43">
        <v>2350</v>
      </c>
    </row>
    <row r="99" spans="1:10" ht="13.5" customHeight="1" x14ac:dyDescent="0.2">
      <c r="A99" s="38" t="s">
        <v>494</v>
      </c>
      <c r="B99" s="39" t="s">
        <v>495</v>
      </c>
      <c r="C99" s="40" t="s">
        <v>152</v>
      </c>
      <c r="D99" s="39" t="s">
        <v>496</v>
      </c>
      <c r="E99" s="40">
        <v>23</v>
      </c>
      <c r="F99" s="39" t="s">
        <v>207</v>
      </c>
      <c r="G99" s="41">
        <v>33940</v>
      </c>
      <c r="H99" s="42" t="s">
        <v>16</v>
      </c>
      <c r="I99" s="40" t="s">
        <v>266</v>
      </c>
      <c r="J99" s="43">
        <v>3450</v>
      </c>
    </row>
    <row r="100" spans="1:10" ht="13.5" customHeight="1" x14ac:dyDescent="0.2">
      <c r="A100" s="38" t="s">
        <v>497</v>
      </c>
      <c r="B100" s="39" t="s">
        <v>498</v>
      </c>
      <c r="C100" s="40" t="s">
        <v>152</v>
      </c>
      <c r="D100" s="39" t="s">
        <v>499</v>
      </c>
      <c r="E100" s="40">
        <v>23</v>
      </c>
      <c r="F100" s="39" t="s">
        <v>277</v>
      </c>
      <c r="G100" s="41">
        <v>33440</v>
      </c>
      <c r="H100" s="42" t="s">
        <v>16</v>
      </c>
      <c r="I100" s="40" t="s">
        <v>236</v>
      </c>
      <c r="J100" s="43">
        <v>4210</v>
      </c>
    </row>
    <row r="101" spans="1:10" ht="13.5" customHeight="1" x14ac:dyDescent="0.2">
      <c r="A101" s="38" t="s">
        <v>500</v>
      </c>
      <c r="B101" s="39" t="s">
        <v>501</v>
      </c>
      <c r="C101" s="40" t="s">
        <v>153</v>
      </c>
      <c r="D101" s="39" t="s">
        <v>502</v>
      </c>
      <c r="E101" s="40">
        <v>23</v>
      </c>
      <c r="F101" s="39" t="s">
        <v>270</v>
      </c>
      <c r="G101" s="41">
        <v>36076</v>
      </c>
      <c r="H101" s="42" t="s">
        <v>12</v>
      </c>
      <c r="I101" s="40" t="s">
        <v>240</v>
      </c>
      <c r="J101" s="43">
        <v>4320</v>
      </c>
    </row>
    <row r="102" spans="1:10" ht="13.5" customHeight="1" x14ac:dyDescent="0.2">
      <c r="A102" s="38" t="s">
        <v>503</v>
      </c>
      <c r="B102" s="39" t="s">
        <v>504</v>
      </c>
      <c r="C102" s="40" t="s">
        <v>154</v>
      </c>
      <c r="D102" s="39" t="s">
        <v>505</v>
      </c>
      <c r="E102" s="40">
        <v>25</v>
      </c>
      <c r="F102" s="39" t="s">
        <v>171</v>
      </c>
      <c r="G102" s="41">
        <v>33641</v>
      </c>
      <c r="H102" s="42" t="s">
        <v>12</v>
      </c>
      <c r="I102" s="40" t="s">
        <v>258</v>
      </c>
      <c r="J102" s="43">
        <v>1240</v>
      </c>
    </row>
    <row r="103" spans="1:10" ht="13.5" customHeight="1" x14ac:dyDescent="0.2">
      <c r="A103" s="38" t="s">
        <v>506</v>
      </c>
      <c r="B103" s="39" t="s">
        <v>507</v>
      </c>
      <c r="C103" s="40" t="s">
        <v>153</v>
      </c>
      <c r="D103" s="39" t="s">
        <v>508</v>
      </c>
      <c r="E103" s="40">
        <v>25</v>
      </c>
      <c r="F103" s="39" t="s">
        <v>171</v>
      </c>
      <c r="G103" s="41">
        <v>33075</v>
      </c>
      <c r="H103" s="42" t="s">
        <v>12</v>
      </c>
      <c r="I103" s="40" t="s">
        <v>240</v>
      </c>
      <c r="J103" s="43">
        <v>1230</v>
      </c>
    </row>
    <row r="104" spans="1:10" ht="13.5" customHeight="1" x14ac:dyDescent="0.2">
      <c r="A104" s="38" t="s">
        <v>509</v>
      </c>
      <c r="B104" s="39" t="s">
        <v>510</v>
      </c>
      <c r="C104" s="40" t="s">
        <v>156</v>
      </c>
      <c r="D104" s="39" t="s">
        <v>511</v>
      </c>
      <c r="E104" s="40">
        <v>21</v>
      </c>
      <c r="F104" s="39" t="s">
        <v>257</v>
      </c>
      <c r="G104" s="41">
        <v>35515</v>
      </c>
      <c r="H104" s="42" t="s">
        <v>28</v>
      </c>
      <c r="I104" s="40" t="s">
        <v>327</v>
      </c>
      <c r="J104" s="43">
        <v>1230</v>
      </c>
    </row>
    <row r="105" spans="1:10" ht="13.5" customHeight="1" x14ac:dyDescent="0.2">
      <c r="A105" s="38" t="s">
        <v>512</v>
      </c>
      <c r="B105" s="39" t="s">
        <v>513</v>
      </c>
      <c r="C105" s="40" t="s">
        <v>156</v>
      </c>
      <c r="D105" s="39" t="s">
        <v>514</v>
      </c>
      <c r="E105" s="40">
        <v>21</v>
      </c>
      <c r="F105" s="39" t="s">
        <v>277</v>
      </c>
      <c r="G105" s="41">
        <v>36114</v>
      </c>
      <c r="H105" s="42" t="s">
        <v>28</v>
      </c>
      <c r="I105" s="40" t="s">
        <v>244</v>
      </c>
      <c r="J105" s="43">
        <v>2300</v>
      </c>
    </row>
    <row r="106" spans="1:10" ht="13.5" customHeight="1" x14ac:dyDescent="0.2">
      <c r="A106" s="38" t="s">
        <v>515</v>
      </c>
      <c r="B106" s="39" t="s">
        <v>516</v>
      </c>
      <c r="C106" s="40" t="s">
        <v>156</v>
      </c>
      <c r="D106" s="39" t="s">
        <v>517</v>
      </c>
      <c r="E106" s="40">
        <v>23</v>
      </c>
      <c r="F106" s="39" t="s">
        <v>243</v>
      </c>
      <c r="G106" s="41">
        <v>34298</v>
      </c>
      <c r="H106" s="42" t="s">
        <v>28</v>
      </c>
      <c r="I106" s="40" t="s">
        <v>365</v>
      </c>
      <c r="J106" s="43">
        <v>1320</v>
      </c>
    </row>
    <row r="107" spans="1:10" ht="13.5" customHeight="1" x14ac:dyDescent="0.2">
      <c r="A107" s="38" t="s">
        <v>518</v>
      </c>
      <c r="B107" s="39" t="s">
        <v>519</v>
      </c>
      <c r="C107" s="40" t="s">
        <v>156</v>
      </c>
      <c r="D107" s="39" t="s">
        <v>520</v>
      </c>
      <c r="E107" s="40">
        <v>24</v>
      </c>
      <c r="F107" s="39" t="s">
        <v>270</v>
      </c>
      <c r="G107" s="41">
        <v>35350</v>
      </c>
      <c r="H107" s="42" t="s">
        <v>16</v>
      </c>
      <c r="I107" s="40" t="s">
        <v>378</v>
      </c>
      <c r="J107" s="43">
        <v>1000</v>
      </c>
    </row>
    <row r="108" spans="1:10" ht="13.5" customHeight="1" x14ac:dyDescent="0.2">
      <c r="A108" s="38" t="s">
        <v>521</v>
      </c>
      <c r="B108" s="39" t="s">
        <v>522</v>
      </c>
      <c r="C108" s="40" t="s">
        <v>156</v>
      </c>
      <c r="D108" s="39" t="s">
        <v>523</v>
      </c>
      <c r="E108" s="40">
        <v>22</v>
      </c>
      <c r="F108" s="39" t="s">
        <v>277</v>
      </c>
      <c r="G108" s="41">
        <v>33976</v>
      </c>
      <c r="H108" s="42" t="s">
        <v>16</v>
      </c>
      <c r="I108" s="40" t="s">
        <v>244</v>
      </c>
      <c r="J108" s="43">
        <v>1200</v>
      </c>
    </row>
    <row r="109" spans="1:10" ht="13.5" customHeight="1" x14ac:dyDescent="0.2">
      <c r="A109" s="38" t="s">
        <v>524</v>
      </c>
      <c r="B109" s="39" t="s">
        <v>525</v>
      </c>
      <c r="C109" s="40" t="s">
        <v>156</v>
      </c>
      <c r="D109" s="39" t="s">
        <v>526</v>
      </c>
      <c r="E109" s="40">
        <v>27</v>
      </c>
      <c r="F109" s="39" t="s">
        <v>527</v>
      </c>
      <c r="G109" s="41">
        <v>34459</v>
      </c>
      <c r="H109" s="42" t="s">
        <v>12</v>
      </c>
      <c r="I109" s="40" t="s">
        <v>172</v>
      </c>
      <c r="J109" s="43">
        <v>1500</v>
      </c>
    </row>
    <row r="110" spans="1:10" x14ac:dyDescent="0.2">
      <c r="C110" s="44"/>
    </row>
    <row r="111" spans="1:10" x14ac:dyDescent="0.2">
      <c r="C111" s="44"/>
    </row>
    <row r="112" spans="1:10" x14ac:dyDescent="0.2">
      <c r="C112" s="44"/>
    </row>
    <row r="113" spans="3:3" x14ac:dyDescent="0.2">
      <c r="C113" s="44"/>
    </row>
  </sheetData>
  <phoneticPr fontId="4" type="noConversion"/>
  <pageMargins left="0.19" right="0.75" top="1" bottom="1" header="0" footer="0"/>
  <pageSetup orientation="landscape" horizontalDpi="120" verticalDpi="144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Hoja1</vt:lpstr>
      <vt:lpstr>Hoja2</vt:lpstr>
      <vt:lpstr>Hoja4</vt:lpstr>
      <vt:lpstr>Clientes</vt:lpstr>
      <vt:lpstr>Automóvil</vt:lpstr>
      <vt:lpstr>Camión</vt:lpstr>
      <vt:lpstr>Camioneta</vt:lpstr>
      <vt:lpstr>Ford</vt:lpstr>
      <vt:lpstr>Hyundai</vt:lpstr>
      <vt:lpstr>Omnibus</vt:lpstr>
      <vt:lpstr>Vehículo</vt:lpstr>
      <vt:lpstr>Volvo</vt:lpstr>
    </vt:vector>
  </TitlesOfParts>
  <Company>CEPS-UNI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Master</cp:lastModifiedBy>
  <dcterms:created xsi:type="dcterms:W3CDTF">2003-04-11T00:40:11Z</dcterms:created>
  <dcterms:modified xsi:type="dcterms:W3CDTF">2014-01-22T17:56:31Z</dcterms:modified>
</cp:coreProperties>
</file>