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M:\TUPACAMARU\EXCEL 22-01-17\"/>
    </mc:Choice>
  </mc:AlternateContent>
  <bookViews>
    <workbookView xWindow="0" yWindow="0" windowWidth="15300" windowHeight="7650" activeTab="3"/>
  </bookViews>
  <sheets>
    <sheet name="Hoja1" sheetId="4" r:id="rId1"/>
    <sheet name="Funcion Suma" sheetId="1" r:id="rId2"/>
    <sheet name="Funcion Promedio" sheetId="2" r:id="rId3"/>
    <sheet name="Funcion Max-Min" sheetId="3" r:id="rId4"/>
  </sheets>
  <definedNames>
    <definedName name="Abril">'Funcion Promedio'!$E$5:$E$9</definedName>
    <definedName name="Enero">'Funcion Promedio'!$B$5:$B$9</definedName>
    <definedName name="Febrero">'Funcion Promedio'!$C$5:$C$9</definedName>
    <definedName name="Junio">'Funcion Promedio'!$G$5:$G$9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arzo">'Funcion Promedio'!$D$5:$D$9</definedName>
    <definedName name="Mayo">'Funcion Promedio'!$F$5:$F$9</definedName>
  </definedNames>
  <calcPr calcId="162913"/>
</workbook>
</file>

<file path=xl/calcChain.xml><?xml version="1.0" encoding="utf-8"?>
<calcChain xmlns="http://schemas.openxmlformats.org/spreadsheetml/2006/main">
  <c r="D26" i="3" l="1"/>
  <c r="D27" i="3"/>
  <c r="D28" i="3"/>
  <c r="D25" i="3"/>
  <c r="D24" i="3"/>
  <c r="D21" i="3"/>
  <c r="D20" i="3"/>
  <c r="D19" i="3"/>
  <c r="D23" i="3"/>
  <c r="C20" i="2"/>
  <c r="D18" i="3"/>
  <c r="D17" i="3"/>
  <c r="D15" i="3"/>
  <c r="D16" i="3"/>
  <c r="C22" i="2"/>
  <c r="C21" i="2"/>
  <c r="C19" i="2"/>
  <c r="D14" i="3"/>
  <c r="C18" i="2"/>
  <c r="C14" i="2"/>
  <c r="C16" i="2"/>
  <c r="C15" i="2"/>
  <c r="H5" i="2"/>
  <c r="H6" i="2"/>
  <c r="H7" i="2"/>
  <c r="H8" i="2"/>
  <c r="H9" i="2"/>
  <c r="H19" i="1"/>
  <c r="C16" i="1"/>
  <c r="D16" i="1"/>
  <c r="E16" i="1"/>
  <c r="F16" i="1"/>
  <c r="G16" i="1"/>
  <c r="B16" i="1"/>
  <c r="B14" i="1"/>
  <c r="C14" i="1"/>
  <c r="D14" i="1"/>
  <c r="E14" i="1"/>
  <c r="F14" i="1"/>
  <c r="G14" i="1"/>
  <c r="H11" i="1"/>
  <c r="H12" i="1"/>
  <c r="H13" i="1"/>
  <c r="B8" i="1"/>
  <c r="C8" i="1"/>
  <c r="D8" i="1"/>
  <c r="E8" i="1"/>
  <c r="F8" i="1"/>
  <c r="G8" i="1"/>
  <c r="H5" i="1"/>
  <c r="H6" i="1"/>
  <c r="H7" i="1"/>
  <c r="H9" i="4"/>
  <c r="H8" i="4"/>
  <c r="H7" i="4"/>
  <c r="H6" i="4"/>
  <c r="H5" i="4"/>
</calcChain>
</file>

<file path=xl/comments1.xml><?xml version="1.0" encoding="utf-8"?>
<comments xmlns="http://schemas.openxmlformats.org/spreadsheetml/2006/main">
  <authors>
    <author>Pc4</author>
  </authors>
  <commentList>
    <comment ref="H5" authorId="0" shapeId="0">
      <text>
        <r>
          <rPr>
            <b/>
            <sz val="8"/>
            <color indexed="81"/>
            <rFont val="Tahoma"/>
            <family val="2"/>
          </rPr>
          <t>Calcular</t>
        </r>
      </text>
    </comment>
    <comment ref="B8" authorId="0" shapeId="0">
      <text>
        <r>
          <rPr>
            <b/>
            <sz val="8"/>
            <color indexed="81"/>
            <rFont val="Tahoma"/>
            <family val="2"/>
          </rPr>
          <t>Calcular</t>
        </r>
      </text>
    </comment>
  </commentList>
</comments>
</file>

<file path=xl/comments2.xml><?xml version="1.0" encoding="utf-8"?>
<comments xmlns="http://schemas.openxmlformats.org/spreadsheetml/2006/main">
  <authors>
    <author>Pc4</author>
  </authors>
  <commentList>
    <comment ref="H5" authorId="0" shapeId="0">
      <text>
        <r>
          <rPr>
            <b/>
            <sz val="8"/>
            <color indexed="81"/>
            <rFont val="Tahoma"/>
            <family val="2"/>
          </rPr>
          <t>Calcular</t>
        </r>
      </text>
    </comment>
  </commentList>
</comments>
</file>

<file path=xl/sharedStrings.xml><?xml version="1.0" encoding="utf-8"?>
<sst xmlns="http://schemas.openxmlformats.org/spreadsheetml/2006/main" count="91" uniqueCount="63">
  <si>
    <t>Cuadro de Ingresos</t>
  </si>
  <si>
    <t>Almacen 1</t>
  </si>
  <si>
    <t>Almacen 2</t>
  </si>
  <si>
    <t>Almacen 3</t>
  </si>
  <si>
    <t>Almacen 4</t>
  </si>
  <si>
    <t>Almacen 5</t>
  </si>
  <si>
    <t>Almacen 6</t>
  </si>
  <si>
    <t>Subtotal por mes</t>
  </si>
  <si>
    <t>Enero</t>
  </si>
  <si>
    <t>Febrero</t>
  </si>
  <si>
    <t>Marzo</t>
  </si>
  <si>
    <t>Subtotal por almacen</t>
  </si>
  <si>
    <t>Abril</t>
  </si>
  <si>
    <t>Mayo</t>
  </si>
  <si>
    <t>Junio</t>
  </si>
  <si>
    <t>Total General</t>
  </si>
  <si>
    <t xml:space="preserve">Utilizar solamente funciones en todas las respuestas </t>
  </si>
  <si>
    <t>Año 2003</t>
  </si>
  <si>
    <t>Promedio por Producto</t>
  </si>
  <si>
    <t>Producto 1</t>
  </si>
  <si>
    <t>Producto 2</t>
  </si>
  <si>
    <t>Producto 3</t>
  </si>
  <si>
    <t>Producto 4</t>
  </si>
  <si>
    <t>Producto 5</t>
  </si>
  <si>
    <t>Halle:</t>
  </si>
  <si>
    <t>1.- El maximo valor del primer bimestre</t>
  </si>
  <si>
    <t>2.- El minimo valor del tercer bimestre</t>
  </si>
  <si>
    <t>3.- El maximo valor del producto 5</t>
  </si>
  <si>
    <t>4.- El mínimo valor del segundo bimestre</t>
  </si>
  <si>
    <t>5.- El maximo valor del semestre</t>
  </si>
  <si>
    <t>6.- El minimo valor del 4to y 6to mes</t>
  </si>
  <si>
    <t>7.- El máximo valor del sexto mes</t>
  </si>
  <si>
    <t>8.- El maximo valor del producto 1 y producto 4</t>
  </si>
  <si>
    <t>9.- El segundo mayor del 1er. Trimestre</t>
  </si>
  <si>
    <t xml:space="preserve">10.- El penúltimo de Marzo y Mayo </t>
  </si>
  <si>
    <t>11.- Los 4 valores mayores del semestre</t>
  </si>
  <si>
    <t>1.- Cantidad de Productos</t>
  </si>
  <si>
    <t>2.- Cantidad de Meses</t>
  </si>
  <si>
    <t>3. Cantidad de Números</t>
  </si>
  <si>
    <t>4.- El promedio del 2do trimestre</t>
  </si>
  <si>
    <t>5.- El promedio del 2do mes</t>
  </si>
  <si>
    <t>6.- El promedio de Febrero y Mayo</t>
  </si>
  <si>
    <t>7.- El promedio del 1 bimestre</t>
  </si>
  <si>
    <t>8.- El promedio del semestre</t>
  </si>
  <si>
    <t>Total por Almacen</t>
  </si>
  <si>
    <t>junio</t>
  </si>
  <si>
    <t>UNI</t>
  </si>
  <si>
    <t>RIMAC</t>
  </si>
  <si>
    <t>J</t>
  </si>
  <si>
    <t>LIMA</t>
  </si>
  <si>
    <t>Suma de Números:</t>
  </si>
  <si>
    <t>Cuenta de Números:</t>
  </si>
  <si>
    <t>Cuenta de Datos:</t>
  </si>
  <si>
    <t>Cuenta de Celdas Vacías:</t>
  </si>
  <si>
    <t>Promedio de Números</t>
  </si>
  <si>
    <t>ÿ</t>
  </si>
  <si>
    <t>CEPS</t>
  </si>
  <si>
    <t>Telf 3813851</t>
  </si>
  <si>
    <t>uso de la coma para separar rangos</t>
  </si>
  <si>
    <t>el separador de listas puede ser la coma</t>
  </si>
  <si>
    <t>o el punto y coma</t>
  </si>
  <si>
    <t xml:space="preserve"> =PROMEDIO(Enero,Febrero)</t>
  </si>
  <si>
    <t xml:space="preserve"> =K.ESIMO.MENOR((D5:D9,F5:F9),2)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</si>
</sst>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(* #,##0.00_);_(* \(#,##0.00\);_(* &quot;-&quot;??_);_(@_)"/>
    <numFmt numFmtId="165" formatCode="_(* #,##0_);_(* \(#,##0\);_(* &quot;-&quot;??_);_(@_)"/>
    <numFmt numFmtId="166" formatCode="_([$€-2]\ * #,##0.00_);_([$€-2]\ * \(#,##0.00\);_([$€-2]\ * &quot;-&quot;??_)"/>
  </numFmts>
  <fonts count="10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6"/>
      <color indexed="9"/>
      <name val="Arial"/>
      <family val="2"/>
    </font>
    <font>
      <b/>
      <sz val="10"/>
      <color indexed="9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  <font>
      <b/>
      <sz val="8"/>
      <color indexed="81"/>
      <name val="Tahoma"/>
      <family val="2"/>
    </font>
    <font>
      <sz val="11"/>
      <color theme="1"/>
      <name val="Wingdings"/>
      <charset val="2"/>
    </font>
    <font>
      <b/>
      <sz val="8"/>
      <color indexed="9"/>
      <name val="Arial"/>
      <family val="2"/>
    </font>
    <font>
      <sz val="11"/>
      <color theme="1"/>
      <name val="Arial Unicode MS"/>
      <family val="2"/>
    </font>
  </fonts>
  <fills count="9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164" fontId="1" fillId="0" borderId="0" applyFont="0" applyFill="0" applyBorder="0" applyAlignment="0" applyProtection="0"/>
    <xf numFmtId="166" fontId="1" fillId="0" borderId="0" applyFont="0" applyFill="0" applyBorder="0" applyAlignment="0" applyProtection="0"/>
  </cellStyleXfs>
  <cellXfs count="44">
    <xf numFmtId="0" fontId="0" fillId="0" borderId="0" xfId="0"/>
    <xf numFmtId="0" fontId="1" fillId="3" borderId="0" xfId="1" applyFill="1"/>
    <xf numFmtId="0" fontId="3" fillId="2" borderId="0" xfId="1" applyFont="1" applyFill="1" applyAlignment="1">
      <alignment horizontal="center"/>
    </xf>
    <xf numFmtId="0" fontId="3" fillId="4" borderId="1" xfId="1" applyFont="1" applyFill="1" applyBorder="1" applyAlignment="1">
      <alignment horizontal="center"/>
    </xf>
    <xf numFmtId="0" fontId="3" fillId="4" borderId="0" xfId="1" applyFont="1" applyFill="1" applyAlignment="1">
      <alignment horizontal="left"/>
    </xf>
    <xf numFmtId="165" fontId="0" fillId="3" borderId="1" xfId="2" applyNumberFormat="1" applyFont="1" applyFill="1" applyBorder="1"/>
    <xf numFmtId="0" fontId="3" fillId="2" borderId="0" xfId="1" applyFont="1" applyFill="1" applyAlignment="1">
      <alignment horizontal="left"/>
    </xf>
    <xf numFmtId="165" fontId="0" fillId="5" borderId="1" xfId="2" applyNumberFormat="1" applyFont="1" applyFill="1" applyBorder="1"/>
    <xf numFmtId="0" fontId="1" fillId="5" borderId="1" xfId="1" applyFill="1" applyBorder="1"/>
    <xf numFmtId="0" fontId="4" fillId="3" borderId="0" xfId="1" applyFont="1" applyFill="1" applyAlignment="1">
      <alignment horizontal="center"/>
    </xf>
    <xf numFmtId="0" fontId="5" fillId="3" borderId="0" xfId="1" applyFont="1" applyFill="1"/>
    <xf numFmtId="0" fontId="3" fillId="4" borderId="0" xfId="1" applyFont="1" applyFill="1" applyAlignment="1">
      <alignment horizontal="center"/>
    </xf>
    <xf numFmtId="165" fontId="1" fillId="3" borderId="1" xfId="2" applyNumberFormat="1" applyFill="1" applyBorder="1"/>
    <xf numFmtId="0" fontId="4" fillId="3" borderId="0" xfId="1" applyFont="1" applyFill="1"/>
    <xf numFmtId="165" fontId="1" fillId="5" borderId="2" xfId="1" applyNumberFormat="1" applyFill="1" applyBorder="1"/>
    <xf numFmtId="165" fontId="1" fillId="5" borderId="1" xfId="1" applyNumberFormat="1" applyFill="1" applyBorder="1"/>
    <xf numFmtId="165" fontId="1" fillId="3" borderId="0" xfId="2" applyNumberFormat="1" applyFill="1" applyBorder="1"/>
    <xf numFmtId="0" fontId="1" fillId="6" borderId="1" xfId="1" applyFill="1" applyBorder="1"/>
    <xf numFmtId="0" fontId="0" fillId="0" borderId="1" xfId="0" applyBorder="1" applyAlignment="1">
      <alignment vertical="center"/>
    </xf>
    <xf numFmtId="0" fontId="1" fillId="7" borderId="0" xfId="1" applyFill="1"/>
    <xf numFmtId="0" fontId="0" fillId="7" borderId="0" xfId="0" applyFill="1"/>
    <xf numFmtId="0" fontId="3" fillId="4" borderId="3" xfId="1" applyFont="1" applyFill="1" applyBorder="1" applyAlignment="1">
      <alignment horizontal="center"/>
    </xf>
    <xf numFmtId="0" fontId="0" fillId="6" borderId="4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7" fillId="6" borderId="8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14" fontId="0" fillId="0" borderId="0" xfId="0" applyNumberFormat="1"/>
    <xf numFmtId="14" fontId="0" fillId="8" borderId="1" xfId="0" applyNumberFormat="1" applyFill="1" applyBorder="1" applyAlignment="1">
      <alignment horizontal="center" vertical="center"/>
    </xf>
    <xf numFmtId="20" fontId="0" fillId="0" borderId="0" xfId="0" applyNumberFormat="1"/>
    <xf numFmtId="20" fontId="0" fillId="8" borderId="10" xfId="0" applyNumberFormat="1" applyFill="1" applyBorder="1" applyAlignment="1">
      <alignment horizontal="center" vertical="center"/>
    </xf>
    <xf numFmtId="0" fontId="8" fillId="2" borderId="0" xfId="1" applyFont="1" applyFill="1" applyAlignment="1">
      <alignment horizontal="center" wrapText="1"/>
    </xf>
    <xf numFmtId="0" fontId="9" fillId="6" borderId="7" xfId="0" applyFont="1" applyFill="1" applyBorder="1" applyAlignment="1">
      <alignment horizontal="center" vertical="center"/>
    </xf>
    <xf numFmtId="0" fontId="2" fillId="2" borderId="0" xfId="1" applyFont="1" applyFill="1" applyAlignment="1">
      <alignment horizontal="center"/>
    </xf>
    <xf numFmtId="0" fontId="4" fillId="3" borderId="0" xfId="1" applyFont="1" applyFill="1" applyAlignment="1">
      <alignment horizontal="center"/>
    </xf>
    <xf numFmtId="0" fontId="4" fillId="3" borderId="3" xfId="1" applyFont="1" applyFill="1" applyBorder="1" applyAlignment="1">
      <alignment horizontal="center"/>
    </xf>
    <xf numFmtId="165" fontId="1" fillId="3" borderId="0" xfId="1" applyNumberFormat="1" applyFill="1"/>
  </cellXfs>
  <cellStyles count="4">
    <cellStyle name="Euro" xfId="3"/>
    <cellStyle name="Millares 2" xfId="2"/>
    <cellStyle name="Normal" xfId="0" builtinId="0"/>
    <cellStyle name="Normal 2" xfId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9173</xdr:colOff>
      <xdr:row>12</xdr:row>
      <xdr:rowOff>134823</xdr:rowOff>
    </xdr:from>
    <xdr:to>
      <xdr:col>9</xdr:col>
      <xdr:colOff>412853</xdr:colOff>
      <xdr:row>21</xdr:row>
      <xdr:rowOff>115674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97265" y="2280455"/>
          <a:ext cx="1917654" cy="142464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54679</xdr:colOff>
      <xdr:row>14</xdr:row>
      <xdr:rowOff>53022</xdr:rowOff>
    </xdr:from>
    <xdr:to>
      <xdr:col>6</xdr:col>
      <xdr:colOff>738090</xdr:colOff>
      <xdr:row>21</xdr:row>
      <xdr:rowOff>11668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25476" y="2487850"/>
          <a:ext cx="1433505" cy="1083787"/>
        </a:xfrm>
        <a:prstGeom prst="rect">
          <a:avLst/>
        </a:prstGeom>
      </xdr:spPr>
    </xdr:pic>
    <xdr:clientData/>
  </xdr:twoCellAnchor>
  <xdr:twoCellAnchor editAs="oneCell">
    <xdr:from>
      <xdr:col>7</xdr:col>
      <xdr:colOff>327423</xdr:colOff>
      <xdr:row>24</xdr:row>
      <xdr:rowOff>0</xdr:rowOff>
    </xdr:from>
    <xdr:to>
      <xdr:col>8</xdr:col>
      <xdr:colOff>656895</xdr:colOff>
      <xdr:row>30</xdr:row>
      <xdr:rowOff>118841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98407" y="4042172"/>
          <a:ext cx="1436754" cy="10832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H17"/>
  <sheetViews>
    <sheetView zoomScale="200" zoomScaleNormal="200" workbookViewId="0">
      <selection activeCell="B17" sqref="B17"/>
    </sheetView>
  </sheetViews>
  <sheetFormatPr baseColWidth="10" defaultRowHeight="15"/>
  <cols>
    <col min="1" max="1" width="1.42578125" customWidth="1"/>
    <col min="2" max="2" width="18.5703125" customWidth="1"/>
    <col min="3" max="4" width="11.28515625" customWidth="1"/>
    <col min="5" max="5" width="15.28515625" customWidth="1"/>
    <col min="6" max="6" width="3.7109375" customWidth="1"/>
    <col min="7" max="7" width="22.7109375" customWidth="1"/>
  </cols>
  <sheetData>
    <row r="4" spans="2:8" ht="15.75" thickBot="1"/>
    <row r="5" spans="2:8" ht="32.25" customHeight="1">
      <c r="B5" s="22" t="s">
        <v>46</v>
      </c>
      <c r="C5" s="31">
        <v>3</v>
      </c>
      <c r="D5" s="23"/>
      <c r="E5" s="24" t="b">
        <v>1</v>
      </c>
      <c r="G5" s="18" t="s">
        <v>51</v>
      </c>
      <c r="H5" s="18">
        <f>COUNT(B5:E9)</f>
        <v>6</v>
      </c>
    </row>
    <row r="6" spans="2:8" ht="32.25" customHeight="1">
      <c r="B6" s="39" t="s">
        <v>57</v>
      </c>
      <c r="C6" s="25" t="s">
        <v>56</v>
      </c>
      <c r="D6" s="35">
        <v>41754</v>
      </c>
      <c r="E6" s="26"/>
      <c r="G6" s="18" t="s">
        <v>52</v>
      </c>
      <c r="H6" s="18">
        <f>COUNTA(B5:E9)</f>
        <v>15</v>
      </c>
    </row>
    <row r="7" spans="2:8" ht="32.25" customHeight="1">
      <c r="B7" s="32">
        <v>25</v>
      </c>
      <c r="C7" s="25"/>
      <c r="D7" s="25" t="b">
        <v>0</v>
      </c>
      <c r="E7" s="27" t="s">
        <v>48</v>
      </c>
      <c r="G7" s="18" t="s">
        <v>53</v>
      </c>
      <c r="H7" s="18">
        <f>COUNTBLANK(B5:E9)</f>
        <v>5</v>
      </c>
    </row>
    <row r="8" spans="2:8" ht="32.25" customHeight="1">
      <c r="B8" s="32">
        <v>125.4</v>
      </c>
      <c r="C8" s="25" t="s">
        <v>47</v>
      </c>
      <c r="D8" s="28" t="s">
        <v>55</v>
      </c>
      <c r="E8" s="26"/>
      <c r="G8" s="18" t="s">
        <v>50</v>
      </c>
      <c r="H8" s="18">
        <f>SUM(B5:E9)</f>
        <v>41927.754166666666</v>
      </c>
    </row>
    <row r="9" spans="2:8" ht="32.25" customHeight="1" thickBot="1">
      <c r="B9" s="29"/>
      <c r="C9" s="37">
        <v>0.35416666666666669</v>
      </c>
      <c r="D9" s="33">
        <v>20</v>
      </c>
      <c r="E9" s="30" t="s">
        <v>49</v>
      </c>
      <c r="G9" s="18" t="s">
        <v>54</v>
      </c>
      <c r="H9" s="18">
        <f>AVERAGE(B5:E9)</f>
        <v>6987.9590277777779</v>
      </c>
    </row>
    <row r="10" spans="2:8" ht="46.15" customHeight="1"/>
    <row r="15" spans="2:8">
      <c r="B15" s="34"/>
    </row>
    <row r="17" spans="2:2">
      <c r="B17" s="3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I21"/>
  <sheetViews>
    <sheetView zoomScale="130" zoomScaleNormal="130" workbookViewId="0">
      <selection activeCell="J19" sqref="I19:K21"/>
    </sheetView>
  </sheetViews>
  <sheetFormatPr baseColWidth="10" defaultColWidth="11.42578125" defaultRowHeight="12.75"/>
  <cols>
    <col min="1" max="1" width="23.5703125" style="1" customWidth="1"/>
    <col min="2" max="7" width="11.28515625" style="1" customWidth="1"/>
    <col min="8" max="8" width="17.42578125" style="1" customWidth="1"/>
    <col min="9" max="16384" width="11.42578125" style="1"/>
  </cols>
  <sheetData>
    <row r="2" spans="1:8" ht="20.25">
      <c r="A2" s="40" t="s">
        <v>0</v>
      </c>
      <c r="B2" s="40"/>
      <c r="C2" s="40"/>
      <c r="D2" s="40"/>
      <c r="E2" s="40"/>
      <c r="F2" s="40"/>
      <c r="G2" s="40"/>
      <c r="H2" s="40"/>
    </row>
    <row r="4" spans="1:8">
      <c r="A4" s="2"/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2" t="s">
        <v>7</v>
      </c>
    </row>
    <row r="5" spans="1:8" ht="15">
      <c r="A5" s="4" t="s">
        <v>8</v>
      </c>
      <c r="B5" s="5">
        <v>3256</v>
      </c>
      <c r="C5" s="5">
        <v>3500</v>
      </c>
      <c r="D5" s="5">
        <v>2600</v>
      </c>
      <c r="E5" s="5">
        <v>3500</v>
      </c>
      <c r="F5" s="5">
        <v>3569</v>
      </c>
      <c r="G5" s="5">
        <v>7821</v>
      </c>
      <c r="H5" s="14">
        <f>SUM(B5:G5)</f>
        <v>24246</v>
      </c>
    </row>
    <row r="6" spans="1:8" ht="15">
      <c r="A6" s="4" t="s">
        <v>9</v>
      </c>
      <c r="B6" s="5">
        <v>1600</v>
      </c>
      <c r="C6" s="5">
        <v>4800</v>
      </c>
      <c r="D6" s="5">
        <v>2300</v>
      </c>
      <c r="E6" s="5">
        <v>3400</v>
      </c>
      <c r="F6" s="5">
        <v>4563</v>
      </c>
      <c r="G6" s="5">
        <v>2630</v>
      </c>
      <c r="H6" s="14">
        <f>SUM(B6:G6)</f>
        <v>19293</v>
      </c>
    </row>
    <row r="7" spans="1:8" ht="15">
      <c r="A7" s="4" t="s">
        <v>10</v>
      </c>
      <c r="B7" s="5">
        <v>1450</v>
      </c>
      <c r="C7" s="5">
        <v>5900</v>
      </c>
      <c r="D7" s="5">
        <v>2750</v>
      </c>
      <c r="E7" s="5">
        <v>5800</v>
      </c>
      <c r="F7" s="5">
        <v>4893</v>
      </c>
      <c r="G7" s="5">
        <v>2587</v>
      </c>
      <c r="H7" s="14">
        <f>SUM(B7:G7)</f>
        <v>23380</v>
      </c>
    </row>
    <row r="8" spans="1:8" ht="15">
      <c r="A8" s="6" t="s">
        <v>11</v>
      </c>
      <c r="B8" s="7">
        <f>SUM(B5:B7)</f>
        <v>6306</v>
      </c>
      <c r="C8" s="7">
        <f>SUM(C5:C7)</f>
        <v>14200</v>
      </c>
      <c r="D8" s="7">
        <f>SUM(D5:D7)</f>
        <v>7650</v>
      </c>
      <c r="E8" s="7">
        <f>SUM(E5:E7)</f>
        <v>12700</v>
      </c>
      <c r="F8" s="7">
        <f>SUM(F5:F7)</f>
        <v>13025</v>
      </c>
      <c r="G8" s="7">
        <f>SUM(G5:G7)</f>
        <v>13038</v>
      </c>
    </row>
    <row r="10" spans="1:8">
      <c r="A10" s="2"/>
      <c r="B10" s="3" t="s">
        <v>1</v>
      </c>
      <c r="C10" s="3" t="s">
        <v>2</v>
      </c>
      <c r="D10" s="3" t="s">
        <v>3</v>
      </c>
      <c r="E10" s="3" t="s">
        <v>4</v>
      </c>
      <c r="F10" s="3" t="s">
        <v>5</v>
      </c>
      <c r="G10" s="3" t="s">
        <v>6</v>
      </c>
      <c r="H10" s="2" t="s">
        <v>7</v>
      </c>
    </row>
    <row r="11" spans="1:8" ht="15">
      <c r="A11" s="4" t="s">
        <v>12</v>
      </c>
      <c r="B11" s="5">
        <v>4589</v>
      </c>
      <c r="C11" s="5">
        <v>5630</v>
      </c>
      <c r="D11" s="5">
        <v>8745</v>
      </c>
      <c r="E11" s="5">
        <v>4201</v>
      </c>
      <c r="F11" s="5">
        <v>3547</v>
      </c>
      <c r="G11" s="5">
        <v>5648</v>
      </c>
      <c r="H11" s="14">
        <f>SUM(B11:G11)</f>
        <v>32360</v>
      </c>
    </row>
    <row r="12" spans="1:8" ht="15">
      <c r="A12" s="4" t="s">
        <v>13</v>
      </c>
      <c r="B12" s="5">
        <v>5632</v>
      </c>
      <c r="C12" s="5">
        <v>2501</v>
      </c>
      <c r="D12" s="5">
        <v>5698</v>
      </c>
      <c r="E12" s="5">
        <v>2301</v>
      </c>
      <c r="F12" s="5">
        <v>9865</v>
      </c>
      <c r="G12" s="5">
        <v>3698</v>
      </c>
      <c r="H12" s="14">
        <f>SUM(B12:G12)</f>
        <v>29695</v>
      </c>
    </row>
    <row r="13" spans="1:8" ht="15">
      <c r="A13" s="4" t="s">
        <v>14</v>
      </c>
      <c r="B13" s="5">
        <v>2569</v>
      </c>
      <c r="C13" s="5">
        <v>3014</v>
      </c>
      <c r="D13" s="5">
        <v>8563</v>
      </c>
      <c r="E13" s="5">
        <v>1520</v>
      </c>
      <c r="F13" s="5">
        <v>3569</v>
      </c>
      <c r="G13" s="5">
        <v>7896</v>
      </c>
      <c r="H13" s="14">
        <f>SUM(B13:G13)</f>
        <v>27131</v>
      </c>
    </row>
    <row r="14" spans="1:8">
      <c r="A14" s="6" t="s">
        <v>11</v>
      </c>
      <c r="B14" s="15">
        <f>SUM(B11:B13)</f>
        <v>12790</v>
      </c>
      <c r="C14" s="15">
        <f>SUM(C11:C13)</f>
        <v>11145</v>
      </c>
      <c r="D14" s="15">
        <f>SUM(D11:D13)</f>
        <v>23006</v>
      </c>
      <c r="E14" s="15">
        <f>SUM(E11:E13)</f>
        <v>8022</v>
      </c>
      <c r="F14" s="15">
        <f>SUM(F11:F13)</f>
        <v>16981</v>
      </c>
      <c r="G14" s="15">
        <f>SUM(G11:G13)</f>
        <v>17242</v>
      </c>
      <c r="H14" s="43"/>
    </row>
    <row r="16" spans="1:8">
      <c r="A16" s="9" t="s">
        <v>44</v>
      </c>
      <c r="B16" s="15">
        <f>SUM(B8,B14)</f>
        <v>19096</v>
      </c>
      <c r="C16" s="15">
        <f t="shared" ref="C16:G16" si="0">SUM(C8,C14)</f>
        <v>25345</v>
      </c>
      <c r="D16" s="15">
        <f t="shared" si="0"/>
        <v>30656</v>
      </c>
      <c r="E16" s="15">
        <f t="shared" si="0"/>
        <v>20722</v>
      </c>
      <c r="F16" s="15">
        <f t="shared" si="0"/>
        <v>30006</v>
      </c>
      <c r="G16" s="15">
        <f t="shared" si="0"/>
        <v>30280</v>
      </c>
    </row>
    <row r="19" spans="1:9" ht="14.45" customHeight="1">
      <c r="A19" s="10" t="s">
        <v>16</v>
      </c>
      <c r="F19" s="41" t="s">
        <v>15</v>
      </c>
      <c r="G19" s="42"/>
      <c r="H19" s="15">
        <f>SUM(H5:H7,H11:H13)</f>
        <v>156105</v>
      </c>
      <c r="I19" s="1" t="s">
        <v>58</v>
      </c>
    </row>
    <row r="20" spans="1:9">
      <c r="I20" s="1" t="s">
        <v>59</v>
      </c>
    </row>
    <row r="21" spans="1:9">
      <c r="I21" s="1" t="s">
        <v>60</v>
      </c>
    </row>
  </sheetData>
  <mergeCells count="2">
    <mergeCell ref="A2:H2"/>
    <mergeCell ref="F19:G19"/>
  </mergeCells>
  <pageMargins left="0.75" right="0.75" top="1" bottom="1" header="0" footer="0"/>
  <pageSetup paperSize="9"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H22"/>
  <sheetViews>
    <sheetView topLeftCell="A4" zoomScale="190" zoomScaleNormal="190" workbookViewId="0">
      <selection activeCell="C20" sqref="C20"/>
    </sheetView>
  </sheetViews>
  <sheetFormatPr baseColWidth="10" defaultColWidth="11.42578125" defaultRowHeight="12.75"/>
  <cols>
    <col min="1" max="1" width="19" style="1" customWidth="1"/>
    <col min="2" max="2" width="11.42578125" style="1" customWidth="1"/>
    <col min="3" max="7" width="8.85546875" style="1" customWidth="1"/>
    <col min="8" max="8" width="11.28515625" style="1" customWidth="1"/>
    <col min="9" max="16384" width="11.42578125" style="1"/>
  </cols>
  <sheetData>
    <row r="2" spans="1:8" ht="20.25">
      <c r="A2" s="40" t="s">
        <v>0</v>
      </c>
      <c r="B2" s="40"/>
      <c r="C2" s="40"/>
      <c r="D2" s="40"/>
      <c r="E2" s="40"/>
      <c r="F2" s="40"/>
      <c r="G2" s="40"/>
      <c r="H2" s="40"/>
    </row>
    <row r="4" spans="1:8" ht="22.5">
      <c r="A4" s="2" t="s">
        <v>17</v>
      </c>
      <c r="B4" s="11" t="s">
        <v>8</v>
      </c>
      <c r="C4" s="11" t="s">
        <v>9</v>
      </c>
      <c r="D4" s="11" t="s">
        <v>10</v>
      </c>
      <c r="E4" s="11" t="s">
        <v>12</v>
      </c>
      <c r="F4" s="11" t="s">
        <v>13</v>
      </c>
      <c r="G4" s="11" t="s">
        <v>14</v>
      </c>
      <c r="H4" s="38" t="s">
        <v>18</v>
      </c>
    </row>
    <row r="5" spans="1:8">
      <c r="A5" s="11" t="s">
        <v>19</v>
      </c>
      <c r="B5" s="12">
        <v>3256</v>
      </c>
      <c r="C5" s="12">
        <v>3500</v>
      </c>
      <c r="D5" s="12">
        <v>2600</v>
      </c>
      <c r="E5" s="12">
        <v>3500</v>
      </c>
      <c r="F5" s="12">
        <v>3569</v>
      </c>
      <c r="G5" s="12">
        <v>7821</v>
      </c>
      <c r="H5" s="15">
        <f>AVERAGE(B5:G5)</f>
        <v>4041</v>
      </c>
    </row>
    <row r="6" spans="1:8">
      <c r="A6" s="11" t="s">
        <v>20</v>
      </c>
      <c r="B6" s="12">
        <v>1600</v>
      </c>
      <c r="C6" s="12">
        <v>4800</v>
      </c>
      <c r="D6" s="12">
        <v>2300</v>
      </c>
      <c r="E6" s="12">
        <v>3400</v>
      </c>
      <c r="F6" s="12">
        <v>4563</v>
      </c>
      <c r="G6" s="12">
        <v>2630</v>
      </c>
      <c r="H6" s="15">
        <f>AVERAGE(B6:G6)</f>
        <v>3215.5</v>
      </c>
    </row>
    <row r="7" spans="1:8">
      <c r="A7" s="11" t="s">
        <v>21</v>
      </c>
      <c r="B7" s="12">
        <v>1450</v>
      </c>
      <c r="C7" s="12">
        <v>5900</v>
      </c>
      <c r="D7" s="12">
        <v>2750</v>
      </c>
      <c r="E7" s="12">
        <v>5800</v>
      </c>
      <c r="F7" s="12">
        <v>4893</v>
      </c>
      <c r="G7" s="12">
        <v>2587</v>
      </c>
      <c r="H7" s="15">
        <f>AVERAGE(B7:G7)</f>
        <v>3896.6666666666665</v>
      </c>
    </row>
    <row r="8" spans="1:8">
      <c r="A8" s="11" t="s">
        <v>22</v>
      </c>
      <c r="B8" s="12">
        <v>2500</v>
      </c>
      <c r="C8" s="12">
        <v>4100</v>
      </c>
      <c r="D8" s="12">
        <v>2100</v>
      </c>
      <c r="E8" s="12">
        <v>4522</v>
      </c>
      <c r="F8" s="12">
        <v>1426</v>
      </c>
      <c r="G8" s="12">
        <v>4512</v>
      </c>
      <c r="H8" s="15">
        <f>AVERAGE(B8:G8)</f>
        <v>3193.3333333333335</v>
      </c>
    </row>
    <row r="9" spans="1:8">
      <c r="A9" s="11" t="s">
        <v>23</v>
      </c>
      <c r="B9" s="12">
        <v>2600</v>
      </c>
      <c r="C9" s="12">
        <v>2500</v>
      </c>
      <c r="D9" s="12">
        <v>3200</v>
      </c>
      <c r="E9" s="12">
        <v>1622</v>
      </c>
      <c r="F9" s="12">
        <v>3563</v>
      </c>
      <c r="G9" s="12">
        <v>2653</v>
      </c>
      <c r="H9" s="15">
        <f>AVERAGE(B9:G9)</f>
        <v>2689.6666666666665</v>
      </c>
    </row>
    <row r="12" spans="1:8">
      <c r="A12" s="13" t="s">
        <v>24</v>
      </c>
    </row>
    <row r="14" spans="1:8">
      <c r="A14" s="1" t="s">
        <v>36</v>
      </c>
      <c r="C14" s="8">
        <f>COUNTA(A5:A9)</f>
        <v>5</v>
      </c>
    </row>
    <row r="15" spans="1:8">
      <c r="A15" s="1" t="s">
        <v>37</v>
      </c>
      <c r="C15" s="8">
        <f>COUNTA(B4:G4)</f>
        <v>6</v>
      </c>
    </row>
    <row r="16" spans="1:8">
      <c r="A16" s="1" t="s">
        <v>38</v>
      </c>
      <c r="C16" s="8">
        <f>COUNT(A4:H9)</f>
        <v>35</v>
      </c>
    </row>
    <row r="18" spans="1:4">
      <c r="A18" s="1" t="s">
        <v>39</v>
      </c>
      <c r="C18" s="15">
        <f>AVERAGE(E5:G9)</f>
        <v>3804.0666666666666</v>
      </c>
    </row>
    <row r="19" spans="1:4">
      <c r="A19" s="1" t="s">
        <v>40</v>
      </c>
      <c r="C19" s="15">
        <f>AVERAGE(Febrero)</f>
        <v>4160</v>
      </c>
    </row>
    <row r="20" spans="1:4">
      <c r="A20" s="1" t="s">
        <v>41</v>
      </c>
      <c r="C20" s="15">
        <f>AVERAGE(Febrero,Mayo)</f>
        <v>3881.4</v>
      </c>
    </row>
    <row r="21" spans="1:4">
      <c r="A21" s="1" t="s">
        <v>42</v>
      </c>
      <c r="C21" s="15">
        <f>AVERAGE(B5:C9)</f>
        <v>3220.6</v>
      </c>
      <c r="D21" s="1" t="s">
        <v>61</v>
      </c>
    </row>
    <row r="22" spans="1:4">
      <c r="A22" s="1" t="s">
        <v>43</v>
      </c>
      <c r="C22" s="15">
        <f>AVERAGE(B5:G9)</f>
        <v>3407.2333333333331</v>
      </c>
    </row>
  </sheetData>
  <mergeCells count="1">
    <mergeCell ref="A2:H2"/>
  </mergeCells>
  <pageMargins left="0.75" right="0.75" top="1" bottom="1" header="0" footer="0"/>
  <pageSetup paperSize="9" orientation="portrait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tabSelected="1" topLeftCell="A4" zoomScale="160" zoomScaleNormal="160" workbookViewId="0">
      <selection activeCell="D25" sqref="D25:D28"/>
    </sheetView>
  </sheetViews>
  <sheetFormatPr baseColWidth="10" defaultColWidth="11.42578125" defaultRowHeight="12.75"/>
  <cols>
    <col min="1" max="1" width="19" style="1" customWidth="1"/>
    <col min="2" max="2" width="15.7109375" style="1" customWidth="1"/>
    <col min="3" max="3" width="9.85546875" style="1" customWidth="1"/>
    <col min="4" max="7" width="11.28515625" style="1" customWidth="1"/>
    <col min="8" max="8" width="16.5703125" style="1" customWidth="1"/>
    <col min="9" max="16384" width="11.42578125" style="1"/>
  </cols>
  <sheetData>
    <row r="1" spans="1:9" ht="20.25">
      <c r="A1" s="40" t="s">
        <v>0</v>
      </c>
      <c r="B1" s="40"/>
      <c r="C1" s="40"/>
      <c r="D1" s="40"/>
      <c r="E1" s="40"/>
      <c r="F1" s="40"/>
      <c r="G1" s="40"/>
    </row>
    <row r="2" spans="1:9">
      <c r="H2" s="19"/>
      <c r="I2" s="19"/>
    </row>
    <row r="3" spans="1:9">
      <c r="H3" s="19"/>
      <c r="I3" s="19"/>
    </row>
    <row r="4" spans="1:9" ht="15">
      <c r="A4" s="2" t="s">
        <v>17</v>
      </c>
      <c r="B4" s="11" t="s">
        <v>8</v>
      </c>
      <c r="C4" s="11" t="s">
        <v>9</v>
      </c>
      <c r="D4" s="11" t="s">
        <v>10</v>
      </c>
      <c r="E4" s="11" t="s">
        <v>12</v>
      </c>
      <c r="F4" s="11" t="s">
        <v>13</v>
      </c>
      <c r="G4" s="21" t="s">
        <v>45</v>
      </c>
      <c r="H4" s="20"/>
      <c r="I4" s="20"/>
    </row>
    <row r="5" spans="1:9" ht="15">
      <c r="A5" s="11" t="s">
        <v>19</v>
      </c>
      <c r="B5" s="12">
        <v>3256</v>
      </c>
      <c r="C5" s="12">
        <v>3256</v>
      </c>
      <c r="D5" s="12">
        <v>3256</v>
      </c>
      <c r="E5" s="12">
        <v>3256</v>
      </c>
      <c r="F5" s="12">
        <v>3256</v>
      </c>
      <c r="G5" s="12">
        <v>3256</v>
      </c>
      <c r="H5" s="20"/>
      <c r="I5" s="20"/>
    </row>
    <row r="6" spans="1:9" ht="15">
      <c r="A6" s="11" t="s">
        <v>20</v>
      </c>
      <c r="B6" s="12">
        <v>1600</v>
      </c>
      <c r="C6" s="12">
        <v>4800</v>
      </c>
      <c r="D6" s="12">
        <v>2300</v>
      </c>
      <c r="E6" s="12">
        <v>3400</v>
      </c>
      <c r="F6" s="12">
        <v>4563</v>
      </c>
      <c r="G6" s="12">
        <v>2630</v>
      </c>
      <c r="H6" s="20"/>
      <c r="I6" s="20"/>
    </row>
    <row r="7" spans="1:9">
      <c r="A7" s="11" t="s">
        <v>21</v>
      </c>
      <c r="B7" s="12">
        <v>1450</v>
      </c>
      <c r="C7" s="12">
        <v>5900</v>
      </c>
      <c r="D7" s="12">
        <v>2750</v>
      </c>
      <c r="E7" s="12">
        <v>5800</v>
      </c>
      <c r="F7" s="12">
        <v>4893</v>
      </c>
      <c r="G7" s="12">
        <v>2587</v>
      </c>
      <c r="H7" s="16"/>
      <c r="I7" s="16"/>
    </row>
    <row r="8" spans="1:9">
      <c r="A8" s="11" t="s">
        <v>22</v>
      </c>
      <c r="B8" s="12">
        <v>2500</v>
      </c>
      <c r="C8" s="12">
        <v>4100</v>
      </c>
      <c r="D8" s="12">
        <v>2100</v>
      </c>
      <c r="E8" s="12">
        <v>4522</v>
      </c>
      <c r="F8" s="12">
        <v>1426</v>
      </c>
      <c r="G8" s="12">
        <v>4512</v>
      </c>
      <c r="H8" s="16"/>
      <c r="I8" s="16"/>
    </row>
    <row r="9" spans="1:9">
      <c r="A9" s="11" t="s">
        <v>23</v>
      </c>
      <c r="B9" s="12">
        <v>2600</v>
      </c>
      <c r="C9" s="12">
        <v>2500</v>
      </c>
      <c r="D9" s="12">
        <v>3200</v>
      </c>
      <c r="E9" s="12">
        <v>1622</v>
      </c>
      <c r="F9" s="12">
        <v>3563</v>
      </c>
      <c r="G9" s="12">
        <v>2653</v>
      </c>
      <c r="H9" s="16"/>
      <c r="I9" s="16"/>
    </row>
    <row r="12" spans="1:9">
      <c r="A12" s="13" t="s">
        <v>24</v>
      </c>
    </row>
    <row r="13" spans="1:9">
      <c r="A13" s="13"/>
    </row>
    <row r="14" spans="1:9">
      <c r="A14" s="1" t="s">
        <v>25</v>
      </c>
      <c r="D14" s="15">
        <f>MAX(B5:C9)</f>
        <v>5900</v>
      </c>
    </row>
    <row r="15" spans="1:9">
      <c r="A15" s="1" t="s">
        <v>26</v>
      </c>
      <c r="D15" s="15">
        <f>MIN(F5:G9)</f>
        <v>1426</v>
      </c>
    </row>
    <row r="16" spans="1:9">
      <c r="A16" s="1" t="s">
        <v>27</v>
      </c>
      <c r="D16" s="15">
        <f>MAX(B9:G9)</f>
        <v>3563</v>
      </c>
    </row>
    <row r="17" spans="1:5">
      <c r="A17" s="1" t="s">
        <v>28</v>
      </c>
      <c r="D17" s="15">
        <f>MIN(D5:E9)</f>
        <v>1622</v>
      </c>
    </row>
    <row r="18" spans="1:5">
      <c r="A18" s="1" t="s">
        <v>29</v>
      </c>
      <c r="D18" s="15">
        <f>MAX(B5:G9)</f>
        <v>5900</v>
      </c>
    </row>
    <row r="19" spans="1:5">
      <c r="A19" s="1" t="s">
        <v>30</v>
      </c>
      <c r="D19" s="15">
        <f>MIN(E5:E9,G5:G9)</f>
        <v>1622</v>
      </c>
    </row>
    <row r="20" spans="1:5">
      <c r="A20" s="1" t="s">
        <v>31</v>
      </c>
      <c r="D20" s="15">
        <f>MAX(G5:G9)</f>
        <v>4512</v>
      </c>
    </row>
    <row r="21" spans="1:5">
      <c r="A21" s="1" t="s">
        <v>32</v>
      </c>
      <c r="D21" s="15">
        <f>MAX(B5:G5,B8:G8)</f>
        <v>4522</v>
      </c>
    </row>
    <row r="23" spans="1:5">
      <c r="A23" s="1" t="s">
        <v>33</v>
      </c>
      <c r="D23" s="8">
        <f>LARGE(B5:D9,2)</f>
        <v>4800</v>
      </c>
    </row>
    <row r="24" spans="1:5">
      <c r="A24" s="1" t="s">
        <v>34</v>
      </c>
      <c r="D24" s="8">
        <f>SMALL((D5:D9,F5:F9),2)</f>
        <v>2100</v>
      </c>
      <c r="E24" s="1" t="s">
        <v>62</v>
      </c>
    </row>
    <row r="25" spans="1:5">
      <c r="A25" s="1" t="s">
        <v>35</v>
      </c>
      <c r="C25" s="1">
        <v>1</v>
      </c>
      <c r="D25" s="17">
        <f>LARGE($B$5:$G$9,C25)</f>
        <v>5900</v>
      </c>
    </row>
    <row r="26" spans="1:5">
      <c r="C26" s="1">
        <v>2</v>
      </c>
      <c r="D26" s="17">
        <f t="shared" ref="D26:D28" si="0">LARGE($B$5:$G$9,C26)</f>
        <v>5800</v>
      </c>
    </row>
    <row r="27" spans="1:5">
      <c r="C27" s="1">
        <v>3</v>
      </c>
      <c r="D27" s="17">
        <f t="shared" si="0"/>
        <v>4893</v>
      </c>
    </row>
    <row r="28" spans="1:5">
      <c r="C28" s="1">
        <v>4</v>
      </c>
      <c r="D28" s="17">
        <f t="shared" si="0"/>
        <v>4800</v>
      </c>
    </row>
  </sheetData>
  <mergeCells count="1">
    <mergeCell ref="A1:G1"/>
  </mergeCells>
  <pageMargins left="0.75" right="0.75" top="1" bottom="1" header="0" footer="0"/>
  <pageSetup paperSize="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6</vt:i4>
      </vt:variant>
    </vt:vector>
  </HeadingPairs>
  <TitlesOfParts>
    <vt:vector size="10" baseType="lpstr">
      <vt:lpstr>Hoja1</vt:lpstr>
      <vt:lpstr>Funcion Suma</vt:lpstr>
      <vt:lpstr>Funcion Promedio</vt:lpstr>
      <vt:lpstr>Funcion Max-Min</vt:lpstr>
      <vt:lpstr>Abril</vt:lpstr>
      <vt:lpstr>Enero</vt:lpstr>
      <vt:lpstr>Febrero</vt:lpstr>
      <vt:lpstr>Junio</vt:lpstr>
      <vt:lpstr>Marzo</vt:lpstr>
      <vt:lpstr>Mayo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Master</cp:lastModifiedBy>
  <dcterms:created xsi:type="dcterms:W3CDTF">2012-12-18T16:37:43Z</dcterms:created>
  <dcterms:modified xsi:type="dcterms:W3CDTF">2017-01-22T22:44:08Z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1e7335e2-941d-4d99-82f0-0515812595eb</vt:lpwstr>
  </property>
</Properties>
</file>