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72" windowWidth="10896" windowHeight="9288"/>
  </bookViews>
  <sheets>
    <sheet name="ParticMcdo - Generadoras" sheetId="1" r:id="rId1"/>
    <sheet name="ParticMcdo - Transmisoras" sheetId="2" r:id="rId2"/>
    <sheet name="ParticipMcdo - Distribuidoras" sheetId="3" r:id="rId3"/>
  </sheets>
  <definedNames>
    <definedName name="_xlnm._FilterDatabase" localSheetId="2" hidden="1">'ParticipMcdo - Distribuidoras'!$B$7:$I$7</definedName>
    <definedName name="_xlnm._FilterDatabase" localSheetId="0" hidden="1">'ParticMcdo - Generadoras'!$B$7:$N$7</definedName>
    <definedName name="_xlnm._FilterDatabase" localSheetId="1" hidden="1">'ParticMcdo - Transmisoras'!$B$7:$N$7</definedName>
    <definedName name="_xlnm.Print_Area" localSheetId="0">'ParticMcdo - Generadoras'!$B$2:$F$68</definedName>
  </definedNames>
  <calcPr calcId="145621"/>
</workbook>
</file>

<file path=xl/calcChain.xml><?xml version="1.0" encoding="utf-8"?>
<calcChain xmlns="http://schemas.openxmlformats.org/spreadsheetml/2006/main">
  <c r="F57" i="1" l="1"/>
  <c r="D57" i="1"/>
  <c r="E57" i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1" i="3"/>
  <c r="B12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E24" i="2" l="1"/>
  <c r="F24" i="2"/>
  <c r="D24" i="2"/>
  <c r="E31" i="3"/>
  <c r="F31" i="3"/>
  <c r="D31" i="3"/>
  <c r="B8" i="2" l="1"/>
  <c r="B8" i="3" l="1"/>
  <c r="B9" i="3"/>
  <c r="B10" i="3"/>
  <c r="B9" i="2"/>
  <c r="B10" i="2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</calcChain>
</file>

<file path=xl/sharedStrings.xml><?xml version="1.0" encoding="utf-8"?>
<sst xmlns="http://schemas.openxmlformats.org/spreadsheetml/2006/main" count="121" uniqueCount="99">
  <si>
    <t>Participación de las Empresas GENERADORAS en el</t>
  </si>
  <si>
    <t>N° de orden</t>
  </si>
  <si>
    <t>Entidad Generadora</t>
  </si>
  <si>
    <t>EDEGEL S.A.A</t>
  </si>
  <si>
    <t>KALLPA GENERACIÓN S.A</t>
  </si>
  <si>
    <t>FÉNIX POWER PERÚ S.A.</t>
  </si>
  <si>
    <t>EMPRESA DE GENERACIÓN HUANZA S.A.</t>
  </si>
  <si>
    <t>STATKRAFT PERÚ SA</t>
  </si>
  <si>
    <t>TERMOSELVA S.R.L</t>
  </si>
  <si>
    <t>COMPAÑÍA ELÉCTRICA EL PLATANAL S.A - CELEPSA</t>
  </si>
  <si>
    <t>CHINANGO S.A.C</t>
  </si>
  <si>
    <t>SDF ENERGÍA S.A.C</t>
  </si>
  <si>
    <t>EMPRESA DE GENERACIÓN ELÉCTRICA DEL SUR S.A - EGESUR</t>
  </si>
  <si>
    <t>TACNA SOLAR S.A.C</t>
  </si>
  <si>
    <t>PANAMERICANA SOLAR S.A.C</t>
  </si>
  <si>
    <t>GTS MAJES S.A.C</t>
  </si>
  <si>
    <t>GTS REPARTICIÓN S.A.C</t>
  </si>
  <si>
    <t>SINDICATO ENERGÉTICO S.A - SINERSA</t>
  </si>
  <si>
    <t>HIDROELÉCTRICA SANTA CRUZ S.A.C</t>
  </si>
  <si>
    <t>AGUAS Y ENERGÍA PERÚ S.A</t>
  </si>
  <si>
    <t>AGRO INDUSTRIAL PARAMONGA S.A.A</t>
  </si>
  <si>
    <t>SDE PIURA S.A.C</t>
  </si>
  <si>
    <t>PETRAMÁS S.A.C</t>
  </si>
  <si>
    <t>HIDROCAÑETE S.A</t>
  </si>
  <si>
    <t>ELÉCTRICA YANAPAMPA S.A.C</t>
  </si>
  <si>
    <t>ELÉCTRICA SANTA ROSA S.A.C</t>
  </si>
  <si>
    <t>MAJA ENERGÍA S.A.C</t>
  </si>
  <si>
    <t>Facturación Total del Período</t>
  </si>
  <si>
    <t>(1)</t>
  </si>
  <si>
    <t>Facturación Total sin IGV, según información proporcionada por las Empresas con carácter de DECLARACIÓN JURADA,</t>
  </si>
  <si>
    <t>Participación de las Empresas TRANSMISORAS en el</t>
  </si>
  <si>
    <t>Entidad Transmisora</t>
  </si>
  <si>
    <t>Participación de las Empresas DISTRIBUIDORAS en el</t>
  </si>
  <si>
    <t>Entidad Distribuidora</t>
  </si>
  <si>
    <t>LUZ DEL SUR S.A.A</t>
  </si>
  <si>
    <t>ELECTRONOROESTE S.A - ENOSA</t>
  </si>
  <si>
    <t>ELECTROCENTRO S.A</t>
  </si>
  <si>
    <t>SOCIEDAD ELÉCTRICA DEL SUR OESTE S.A - SEAL</t>
  </si>
  <si>
    <t>ELECTRO SUR ESTE S.A.A</t>
  </si>
  <si>
    <t>ELECTROSUR S.A</t>
  </si>
  <si>
    <t>ELECTRO PUNO S.A.A</t>
  </si>
  <si>
    <t>CONSORCIO ELÉCTRICO VILLACURI S.A.C - COELVISAC</t>
  </si>
  <si>
    <t>EMPRESA MUNICIPAL DE SERVICIOS ELÉCTRICOS DE UTCUBAMBA S.A.C - EMSEU</t>
  </si>
  <si>
    <t>Ley N° 26876</t>
  </si>
  <si>
    <t>Participación Anual</t>
  </si>
  <si>
    <t>Participación      Semestre I</t>
  </si>
  <si>
    <t>Participación      Semestre II</t>
  </si>
  <si>
    <t>Participación    Semestre I</t>
  </si>
  <si>
    <t>Participación   Semestre II</t>
  </si>
  <si>
    <t>ELECTRO DUNAS S.A.A</t>
  </si>
  <si>
    <t>ELECTROPANGOA S.A - EPASA</t>
  </si>
  <si>
    <t>EMPRESA DE SERVICIO PÚBLICO DE ELECTRICIDAD DEL NORTE S.A. - ELECTRONORTE S.A</t>
  </si>
  <si>
    <t>EMPRESA CONCESIONARIA DE ELECTRICIDAD DE UCAYALI S.A - ELECTRO UCAYALI S.A</t>
  </si>
  <si>
    <t>EMPRESA DE ADMINISTRACIÓN DE INFRAESTRUCTURA ELÉCTRICA S.A - ADINELSA</t>
  </si>
  <si>
    <t>EMPRESA DE DISTRIBUCIÓN ELÉCTRICA DE LIMA NORTE S.A.A - EDELNOR S.A.A</t>
  </si>
  <si>
    <t>EMPRESA DE SERVICIOS ELÉCTRICOS MUNICIPALES DE PARAMONGA S.A - EMSEMSA</t>
  </si>
  <si>
    <t>EMPRESA DE SERVICIOS ELÉCTRICOS MUNICIPAL DE PATIVILCA S.A.C - ESEMPAT</t>
  </si>
  <si>
    <t>EMPRESA MUNICIPAL DE SERVICIOS ELÉCTRICOS DE TOCACHE S.A - ELECTRO TOCACHE</t>
  </si>
  <si>
    <t>EMPRESA REGIONAL DE SERVICIO PÚBLICO DE ELECTRICIDAD ELECTRONORTEMEDIO S.A - HIDRANDINA S.A</t>
  </si>
  <si>
    <t>PROYECTO ESPECIAL CHAVIMOCHIC</t>
  </si>
  <si>
    <t>SERVICIOS ELÉCTRICOS RIOJA S.A - SERSA</t>
  </si>
  <si>
    <t>EMPRESA DISTRIBUIDORA Y COMERCIALIZADORA DE ELECTRICIDAD SAN RAMÓN DE PANGOA S.A - EDELSA</t>
  </si>
  <si>
    <t>EGEPSA</t>
  </si>
  <si>
    <t>COMPAÑÍA TRANSMISORA NORPERUANA S.R.L</t>
  </si>
  <si>
    <t>EMPRESA DE TRANSMISIÓN GUADALUPE S.A.C</t>
  </si>
  <si>
    <t>ABENGOA PERÚ S.A</t>
  </si>
  <si>
    <t>ABENGOA TRANSMISIÓN SUR S.A</t>
  </si>
  <si>
    <t>ATN S.A</t>
  </si>
  <si>
    <t>CONSORCIO ENERGÉTICO DE HUANCAVELICA S.A - CONENHUA</t>
  </si>
  <si>
    <t>CONSORCIO TRANSMANTARO S.A</t>
  </si>
  <si>
    <t>EMPRESA DE TRANSMISIÓN CALLALLI S.A.C</t>
  </si>
  <si>
    <t>ETENORTE S.R.L</t>
  </si>
  <si>
    <t>ETESELVA S.R.L</t>
  </si>
  <si>
    <t>INTERCONEXIÓN ELÉCTRICA ISA PERÚ S.A</t>
  </si>
  <si>
    <t>POMACOCHA POWER S.A.C</t>
  </si>
  <si>
    <t>PROYECTO ESPECIAL OLMOS TINAJONES - PEOT</t>
  </si>
  <si>
    <t>RED DE ENERGÍA DEL PERÚ S.A - REP</t>
  </si>
  <si>
    <t>RED ELÉCTRICA DEL SUR S.A - REDESUR</t>
  </si>
  <si>
    <t>TRANSMISORA ELÉCTRICA DEL SUR S.A - TESUR S.A</t>
  </si>
  <si>
    <t>EMPRESA DE INTERÉS LOCAL HIDROELÉCTRICA CHACAS S.A - EILHICHA S.A</t>
  </si>
  <si>
    <t>EMPRESA DE GENERACIÓN ELÉCTRICA CANCHAYLLO S.A.C - EGECSAC</t>
  </si>
  <si>
    <t>GENERADORA DE ENERGÍA DEL PERÚ S.A - GEPSA ENERGÍA</t>
  </si>
  <si>
    <t>MOQUEGUA FV S.A.C</t>
  </si>
  <si>
    <t>EMPRESA ELÉCTRICA RÍO DOBLE S.A - ERD</t>
  </si>
  <si>
    <t>PARQUE EÓLICO MARCONA S.A.C</t>
  </si>
  <si>
    <t>HIDROELÉCTRICA HUANCHOR S.A.C</t>
  </si>
  <si>
    <t>PLANTA DE RESERVA FRÍA DE GENERACIÓN DE ETEN S.A - PLANTA ETEN</t>
  </si>
  <si>
    <t>EMPRESA DE GENERACIÓN ELÉCTRICA DE JUNÍN S.A.C</t>
  </si>
  <si>
    <t>SHOUGANG GENERACIÓN ELÉCTRICA S.A.A - SHOUGESA</t>
  </si>
  <si>
    <t>ENERGÍA EÓLICA S.A</t>
  </si>
  <si>
    <t>EMPRESA DE GENERACIÓN ELÉCTRICA MACHUPICCHU S.A - EGEMSA</t>
  </si>
  <si>
    <t>EMPRESA DE GENERACIÓN ELÉCTRICA SAN GABÁN S.A - SAN GABÁN</t>
  </si>
  <si>
    <t>TERMOCHILCA S.A</t>
  </si>
  <si>
    <t>EMPRESA DE GENERACIÓN ELÉCTRICA AREQUIPA S.A - EGASA</t>
  </si>
  <si>
    <t>DUKE ENERGY EGENOR S. EN C. POR A.</t>
  </si>
  <si>
    <t>ELECTRICIDAD DEL PERÚ S.A - ELECTROPERÚ S.A</t>
  </si>
  <si>
    <t>ENGIE ENERGÍA PERÚ S.A (EX ENERSUR S.A)</t>
  </si>
  <si>
    <t>Mercado del Sistema Eléctrico Interconectado Nacional - Año 2015</t>
  </si>
  <si>
    <t>EMPRESA ELÉCTRICA DE PIURA S.A - EEP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</si>
</sst>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rgb="FFFF0000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/>
    <xf numFmtId="0" fontId="0" fillId="2" borderId="2" xfId="0" applyFill="1" applyBorder="1"/>
    <xf numFmtId="0" fontId="0" fillId="2" borderId="3" xfId="0" applyFill="1" applyBorder="1"/>
    <xf numFmtId="0" fontId="4" fillId="2" borderId="6" xfId="0" applyFont="1" applyFill="1" applyBorder="1" applyAlignment="1">
      <alignment horizontal="center" vertical="center" wrapText="1"/>
    </xf>
    <xf numFmtId="10" fontId="3" fillId="0" borderId="10" xfId="1" applyNumberFormat="1" applyFont="1" applyBorder="1" applyAlignment="1">
      <alignment vertical="center"/>
    </xf>
    <xf numFmtId="0" fontId="0" fillId="0" borderId="0" xfId="0" applyFill="1"/>
    <xf numFmtId="0" fontId="0" fillId="0" borderId="0" xfId="0" applyAlignment="1">
      <alignment vertical="center"/>
    </xf>
    <xf numFmtId="10" fontId="3" fillId="0" borderId="10" xfId="1" applyNumberFormat="1" applyFont="1" applyFill="1" applyBorder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right" vertical="center"/>
    </xf>
    <xf numFmtId="10" fontId="4" fillId="0" borderId="10" xfId="1" applyNumberFormat="1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4" fillId="0" borderId="2" xfId="0" applyFont="1" applyBorder="1" applyAlignment="1">
      <alignment horizontal="right" vertical="center"/>
    </xf>
    <xf numFmtId="10" fontId="4" fillId="0" borderId="2" xfId="1" applyNumberFormat="1" applyFont="1" applyBorder="1" applyAlignment="1">
      <alignment vertical="center"/>
    </xf>
    <xf numFmtId="0" fontId="3" fillId="0" borderId="0" xfId="0" quotePrefix="1" applyFont="1" applyFill="1" applyBorder="1" applyAlignment="1">
      <alignment horizontal="right" vertical="center"/>
    </xf>
    <xf numFmtId="4" fontId="0" fillId="0" borderId="0" xfId="0" applyNumberFormat="1"/>
    <xf numFmtId="0" fontId="3" fillId="0" borderId="0" xfId="0" quotePrefix="1" applyFont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9" fontId="3" fillId="0" borderId="0" xfId="0" quotePrefix="1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 wrapText="1"/>
    </xf>
    <xf numFmtId="10" fontId="0" fillId="0" borderId="0" xfId="0" applyNumberFormat="1"/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0" fontId="7" fillId="0" borderId="12" xfId="1" applyNumberFormat="1" applyFont="1" applyBorder="1" applyAlignment="1">
      <alignment vertical="center"/>
    </xf>
    <xf numFmtId="10" fontId="7" fillId="0" borderId="13" xfId="1" applyNumberFormat="1" applyFont="1" applyBorder="1" applyAlignment="1">
      <alignment vertical="center"/>
    </xf>
    <xf numFmtId="10" fontId="7" fillId="0" borderId="12" xfId="1" applyNumberFormat="1" applyFont="1" applyFill="1" applyBorder="1" applyAlignment="1">
      <alignment vertical="center"/>
    </xf>
    <xf numFmtId="10" fontId="7" fillId="0" borderId="14" xfId="1" applyNumberFormat="1" applyFont="1" applyFill="1" applyBorder="1" applyAlignment="1">
      <alignment vertical="center"/>
    </xf>
    <xf numFmtId="10" fontId="7" fillId="0" borderId="14" xfId="1" applyNumberFormat="1" applyFont="1" applyBorder="1" applyAlignment="1">
      <alignment vertical="center"/>
    </xf>
    <xf numFmtId="10" fontId="7" fillId="0" borderId="15" xfId="1" applyNumberFormat="1" applyFont="1" applyBorder="1" applyAlignment="1">
      <alignment vertical="center"/>
    </xf>
    <xf numFmtId="0" fontId="3" fillId="3" borderId="10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tabSelected="1" zoomScale="96" zoomScaleNormal="96" workbookViewId="0">
      <selection activeCell="C62" sqref="C62"/>
    </sheetView>
  </sheetViews>
  <sheetFormatPr baseColWidth="10" defaultRowHeight="14.4" x14ac:dyDescent="0.3"/>
  <cols>
    <col min="1" max="1" width="1.33203125" customWidth="1"/>
    <col min="2" max="2" width="6.88671875" style="1" customWidth="1"/>
    <col min="3" max="3" width="79.6640625" style="2" customWidth="1"/>
    <col min="4" max="4" width="12" style="3" customWidth="1"/>
    <col min="5" max="6" width="12" customWidth="1"/>
    <col min="7" max="7" width="2.33203125" customWidth="1"/>
    <col min="8" max="14" width="17.44140625" customWidth="1"/>
  </cols>
  <sheetData>
    <row r="1" spans="2:14" ht="5.25" customHeight="1" thickBot="1" x14ac:dyDescent="0.35"/>
    <row r="2" spans="2:14" ht="10.5" customHeight="1" thickTop="1" x14ac:dyDescent="0.3">
      <c r="B2" s="4"/>
      <c r="C2" s="5"/>
      <c r="D2" s="6"/>
      <c r="E2" s="7"/>
      <c r="F2" s="8"/>
    </row>
    <row r="3" spans="2:14" ht="15" customHeight="1" x14ac:dyDescent="0.3">
      <c r="B3" s="38" t="s">
        <v>0</v>
      </c>
      <c r="C3" s="39"/>
      <c r="D3" s="39"/>
      <c r="E3" s="39"/>
      <c r="F3" s="40"/>
    </row>
    <row r="4" spans="2:14" ht="15.75" customHeight="1" x14ac:dyDescent="0.3">
      <c r="B4" s="41" t="s">
        <v>97</v>
      </c>
      <c r="C4" s="42"/>
      <c r="D4" s="42"/>
      <c r="E4" s="42"/>
      <c r="F4" s="43"/>
    </row>
    <row r="5" spans="2:14" ht="16.2" customHeight="1" thickBot="1" x14ac:dyDescent="0.35">
      <c r="B5" s="9"/>
      <c r="C5" s="48" t="s">
        <v>43</v>
      </c>
      <c r="D5" s="48"/>
      <c r="E5" s="48"/>
      <c r="F5" s="49"/>
      <c r="N5" s="11"/>
    </row>
    <row r="6" spans="2:14" ht="19.5" customHeight="1" thickTop="1" x14ac:dyDescent="0.3">
      <c r="B6" s="44" t="s">
        <v>1</v>
      </c>
      <c r="C6" s="46" t="s">
        <v>2</v>
      </c>
      <c r="D6" s="44" t="s">
        <v>47</v>
      </c>
      <c r="E6" s="44" t="s">
        <v>48</v>
      </c>
      <c r="F6" s="44" t="s">
        <v>44</v>
      </c>
    </row>
    <row r="7" spans="2:14" ht="15" thickBot="1" x14ac:dyDescent="0.35">
      <c r="B7" s="45"/>
      <c r="C7" s="47"/>
      <c r="D7" s="45"/>
      <c r="E7" s="45"/>
      <c r="F7" s="45"/>
    </row>
    <row r="8" spans="2:14" ht="18" customHeight="1" thickTop="1" thickBot="1" x14ac:dyDescent="0.35">
      <c r="B8" s="29">
        <f t="shared" ref="B8:B39" si="0">B7+1</f>
        <v>1</v>
      </c>
      <c r="C8" s="56" t="s">
        <v>96</v>
      </c>
      <c r="D8" s="50">
        <v>0.20960341651691292</v>
      </c>
      <c r="E8" s="50">
        <v>0.20559052752586518</v>
      </c>
      <c r="F8" s="51">
        <v>0.20746884241078917</v>
      </c>
    </row>
    <row r="9" spans="2:14" ht="18" customHeight="1" thickTop="1" thickBot="1" x14ac:dyDescent="0.35">
      <c r="B9" s="29">
        <f t="shared" si="0"/>
        <v>2</v>
      </c>
      <c r="C9" s="56" t="s">
        <v>3</v>
      </c>
      <c r="D9" s="50">
        <v>0.15098840577269881</v>
      </c>
      <c r="E9" s="50">
        <v>0.1709701838871957</v>
      </c>
      <c r="F9" s="51">
        <v>0.16161730337058128</v>
      </c>
      <c r="G9" s="11"/>
      <c r="H9" s="12"/>
      <c r="I9" s="11"/>
      <c r="J9" s="11"/>
      <c r="K9" s="11"/>
      <c r="L9" s="11"/>
      <c r="M9" s="11"/>
      <c r="N9" s="11"/>
    </row>
    <row r="10" spans="2:14" ht="18" customHeight="1" thickTop="1" thickBot="1" x14ac:dyDescent="0.35">
      <c r="B10" s="29">
        <f t="shared" si="0"/>
        <v>3</v>
      </c>
      <c r="C10" s="56" t="s">
        <v>4</v>
      </c>
      <c r="D10" s="50">
        <v>0.11020869245460742</v>
      </c>
      <c r="E10" s="50">
        <v>9.7789837942839714E-2</v>
      </c>
      <c r="F10" s="51">
        <v>0.10360273716212955</v>
      </c>
    </row>
    <row r="11" spans="2:14" ht="18" customHeight="1" thickTop="1" thickBot="1" x14ac:dyDescent="0.35">
      <c r="B11" s="29">
        <f t="shared" si="0"/>
        <v>4</v>
      </c>
      <c r="C11" s="56" t="s">
        <v>95</v>
      </c>
      <c r="D11" s="50">
        <v>9.6081750927869511E-2</v>
      </c>
      <c r="E11" s="50">
        <v>9.8830798244049126E-2</v>
      </c>
      <c r="F11" s="51">
        <v>9.7544050341263969E-2</v>
      </c>
    </row>
    <row r="12" spans="2:14" ht="18" customHeight="1" thickTop="1" thickBot="1" x14ac:dyDescent="0.35">
      <c r="B12" s="29">
        <f t="shared" si="0"/>
        <v>5</v>
      </c>
      <c r="C12" s="56" t="s">
        <v>5</v>
      </c>
      <c r="D12" s="50">
        <v>6.4513267500813307E-2</v>
      </c>
      <c r="E12" s="50">
        <v>5.262236793123732E-2</v>
      </c>
      <c r="F12" s="51">
        <v>5.8188147026172823E-2</v>
      </c>
    </row>
    <row r="13" spans="2:14" ht="18" customHeight="1" thickTop="1" thickBot="1" x14ac:dyDescent="0.35">
      <c r="B13" s="29">
        <f t="shared" si="0"/>
        <v>6</v>
      </c>
      <c r="C13" s="56" t="s">
        <v>94</v>
      </c>
      <c r="D13" s="52">
        <v>4.578530521119429E-2</v>
      </c>
      <c r="E13" s="50">
        <v>4.3460095806673302E-2</v>
      </c>
      <c r="F13" s="51">
        <v>4.4548457693787603E-2</v>
      </c>
    </row>
    <row r="14" spans="2:14" ht="18" customHeight="1" thickTop="1" thickBot="1" x14ac:dyDescent="0.35">
      <c r="B14" s="29">
        <f t="shared" si="0"/>
        <v>7</v>
      </c>
      <c r="C14" s="56" t="s">
        <v>37</v>
      </c>
      <c r="D14" s="52">
        <v>4.23034314112231E-2</v>
      </c>
      <c r="E14" s="50">
        <v>4.201109467935444E-2</v>
      </c>
      <c r="F14" s="51">
        <v>4.2147928874395453E-2</v>
      </c>
    </row>
    <row r="15" spans="2:14" ht="18" customHeight="1" thickTop="1" thickBot="1" x14ac:dyDescent="0.35">
      <c r="B15" s="29">
        <f t="shared" si="0"/>
        <v>8</v>
      </c>
      <c r="C15" s="56" t="s">
        <v>7</v>
      </c>
      <c r="D15" s="52">
        <v>2.801060083505038E-2</v>
      </c>
      <c r="E15" s="50">
        <v>3.5204702189323756E-2</v>
      </c>
      <c r="F15" s="51">
        <v>3.1837355699667912E-2</v>
      </c>
    </row>
    <row r="16" spans="2:14" ht="18" customHeight="1" thickTop="1" thickBot="1" x14ac:dyDescent="0.35">
      <c r="B16" s="29">
        <f t="shared" si="0"/>
        <v>9</v>
      </c>
      <c r="C16" s="56" t="s">
        <v>93</v>
      </c>
      <c r="D16" s="50">
        <v>2.9767882750589215E-2</v>
      </c>
      <c r="E16" s="50">
        <v>2.1930477617065236E-2</v>
      </c>
      <c r="F16" s="51">
        <v>2.5598935616855022E-2</v>
      </c>
    </row>
    <row r="17" spans="2:14" ht="18" customHeight="1" thickTop="1" thickBot="1" x14ac:dyDescent="0.35">
      <c r="B17" s="29">
        <f t="shared" si="0"/>
        <v>10</v>
      </c>
      <c r="C17" s="56" t="s">
        <v>8</v>
      </c>
      <c r="D17" s="52">
        <v>2.5461874980789501E-2</v>
      </c>
      <c r="E17" s="50">
        <v>2.5080088898981702E-2</v>
      </c>
      <c r="F17" s="51">
        <v>2.5258791694378287E-2</v>
      </c>
    </row>
    <row r="18" spans="2:14" ht="18" customHeight="1" thickTop="1" thickBot="1" x14ac:dyDescent="0.35">
      <c r="B18" s="29">
        <f t="shared" si="0"/>
        <v>11</v>
      </c>
      <c r="C18" s="56" t="s">
        <v>9</v>
      </c>
      <c r="D18" s="50">
        <v>2.6045723006592879E-2</v>
      </c>
      <c r="E18" s="50">
        <v>1.8685377793521266E-2</v>
      </c>
      <c r="F18" s="51">
        <v>2.2130538126322173E-2</v>
      </c>
    </row>
    <row r="19" spans="2:14" ht="18" customHeight="1" thickTop="1" thickBot="1" x14ac:dyDescent="0.35">
      <c r="B19" s="29">
        <f t="shared" si="0"/>
        <v>12</v>
      </c>
      <c r="C19" s="56" t="s">
        <v>92</v>
      </c>
      <c r="D19" s="52">
        <v>2.278289574537767E-2</v>
      </c>
      <c r="E19" s="50">
        <v>2.0841682303869933E-2</v>
      </c>
      <c r="F19" s="51">
        <v>2.1750307015426292E-2</v>
      </c>
      <c r="H19" s="14"/>
      <c r="I19" s="15"/>
    </row>
    <row r="20" spans="2:14" ht="18" customHeight="1" thickTop="1" thickBot="1" x14ac:dyDescent="0.35">
      <c r="B20" s="29">
        <f t="shared" si="0"/>
        <v>13</v>
      </c>
      <c r="C20" s="56" t="s">
        <v>10</v>
      </c>
      <c r="D20" s="50">
        <v>1.8141410362230676E-2</v>
      </c>
      <c r="E20" s="50">
        <v>1.5200731451247443E-2</v>
      </c>
      <c r="F20" s="51">
        <v>1.6577176447010854E-2</v>
      </c>
    </row>
    <row r="21" spans="2:14" ht="18" customHeight="1" thickTop="1" thickBot="1" x14ac:dyDescent="0.35">
      <c r="B21" s="29">
        <f t="shared" si="0"/>
        <v>14</v>
      </c>
      <c r="C21" s="56" t="s">
        <v>98</v>
      </c>
      <c r="D21" s="50">
        <v>1.6091891122822499E-2</v>
      </c>
      <c r="E21" s="50">
        <v>1.6824401504793009E-2</v>
      </c>
      <c r="F21" s="51">
        <v>1.6481535017111453E-2</v>
      </c>
    </row>
    <row r="22" spans="2:14" ht="18" customHeight="1" thickTop="1" thickBot="1" x14ac:dyDescent="0.35">
      <c r="B22" s="29">
        <f t="shared" si="0"/>
        <v>15</v>
      </c>
      <c r="C22" s="56" t="s">
        <v>52</v>
      </c>
      <c r="D22" s="52">
        <v>1.2335814117451094E-2</v>
      </c>
      <c r="E22" s="50">
        <v>1.3090564304541129E-2</v>
      </c>
      <c r="F22" s="51">
        <v>1.2737288020553966E-2</v>
      </c>
    </row>
    <row r="23" spans="2:14" ht="18" customHeight="1" thickTop="1" thickBot="1" x14ac:dyDescent="0.35">
      <c r="B23" s="29">
        <f t="shared" si="0"/>
        <v>16</v>
      </c>
      <c r="C23" s="56" t="s">
        <v>91</v>
      </c>
      <c r="D23" s="50">
        <v>1.3635717233046832E-2</v>
      </c>
      <c r="E23" s="50">
        <v>1.1263258371177566E-2</v>
      </c>
      <c r="F23" s="51">
        <v>1.2373736334575024E-2</v>
      </c>
      <c r="G23" s="11"/>
      <c r="H23" s="11"/>
      <c r="I23" s="11"/>
      <c r="J23" s="11"/>
      <c r="K23" s="11"/>
      <c r="L23" s="11"/>
      <c r="M23" s="11"/>
      <c r="N23" s="11"/>
    </row>
    <row r="24" spans="2:14" ht="18" customHeight="1" thickTop="1" thickBot="1" x14ac:dyDescent="0.35">
      <c r="B24" s="29">
        <f t="shared" si="0"/>
        <v>17</v>
      </c>
      <c r="C24" s="56" t="s">
        <v>90</v>
      </c>
      <c r="D24" s="50">
        <v>1.3120134652971851E-2</v>
      </c>
      <c r="E24" s="50">
        <v>1.0920838045021924E-2</v>
      </c>
      <c r="F24" s="51">
        <v>1.1950263868734164E-2</v>
      </c>
      <c r="G24" s="11"/>
      <c r="H24" s="11"/>
      <c r="I24" s="11"/>
      <c r="J24" s="11"/>
      <c r="K24" s="11"/>
      <c r="L24" s="11"/>
      <c r="M24" s="11"/>
      <c r="N24" s="11"/>
    </row>
    <row r="25" spans="2:14" ht="18" customHeight="1" thickTop="1" thickBot="1" x14ac:dyDescent="0.35">
      <c r="B25" s="29">
        <f t="shared" si="0"/>
        <v>18</v>
      </c>
      <c r="C25" s="56" t="s">
        <v>6</v>
      </c>
      <c r="D25" s="50">
        <v>1.0459606140087304E-2</v>
      </c>
      <c r="E25" s="50">
        <v>1.1953029331904584E-2</v>
      </c>
      <c r="F25" s="51">
        <v>1.1254002018430704E-2</v>
      </c>
    </row>
    <row r="26" spans="2:14" ht="18" customHeight="1" thickTop="1" thickBot="1" x14ac:dyDescent="0.35">
      <c r="B26" s="29">
        <f t="shared" si="0"/>
        <v>19</v>
      </c>
      <c r="C26" s="56" t="s">
        <v>89</v>
      </c>
      <c r="D26" s="52">
        <v>4.2736295078007842E-3</v>
      </c>
      <c r="E26" s="50">
        <v>1.5217783686394681E-2</v>
      </c>
      <c r="F26" s="51">
        <v>1.0095148163105935E-2</v>
      </c>
      <c r="H26" s="12"/>
    </row>
    <row r="27" spans="2:14" ht="18" customHeight="1" thickTop="1" thickBot="1" x14ac:dyDescent="0.35">
      <c r="B27" s="29">
        <f t="shared" si="0"/>
        <v>20</v>
      </c>
      <c r="C27" s="56" t="s">
        <v>88</v>
      </c>
      <c r="D27" s="52">
        <v>9.4866732883258191E-3</v>
      </c>
      <c r="E27" s="50">
        <v>7.9985579384809612E-3</v>
      </c>
      <c r="F27" s="51">
        <v>8.695100807803547E-3</v>
      </c>
    </row>
    <row r="28" spans="2:14" ht="18" customHeight="1" thickTop="1" thickBot="1" x14ac:dyDescent="0.35">
      <c r="B28" s="29">
        <f t="shared" si="0"/>
        <v>21</v>
      </c>
      <c r="C28" s="56" t="s">
        <v>11</v>
      </c>
      <c r="D28" s="52">
        <v>6.5056541516953156E-3</v>
      </c>
      <c r="E28" s="50">
        <v>6.4605915394511286E-3</v>
      </c>
      <c r="F28" s="51">
        <v>6.4816840180919886E-3</v>
      </c>
    </row>
    <row r="29" spans="2:14" ht="18" customHeight="1" thickTop="1" thickBot="1" x14ac:dyDescent="0.35">
      <c r="B29" s="29">
        <f t="shared" si="0"/>
        <v>22</v>
      </c>
      <c r="C29" s="56" t="s">
        <v>12</v>
      </c>
      <c r="D29" s="50">
        <v>5.1455088438807587E-3</v>
      </c>
      <c r="E29" s="50">
        <v>6.2413728398808118E-3</v>
      </c>
      <c r="F29" s="51">
        <v>5.7284312508831814E-3</v>
      </c>
    </row>
    <row r="30" spans="2:14" ht="18" customHeight="1" thickTop="1" thickBot="1" x14ac:dyDescent="0.35">
      <c r="B30" s="29">
        <f t="shared" si="0"/>
        <v>23</v>
      </c>
      <c r="C30" s="56" t="s">
        <v>17</v>
      </c>
      <c r="D30" s="52">
        <v>3.3536527845855171E-3</v>
      </c>
      <c r="E30" s="50">
        <v>3.0473218308234929E-3</v>
      </c>
      <c r="F30" s="51">
        <v>3.1907063080536821E-3</v>
      </c>
    </row>
    <row r="31" spans="2:14" ht="18" customHeight="1" thickTop="1" thickBot="1" x14ac:dyDescent="0.35">
      <c r="B31" s="29">
        <f t="shared" si="0"/>
        <v>24</v>
      </c>
      <c r="C31" s="56" t="s">
        <v>87</v>
      </c>
      <c r="D31" s="50">
        <v>2.3103937065023623E-3</v>
      </c>
      <c r="E31" s="50">
        <v>3.8765959774671242E-3</v>
      </c>
      <c r="F31" s="51">
        <v>3.1435029253249805E-3</v>
      </c>
    </row>
    <row r="32" spans="2:14" ht="18" customHeight="1" thickTop="1" thickBot="1" x14ac:dyDescent="0.35">
      <c r="B32" s="29">
        <f t="shared" si="0"/>
        <v>25</v>
      </c>
      <c r="C32" s="56" t="s">
        <v>14</v>
      </c>
      <c r="D32" s="50">
        <v>3.306474636360707E-3</v>
      </c>
      <c r="E32" s="50">
        <v>2.8183800594872763E-3</v>
      </c>
      <c r="F32" s="51">
        <v>3.0468427234277137E-3</v>
      </c>
    </row>
    <row r="33" spans="2:14" ht="18" customHeight="1" thickTop="1" thickBot="1" x14ac:dyDescent="0.35">
      <c r="B33" s="29">
        <f t="shared" si="0"/>
        <v>26</v>
      </c>
      <c r="C33" s="56" t="s">
        <v>86</v>
      </c>
      <c r="D33" s="52">
        <v>1.1335676515261024E-5</v>
      </c>
      <c r="E33" s="50">
        <v>5.6703845103833828E-3</v>
      </c>
      <c r="F33" s="51">
        <v>3.0215507941059017E-3</v>
      </c>
    </row>
    <row r="34" spans="2:14" ht="18" customHeight="1" thickTop="1" thickBot="1" x14ac:dyDescent="0.35">
      <c r="B34" s="29">
        <f t="shared" si="0"/>
        <v>27</v>
      </c>
      <c r="C34" s="56" t="s">
        <v>13</v>
      </c>
      <c r="D34" s="52">
        <v>3.2105782908396722E-3</v>
      </c>
      <c r="E34" s="50">
        <v>2.6562290317745335E-3</v>
      </c>
      <c r="F34" s="51">
        <v>2.9157035567542911E-3</v>
      </c>
    </row>
    <row r="35" spans="2:14" ht="18" customHeight="1" thickTop="1" thickBot="1" x14ac:dyDescent="0.35">
      <c r="B35" s="29">
        <f t="shared" si="0"/>
        <v>28</v>
      </c>
      <c r="C35" s="56" t="s">
        <v>85</v>
      </c>
      <c r="D35" s="52">
        <v>2.8905199589053594E-3</v>
      </c>
      <c r="E35" s="50">
        <v>2.7300849378543417E-3</v>
      </c>
      <c r="F35" s="51">
        <v>2.8051798355142282E-3</v>
      </c>
    </row>
    <row r="36" spans="2:14" ht="18" customHeight="1" thickTop="1" thickBot="1" x14ac:dyDescent="0.35">
      <c r="B36" s="29">
        <f t="shared" si="0"/>
        <v>29</v>
      </c>
      <c r="C36" s="56" t="s">
        <v>34</v>
      </c>
      <c r="D36" s="50">
        <v>0</v>
      </c>
      <c r="E36" s="50">
        <v>5.1636358014636096E-3</v>
      </c>
      <c r="F36" s="51">
        <v>2.7466903021357188E-3</v>
      </c>
    </row>
    <row r="37" spans="2:14" ht="18" customHeight="1" thickTop="1" thickBot="1" x14ac:dyDescent="0.35">
      <c r="B37" s="29">
        <f t="shared" si="0"/>
        <v>30</v>
      </c>
      <c r="C37" s="56" t="s">
        <v>18</v>
      </c>
      <c r="D37" s="50">
        <v>3.0135155489453059E-3</v>
      </c>
      <c r="E37" s="50">
        <v>2.4025865553665838E-3</v>
      </c>
      <c r="F37" s="51">
        <v>2.6885443839610177E-3</v>
      </c>
    </row>
    <row r="38" spans="2:14" ht="18" customHeight="1" thickTop="1" thickBot="1" x14ac:dyDescent="0.35">
      <c r="B38" s="29">
        <f t="shared" si="0"/>
        <v>31</v>
      </c>
      <c r="C38" s="56" t="s">
        <v>21</v>
      </c>
      <c r="D38" s="52">
        <v>2.1031613591929949E-3</v>
      </c>
      <c r="E38" s="50">
        <v>2.9952973455189776E-3</v>
      </c>
      <c r="F38" s="51">
        <v>2.5777148242404914E-3</v>
      </c>
    </row>
    <row r="39" spans="2:14" ht="18" customHeight="1" thickTop="1" thickBot="1" x14ac:dyDescent="0.35">
      <c r="B39" s="29">
        <f t="shared" si="0"/>
        <v>32</v>
      </c>
      <c r="C39" s="56" t="s">
        <v>15</v>
      </c>
      <c r="D39" s="50">
        <v>2.6650384190252921E-3</v>
      </c>
      <c r="E39" s="50">
        <v>2.4363373874093947E-3</v>
      </c>
      <c r="F39" s="51">
        <v>2.5433855895500286E-3</v>
      </c>
    </row>
    <row r="40" spans="2:14" ht="18" customHeight="1" thickTop="1" thickBot="1" x14ac:dyDescent="0.35">
      <c r="B40" s="29">
        <f t="shared" ref="B40:B56" si="1">B39+1</f>
        <v>33</v>
      </c>
      <c r="C40" s="56" t="s">
        <v>16</v>
      </c>
      <c r="D40" s="52">
        <v>2.6508811693163725E-3</v>
      </c>
      <c r="E40" s="50">
        <v>2.4297214435338552E-3</v>
      </c>
      <c r="F40" s="51">
        <v>2.5332397830168871E-3</v>
      </c>
    </row>
    <row r="41" spans="2:14" ht="18" customHeight="1" thickTop="1" thickBot="1" x14ac:dyDescent="0.35">
      <c r="B41" s="29">
        <f t="shared" si="1"/>
        <v>34</v>
      </c>
      <c r="C41" s="56" t="s">
        <v>84</v>
      </c>
      <c r="D41" s="52">
        <v>1.9421411097874958E-3</v>
      </c>
      <c r="E41" s="50">
        <v>2.4871535670993308E-3</v>
      </c>
      <c r="F41" s="51">
        <v>2.2320493234181441E-3</v>
      </c>
      <c r="G41" s="11"/>
      <c r="H41" s="11"/>
      <c r="I41" s="11"/>
      <c r="J41" s="11"/>
      <c r="K41" s="11"/>
      <c r="L41" s="11"/>
      <c r="M41" s="11"/>
      <c r="N41" s="11"/>
    </row>
    <row r="42" spans="2:14" ht="18" customHeight="1" thickTop="1" thickBot="1" x14ac:dyDescent="0.35">
      <c r="B42" s="29">
        <f t="shared" si="1"/>
        <v>35</v>
      </c>
      <c r="C42" s="56" t="s">
        <v>53</v>
      </c>
      <c r="D42" s="52">
        <v>2.1850667817197959E-3</v>
      </c>
      <c r="E42" s="50">
        <v>2.2109919682722782E-3</v>
      </c>
      <c r="F42" s="51">
        <v>2.1988571537023788E-3</v>
      </c>
    </row>
    <row r="43" spans="2:14" ht="18" customHeight="1" thickTop="1" thickBot="1" x14ac:dyDescent="0.35">
      <c r="B43" s="29">
        <f t="shared" si="1"/>
        <v>36</v>
      </c>
      <c r="C43" s="56" t="s">
        <v>83</v>
      </c>
      <c r="D43" s="50">
        <v>1.8065570338509618E-3</v>
      </c>
      <c r="E43" s="50">
        <v>1.4701587016140755E-3</v>
      </c>
      <c r="F43" s="51">
        <v>1.6276168311845027E-3</v>
      </c>
    </row>
    <row r="44" spans="2:14" ht="18" customHeight="1" thickTop="1" thickBot="1" x14ac:dyDescent="0.35">
      <c r="B44" s="29">
        <f t="shared" si="1"/>
        <v>37</v>
      </c>
      <c r="C44" s="56" t="s">
        <v>20</v>
      </c>
      <c r="D44" s="50">
        <v>1.5302623779149254E-3</v>
      </c>
      <c r="E44" s="50">
        <v>1.390372521550201E-3</v>
      </c>
      <c r="F44" s="51">
        <v>1.4558508340691651E-3</v>
      </c>
      <c r="G44" s="11"/>
      <c r="H44" s="11"/>
      <c r="I44" s="11"/>
      <c r="J44" s="11"/>
      <c r="K44" s="11"/>
      <c r="L44" s="11"/>
      <c r="M44" s="11"/>
      <c r="N44" s="11"/>
    </row>
    <row r="45" spans="2:14" ht="18" customHeight="1" thickTop="1" thickBot="1" x14ac:dyDescent="0.35">
      <c r="B45" s="29">
        <f t="shared" si="1"/>
        <v>38</v>
      </c>
      <c r="C45" s="56" t="s">
        <v>25</v>
      </c>
      <c r="D45" s="50">
        <v>1.2517024180672533E-3</v>
      </c>
      <c r="E45" s="50">
        <v>1.5736867197585975E-3</v>
      </c>
      <c r="F45" s="51">
        <v>1.4229753724155985E-3</v>
      </c>
      <c r="G45" s="11"/>
      <c r="H45" s="11"/>
      <c r="I45" s="11"/>
      <c r="J45" s="11"/>
      <c r="K45" s="11"/>
      <c r="L45" s="11"/>
      <c r="M45" s="11"/>
      <c r="N45" s="11"/>
    </row>
    <row r="46" spans="2:14" ht="18" customHeight="1" thickTop="1" thickBot="1" x14ac:dyDescent="0.35">
      <c r="B46" s="29">
        <f t="shared" si="1"/>
        <v>39</v>
      </c>
      <c r="C46" s="56" t="s">
        <v>82</v>
      </c>
      <c r="D46" s="50">
        <v>4.8267104211897308E-4</v>
      </c>
      <c r="E46" s="50">
        <v>1.7905227997731159E-3</v>
      </c>
      <c r="F46" s="51">
        <v>1.1783559969644674E-3</v>
      </c>
      <c r="G46" s="11"/>
      <c r="H46" s="11"/>
      <c r="I46" s="11"/>
      <c r="J46" s="11"/>
      <c r="K46" s="11"/>
      <c r="L46" s="11"/>
      <c r="M46" s="11"/>
      <c r="N46" s="11"/>
    </row>
    <row r="47" spans="2:14" ht="18" customHeight="1" thickTop="1" thickBot="1" x14ac:dyDescent="0.35">
      <c r="B47" s="29">
        <f t="shared" si="1"/>
        <v>40</v>
      </c>
      <c r="C47" s="56" t="s">
        <v>81</v>
      </c>
      <c r="D47" s="52">
        <v>9.7106645896742724E-4</v>
      </c>
      <c r="E47" s="50">
        <v>9.9716706717351868E-4</v>
      </c>
      <c r="F47" s="51">
        <v>9.849501429056314E-4</v>
      </c>
      <c r="G47" s="11"/>
      <c r="H47" s="11"/>
      <c r="I47" s="11"/>
      <c r="J47" s="11"/>
      <c r="K47" s="11"/>
      <c r="L47" s="11"/>
      <c r="M47" s="11"/>
      <c r="N47" s="11"/>
    </row>
    <row r="48" spans="2:14" ht="15.6" thickTop="1" thickBot="1" x14ac:dyDescent="0.35">
      <c r="B48" s="29">
        <f t="shared" si="1"/>
        <v>41</v>
      </c>
      <c r="C48" s="56" t="s">
        <v>22</v>
      </c>
      <c r="D48" s="53">
        <v>9.4585170583463406E-4</v>
      </c>
      <c r="E48" s="54">
        <v>9.5473159012329615E-4</v>
      </c>
      <c r="F48" s="55">
        <v>9.5057517840271149E-4</v>
      </c>
    </row>
    <row r="49" spans="2:6" ht="15.6" thickTop="1" thickBot="1" x14ac:dyDescent="0.35">
      <c r="B49" s="29">
        <f t="shared" si="1"/>
        <v>42</v>
      </c>
      <c r="C49" s="56" t="s">
        <v>19</v>
      </c>
      <c r="D49" s="54">
        <v>6.3603402023032106E-4</v>
      </c>
      <c r="E49" s="54">
        <v>6.3801581202350282E-4</v>
      </c>
      <c r="F49" s="55">
        <v>6.3708819378331292E-4</v>
      </c>
    </row>
    <row r="50" spans="2:6" ht="15.6" thickTop="1" thickBot="1" x14ac:dyDescent="0.35">
      <c r="B50" s="29">
        <f t="shared" si="1"/>
        <v>43</v>
      </c>
      <c r="C50" s="56" t="s">
        <v>23</v>
      </c>
      <c r="D50" s="54">
        <v>4.1241987093157406E-4</v>
      </c>
      <c r="E50" s="54">
        <v>4.2497757279974074E-4</v>
      </c>
      <c r="F50" s="55">
        <v>4.1909968323139359E-4</v>
      </c>
    </row>
    <row r="51" spans="2:6" ht="15.6" thickTop="1" thickBot="1" x14ac:dyDescent="0.35">
      <c r="B51" s="29">
        <f t="shared" si="1"/>
        <v>44</v>
      </c>
      <c r="C51" s="56" t="s">
        <v>24</v>
      </c>
      <c r="D51" s="53">
        <v>4.3183766463728479E-4</v>
      </c>
      <c r="E51" s="54">
        <v>3.9662257929053851E-4</v>
      </c>
      <c r="F51" s="55">
        <v>4.1310572126835606E-4</v>
      </c>
    </row>
    <row r="52" spans="2:6" ht="15.6" thickTop="1" thickBot="1" x14ac:dyDescent="0.35">
      <c r="B52" s="29">
        <f t="shared" si="1"/>
        <v>45</v>
      </c>
      <c r="C52" s="56" t="s">
        <v>26</v>
      </c>
      <c r="D52" s="54">
        <v>3.1323450522631181E-4</v>
      </c>
      <c r="E52" s="54">
        <v>4.1084339246361232E-4</v>
      </c>
      <c r="F52" s="55">
        <v>3.6515555355062633E-4</v>
      </c>
    </row>
    <row r="53" spans="2:6" ht="15.6" thickTop="1" thickBot="1" x14ac:dyDescent="0.35">
      <c r="B53" s="29">
        <f t="shared" si="1"/>
        <v>46</v>
      </c>
      <c r="C53" s="56" t="s">
        <v>80</v>
      </c>
      <c r="D53" s="54">
        <v>2.4180810021401332E-4</v>
      </c>
      <c r="E53" s="54">
        <v>4.2597861937535198E-4</v>
      </c>
      <c r="F53" s="55">
        <v>3.3977383567048493E-4</v>
      </c>
    </row>
    <row r="54" spans="2:6" ht="15.6" thickTop="1" thickBot="1" x14ac:dyDescent="0.35">
      <c r="B54" s="29">
        <f t="shared" si="1"/>
        <v>47</v>
      </c>
      <c r="C54" s="56" t="s">
        <v>79</v>
      </c>
      <c r="D54" s="53">
        <v>2.0455073156242263E-4</v>
      </c>
      <c r="E54" s="54">
        <v>1.9298372881716946E-4</v>
      </c>
      <c r="F54" s="55">
        <v>1.9839790136937172E-4</v>
      </c>
    </row>
    <row r="55" spans="2:6" ht="15.6" thickTop="1" thickBot="1" x14ac:dyDescent="0.35">
      <c r="B55" s="29">
        <f t="shared" si="1"/>
        <v>48</v>
      </c>
      <c r="C55" s="56" t="s">
        <v>59</v>
      </c>
      <c r="D55" s="53">
        <v>2.7942066959555907E-4</v>
      </c>
      <c r="E55" s="54">
        <v>1.0629306728672669E-4</v>
      </c>
      <c r="F55" s="55">
        <v>1.873289875759068E-4</v>
      </c>
    </row>
    <row r="56" spans="2:6" ht="15.6" thickTop="1" thickBot="1" x14ac:dyDescent="0.35">
      <c r="B56" s="29">
        <f t="shared" si="1"/>
        <v>49</v>
      </c>
      <c r="C56" s="56" t="s">
        <v>62</v>
      </c>
      <c r="D56" s="54">
        <v>1.0053742512005938E-4</v>
      </c>
      <c r="E56" s="54">
        <v>1.145615786262932E-4</v>
      </c>
      <c r="F56" s="55">
        <v>1.0799728633264081E-4</v>
      </c>
    </row>
    <row r="57" spans="2:6" ht="15.6" thickTop="1" thickBot="1" x14ac:dyDescent="0.35">
      <c r="B57" s="16"/>
      <c r="C57" s="17" t="s">
        <v>27</v>
      </c>
      <c r="D57" s="18">
        <f>SUM(D8:D56)</f>
        <v>0.99999999999999967</v>
      </c>
      <c r="E57" s="18">
        <f>SUM(E8:E56)</f>
        <v>0.99999999999999978</v>
      </c>
      <c r="F57" s="18">
        <f>SUM(F8:F56)</f>
        <v>1.0000000000000002</v>
      </c>
    </row>
    <row r="58" spans="2:6" ht="15" thickTop="1" x14ac:dyDescent="0.3">
      <c r="B58" s="22" t="s">
        <v>28</v>
      </c>
      <c r="C58" s="36" t="s">
        <v>29</v>
      </c>
      <c r="D58" s="37"/>
      <c r="E58" s="37"/>
      <c r="F58" s="37"/>
    </row>
    <row r="69" ht="21" customHeight="1" x14ac:dyDescent="0.3"/>
    <row r="70" ht="9.75" customHeight="1" x14ac:dyDescent="0.3"/>
    <row r="71" ht="15.75" customHeight="1" x14ac:dyDescent="0.3"/>
  </sheetData>
  <sortState ref="C8:F56">
    <sortCondition descending="1" ref="F8:F56"/>
  </sortState>
  <mergeCells count="9">
    <mergeCell ref="C58:F58"/>
    <mergeCell ref="B3:F3"/>
    <mergeCell ref="B4:F4"/>
    <mergeCell ref="B6:B7"/>
    <mergeCell ref="C6:C7"/>
    <mergeCell ref="C5:F5"/>
    <mergeCell ref="D6:D7"/>
    <mergeCell ref="E6:E7"/>
    <mergeCell ref="F6:F7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workbookViewId="0">
      <selection activeCell="E16" sqref="E16"/>
    </sheetView>
  </sheetViews>
  <sheetFormatPr baseColWidth="10" defaultRowHeight="14.4" x14ac:dyDescent="0.3"/>
  <cols>
    <col min="1" max="1" width="1.44140625" customWidth="1"/>
    <col min="2" max="2" width="5.88671875" style="1" customWidth="1"/>
    <col min="3" max="3" width="61.88671875" style="2" customWidth="1"/>
    <col min="4" max="4" width="12.77734375" style="3" customWidth="1"/>
    <col min="5" max="6" width="12.77734375" customWidth="1"/>
    <col min="7" max="7" width="1.88671875" customWidth="1"/>
    <col min="8" max="14" width="13.33203125" customWidth="1"/>
  </cols>
  <sheetData>
    <row r="1" spans="2:14" ht="15" thickBot="1" x14ac:dyDescent="0.35"/>
    <row r="2" spans="2:14" ht="10.5" customHeight="1" thickTop="1" x14ac:dyDescent="0.3">
      <c r="B2" s="4"/>
      <c r="C2" s="5"/>
      <c r="D2" s="6"/>
      <c r="E2" s="7"/>
      <c r="F2" s="8"/>
    </row>
    <row r="3" spans="2:14" x14ac:dyDescent="0.3">
      <c r="B3" s="38" t="s">
        <v>30</v>
      </c>
      <c r="C3" s="39"/>
      <c r="D3" s="39"/>
      <c r="E3" s="39"/>
      <c r="F3" s="40"/>
    </row>
    <row r="4" spans="2:14" ht="14.4" customHeight="1" x14ac:dyDescent="0.3">
      <c r="B4" s="41" t="s">
        <v>97</v>
      </c>
      <c r="C4" s="42"/>
      <c r="D4" s="42"/>
      <c r="E4" s="42"/>
      <c r="F4" s="43"/>
    </row>
    <row r="5" spans="2:14" ht="16.2" customHeight="1" thickBot="1" x14ac:dyDescent="0.35">
      <c r="B5" s="9"/>
      <c r="C5" s="48" t="s">
        <v>43</v>
      </c>
      <c r="D5" s="48"/>
      <c r="E5" s="48"/>
      <c r="F5" s="49"/>
      <c r="N5" s="11"/>
    </row>
    <row r="6" spans="2:14" ht="15" thickTop="1" x14ac:dyDescent="0.3">
      <c r="B6" s="44" t="s">
        <v>1</v>
      </c>
      <c r="C6" s="46" t="s">
        <v>31</v>
      </c>
      <c r="D6" s="44" t="s">
        <v>45</v>
      </c>
      <c r="E6" s="44" t="s">
        <v>46</v>
      </c>
      <c r="F6" s="44" t="s">
        <v>44</v>
      </c>
    </row>
    <row r="7" spans="2:14" ht="15" thickBot="1" x14ac:dyDescent="0.35">
      <c r="B7" s="45"/>
      <c r="C7" s="47"/>
      <c r="D7" s="45"/>
      <c r="E7" s="45"/>
      <c r="F7" s="45"/>
    </row>
    <row r="8" spans="2:14" ht="15.6" thickTop="1" thickBot="1" x14ac:dyDescent="0.35">
      <c r="B8" s="32">
        <f>B7+1</f>
        <v>1</v>
      </c>
      <c r="C8" s="31" t="s">
        <v>65</v>
      </c>
      <c r="D8" s="10">
        <v>0.28712641797673027</v>
      </c>
      <c r="E8" s="10">
        <v>0.35108642800951945</v>
      </c>
      <c r="F8" s="10">
        <v>0.32240688203630058</v>
      </c>
    </row>
    <row r="9" spans="2:14" ht="16.5" thickTop="1" thickBot="1" x14ac:dyDescent="0.3">
      <c r="B9" s="33">
        <f>B8+1</f>
        <v>2</v>
      </c>
      <c r="C9" s="30" t="s">
        <v>69</v>
      </c>
      <c r="D9" s="10">
        <v>0.23330933906769316</v>
      </c>
      <c r="E9" s="10">
        <v>0.21289892716283407</v>
      </c>
      <c r="F9" s="10">
        <v>0.22205091676161073</v>
      </c>
    </row>
    <row r="10" spans="2:14" ht="15.6" thickTop="1" thickBot="1" x14ac:dyDescent="0.35">
      <c r="B10" s="33">
        <f>B9+1</f>
        <v>3</v>
      </c>
      <c r="C10" s="30" t="s">
        <v>76</v>
      </c>
      <c r="D10" s="10">
        <v>0.21659961162231811</v>
      </c>
      <c r="E10" s="10">
        <v>0.20792318094119397</v>
      </c>
      <c r="F10" s="10">
        <v>0.21181367583753902</v>
      </c>
    </row>
    <row r="11" spans="2:14" ht="15.6" thickTop="1" thickBot="1" x14ac:dyDescent="0.35">
      <c r="B11" s="33">
        <f t="shared" ref="B11:B23" si="0">B10+1</f>
        <v>4</v>
      </c>
      <c r="C11" s="30" t="s">
        <v>66</v>
      </c>
      <c r="D11" s="10">
        <v>9.9866956696446699E-2</v>
      </c>
      <c r="E11" s="10">
        <v>7.7738884817329101E-2</v>
      </c>
      <c r="F11" s="10">
        <v>8.7661069858114782E-2</v>
      </c>
    </row>
    <row r="12" spans="2:14" ht="16.5" thickTop="1" thickBot="1" x14ac:dyDescent="0.3">
      <c r="B12" s="33">
        <f t="shared" si="0"/>
        <v>5</v>
      </c>
      <c r="C12" s="30" t="s">
        <v>67</v>
      </c>
      <c r="D12" s="10">
        <v>4.1404610758632762E-2</v>
      </c>
      <c r="E12" s="10">
        <v>3.8387842353215032E-2</v>
      </c>
      <c r="F12" s="10">
        <v>3.9740555527108805E-2</v>
      </c>
      <c r="H12" s="23"/>
      <c r="I12" s="23"/>
      <c r="J12" s="23"/>
    </row>
    <row r="13" spans="2:14" ht="15.6" thickTop="1" thickBot="1" x14ac:dyDescent="0.35">
      <c r="B13" s="33">
        <f t="shared" si="0"/>
        <v>6</v>
      </c>
      <c r="C13" s="30" t="s">
        <v>77</v>
      </c>
      <c r="D13" s="10">
        <v>2.8084300224224763E-2</v>
      </c>
      <c r="E13" s="10">
        <v>2.4203276749792807E-2</v>
      </c>
      <c r="F13" s="10">
        <v>2.5943520241015705E-2</v>
      </c>
    </row>
    <row r="14" spans="2:14" ht="15.6" thickTop="1" thickBot="1" x14ac:dyDescent="0.35">
      <c r="B14" s="33">
        <f t="shared" si="0"/>
        <v>7</v>
      </c>
      <c r="C14" s="30" t="s">
        <v>73</v>
      </c>
      <c r="D14" s="10">
        <v>2.3578510498693476E-2</v>
      </c>
      <c r="E14" s="10">
        <v>2.0242627536590438E-2</v>
      </c>
      <c r="F14" s="10">
        <v>2.1738431066387651E-2</v>
      </c>
    </row>
    <row r="15" spans="2:14" ht="15.6" thickTop="1" thickBot="1" x14ac:dyDescent="0.35">
      <c r="B15" s="33">
        <f t="shared" si="0"/>
        <v>8</v>
      </c>
      <c r="C15" s="30" t="s">
        <v>68</v>
      </c>
      <c r="D15" s="10">
        <v>1.95088651668908E-2</v>
      </c>
      <c r="E15" s="10">
        <v>2.233679441854871E-2</v>
      </c>
      <c r="F15" s="10">
        <v>2.1068756359449662E-2</v>
      </c>
    </row>
    <row r="16" spans="2:14" ht="16.5" thickTop="1" thickBot="1" x14ac:dyDescent="0.3">
      <c r="B16" s="33">
        <f t="shared" si="0"/>
        <v>9</v>
      </c>
      <c r="C16" s="30" t="s">
        <v>72</v>
      </c>
      <c r="D16" s="10">
        <v>1.5186809356772066E-2</v>
      </c>
      <c r="E16" s="10">
        <v>1.3029341544325834E-2</v>
      </c>
      <c r="F16" s="10">
        <v>1.3996745978456957E-2</v>
      </c>
    </row>
    <row r="17" spans="2:6" ht="15.6" thickTop="1" thickBot="1" x14ac:dyDescent="0.35">
      <c r="B17" s="33">
        <f t="shared" si="0"/>
        <v>10</v>
      </c>
      <c r="C17" s="30" t="s">
        <v>78</v>
      </c>
      <c r="D17" s="10">
        <v>1.241517505918557E-2</v>
      </c>
      <c r="E17" s="10">
        <v>1.1633079774229107E-2</v>
      </c>
      <c r="F17" s="10">
        <v>1.1983769801776751E-2</v>
      </c>
    </row>
    <row r="18" spans="2:6" ht="16.5" thickTop="1" thickBot="1" x14ac:dyDescent="0.3">
      <c r="B18" s="33">
        <f t="shared" si="0"/>
        <v>11</v>
      </c>
      <c r="C18" s="30" t="s">
        <v>71</v>
      </c>
      <c r="D18" s="10">
        <v>1.0368559835536957E-2</v>
      </c>
      <c r="E18" s="10">
        <v>8.7282144963867197E-3</v>
      </c>
      <c r="F18" s="10">
        <v>9.4637422041215537E-3</v>
      </c>
    </row>
    <row r="19" spans="2:6" ht="15.6" thickTop="1" thickBot="1" x14ac:dyDescent="0.35">
      <c r="B19" s="33">
        <f t="shared" si="0"/>
        <v>12</v>
      </c>
      <c r="C19" s="30" t="s">
        <v>70</v>
      </c>
      <c r="D19" s="10">
        <v>4.5856236921322556E-3</v>
      </c>
      <c r="E19" s="10">
        <v>4.5424990422754195E-3</v>
      </c>
      <c r="F19" s="10">
        <v>4.561836052659158E-3</v>
      </c>
    </row>
    <row r="20" spans="2:6" ht="16.5" thickTop="1" thickBot="1" x14ac:dyDescent="0.3">
      <c r="B20" s="33">
        <f t="shared" si="0"/>
        <v>13</v>
      </c>
      <c r="C20" s="30" t="s">
        <v>74</v>
      </c>
      <c r="D20" s="10">
        <v>2.8980414030055409E-3</v>
      </c>
      <c r="E20" s="10">
        <v>2.501746095143829E-3</v>
      </c>
      <c r="F20" s="10">
        <v>2.6794441520228739E-3</v>
      </c>
    </row>
    <row r="21" spans="2:6" ht="15.6" thickTop="1" thickBot="1" x14ac:dyDescent="0.35">
      <c r="B21" s="33">
        <f t="shared" si="0"/>
        <v>14</v>
      </c>
      <c r="C21" s="30" t="s">
        <v>64</v>
      </c>
      <c r="D21" s="10">
        <v>1.7066650891678606E-3</v>
      </c>
      <c r="E21" s="10">
        <v>2.0149714038819274E-3</v>
      </c>
      <c r="F21" s="10">
        <v>1.8767274429734963E-3</v>
      </c>
    </row>
    <row r="22" spans="2:6" ht="15.6" thickTop="1" thickBot="1" x14ac:dyDescent="0.35">
      <c r="B22" s="33">
        <f t="shared" si="0"/>
        <v>15</v>
      </c>
      <c r="C22" s="30" t="s">
        <v>63</v>
      </c>
      <c r="D22" s="10">
        <v>1.7753521479801906E-3</v>
      </c>
      <c r="E22" s="10">
        <v>1.380956751609777E-3</v>
      </c>
      <c r="F22" s="10">
        <v>1.557802891815704E-3</v>
      </c>
    </row>
    <row r="23" spans="2:6" ht="16.5" thickTop="1" thickBot="1" x14ac:dyDescent="0.3">
      <c r="B23" s="33">
        <f t="shared" si="0"/>
        <v>16</v>
      </c>
      <c r="C23" s="30" t="s">
        <v>75</v>
      </c>
      <c r="D23" s="10">
        <v>1.5851614045894347E-3</v>
      </c>
      <c r="E23" s="10">
        <v>1.3512289031239093E-3</v>
      </c>
      <c r="F23" s="10">
        <v>1.4561237886464599E-3</v>
      </c>
    </row>
    <row r="24" spans="2:6" ht="15.6" thickTop="1" thickBot="1" x14ac:dyDescent="0.35">
      <c r="B24" s="16"/>
      <c r="C24" s="17" t="s">
        <v>27</v>
      </c>
      <c r="D24" s="18">
        <f>SUM(D8:D23)</f>
        <v>1</v>
      </c>
      <c r="E24" s="18">
        <f>SUM(E8:E23)</f>
        <v>1.0000000000000002</v>
      </c>
      <c r="F24" s="18">
        <f>SUM(F8:F23)</f>
        <v>1.0000000000000002</v>
      </c>
    </row>
    <row r="25" spans="2:6" ht="15.75" thickTop="1" x14ac:dyDescent="0.25">
      <c r="B25" s="19"/>
      <c r="C25" s="20"/>
      <c r="D25" s="21"/>
      <c r="E25" s="21"/>
      <c r="F25" s="21"/>
    </row>
    <row r="26" spans="2:6" x14ac:dyDescent="0.3">
      <c r="B26" s="24" t="s">
        <v>28</v>
      </c>
      <c r="C26" s="27" t="s">
        <v>29</v>
      </c>
      <c r="D26" s="28"/>
      <c r="E26" s="28"/>
      <c r="F26" s="28"/>
    </row>
  </sheetData>
  <mergeCells count="8">
    <mergeCell ref="B3:F3"/>
    <mergeCell ref="B4:F4"/>
    <mergeCell ref="B6:B7"/>
    <mergeCell ref="C6:C7"/>
    <mergeCell ref="C5:F5"/>
    <mergeCell ref="D6:D7"/>
    <mergeCell ref="E6:E7"/>
    <mergeCell ref="F6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opLeftCell="A22" workbookViewId="0">
      <selection activeCell="E11" sqref="E11"/>
    </sheetView>
  </sheetViews>
  <sheetFormatPr baseColWidth="10" defaultRowHeight="14.4" x14ac:dyDescent="0.3"/>
  <cols>
    <col min="1" max="1" width="1.33203125" customWidth="1"/>
    <col min="2" max="2" width="5.5546875" style="1" customWidth="1"/>
    <col min="3" max="3" width="69.44140625" style="2" customWidth="1"/>
    <col min="4" max="4" width="13" style="3" customWidth="1"/>
    <col min="5" max="6" width="13" customWidth="1"/>
    <col min="7" max="7" width="1.109375" customWidth="1"/>
    <col min="8" max="12" width="19.109375" customWidth="1"/>
    <col min="13" max="13" width="14.6640625" customWidth="1"/>
  </cols>
  <sheetData>
    <row r="1" spans="2:9" ht="15" thickBot="1" x14ac:dyDescent="0.35"/>
    <row r="2" spans="2:9" ht="10.5" customHeight="1" thickTop="1" x14ac:dyDescent="0.3">
      <c r="B2" s="4"/>
      <c r="C2" s="5"/>
      <c r="D2" s="6"/>
      <c r="E2" s="7"/>
      <c r="F2" s="8"/>
    </row>
    <row r="3" spans="2:9" x14ac:dyDescent="0.3">
      <c r="B3" s="38" t="s">
        <v>32</v>
      </c>
      <c r="C3" s="39"/>
      <c r="D3" s="39"/>
      <c r="E3" s="39"/>
      <c r="F3" s="40"/>
    </row>
    <row r="4" spans="2:9" ht="14.4" customHeight="1" x14ac:dyDescent="0.3">
      <c r="B4" s="41" t="s">
        <v>97</v>
      </c>
      <c r="C4" s="42"/>
      <c r="D4" s="42"/>
      <c r="E4" s="42"/>
      <c r="F4" s="43"/>
    </row>
    <row r="5" spans="2:9" ht="16.2" customHeight="1" thickBot="1" x14ac:dyDescent="0.35">
      <c r="B5" s="9"/>
      <c r="C5" s="48" t="s">
        <v>43</v>
      </c>
      <c r="D5" s="48"/>
      <c r="E5" s="48"/>
      <c r="F5" s="49"/>
    </row>
    <row r="6" spans="2:9" ht="15" thickTop="1" x14ac:dyDescent="0.3">
      <c r="B6" s="44" t="s">
        <v>1</v>
      </c>
      <c r="C6" s="46" t="s">
        <v>33</v>
      </c>
      <c r="D6" s="44" t="s">
        <v>45</v>
      </c>
      <c r="E6" s="44" t="s">
        <v>46</v>
      </c>
      <c r="F6" s="44" t="s">
        <v>44</v>
      </c>
    </row>
    <row r="7" spans="2:9" ht="15" thickBot="1" x14ac:dyDescent="0.35">
      <c r="B7" s="45"/>
      <c r="C7" s="47"/>
      <c r="D7" s="45"/>
      <c r="E7" s="45"/>
      <c r="F7" s="45"/>
    </row>
    <row r="8" spans="2:9" ht="25.2" customHeight="1" thickTop="1" thickBot="1" x14ac:dyDescent="0.35">
      <c r="B8" s="29">
        <f>B7+1</f>
        <v>1</v>
      </c>
      <c r="C8" s="34" t="s">
        <v>34</v>
      </c>
      <c r="D8" s="10">
        <v>0.29533498502057365</v>
      </c>
      <c r="E8" s="10">
        <v>0.28505375530334726</v>
      </c>
      <c r="F8" s="10">
        <v>0.28999659745049539</v>
      </c>
      <c r="I8" s="35"/>
    </row>
    <row r="9" spans="2:9" ht="25.2" customHeight="1" thickTop="1" thickBot="1" x14ac:dyDescent="0.35">
      <c r="B9" s="29">
        <f>B8+1</f>
        <v>2</v>
      </c>
      <c r="C9" s="34" t="s">
        <v>54</v>
      </c>
      <c r="D9" s="10">
        <v>0.27444274364667159</v>
      </c>
      <c r="E9" s="10">
        <v>0.27722835689387937</v>
      </c>
      <c r="F9" s="10">
        <v>0.27588913513319019</v>
      </c>
      <c r="I9" s="35"/>
    </row>
    <row r="10" spans="2:9" ht="25.2" customHeight="1" thickTop="1" thickBot="1" x14ac:dyDescent="0.35">
      <c r="B10" s="29">
        <f>B9+1</f>
        <v>3</v>
      </c>
      <c r="C10" s="34" t="s">
        <v>58</v>
      </c>
      <c r="D10" s="10">
        <v>8.8956665980113842E-2</v>
      </c>
      <c r="E10" s="10">
        <v>9.0701243577261073E-2</v>
      </c>
      <c r="F10" s="10">
        <v>8.9862513978436753E-2</v>
      </c>
      <c r="I10" s="35"/>
    </row>
    <row r="11" spans="2:9" ht="25.2" customHeight="1" thickTop="1" thickBot="1" x14ac:dyDescent="0.35">
      <c r="B11" s="29">
        <f t="shared" ref="B11:B30" si="0">B10+1</f>
        <v>4</v>
      </c>
      <c r="C11" s="34" t="s">
        <v>35</v>
      </c>
      <c r="D11" s="10">
        <v>6.3678408001311679E-2</v>
      </c>
      <c r="E11" s="10">
        <v>6.142056800752365E-2</v>
      </c>
      <c r="F11" s="10">
        <v>6.2506055540606689E-2</v>
      </c>
      <c r="I11" s="35"/>
    </row>
    <row r="12" spans="2:9" ht="25.2" customHeight="1" thickTop="1" thickBot="1" x14ac:dyDescent="0.35">
      <c r="B12" s="29">
        <f t="shared" si="0"/>
        <v>5</v>
      </c>
      <c r="C12" s="34" t="s">
        <v>36</v>
      </c>
      <c r="D12" s="10">
        <v>4.7747504334544701E-2</v>
      </c>
      <c r="E12" s="10">
        <v>5.0810054339389538E-2</v>
      </c>
      <c r="F12" s="10">
        <v>4.9337691435530628E-2</v>
      </c>
      <c r="I12" s="35"/>
    </row>
    <row r="13" spans="2:9" ht="25.2" customHeight="1" thickTop="1" thickBot="1" x14ac:dyDescent="0.35">
      <c r="B13" s="29">
        <f t="shared" si="0"/>
        <v>6</v>
      </c>
      <c r="C13" s="34" t="s">
        <v>37</v>
      </c>
      <c r="D13" s="10">
        <v>4.7732802094556853E-2</v>
      </c>
      <c r="E13" s="10">
        <v>4.9878663597475413E-2</v>
      </c>
      <c r="F13" s="10">
        <v>4.8847011259156678E-2</v>
      </c>
      <c r="I13" s="35"/>
    </row>
    <row r="14" spans="2:9" ht="25.2" customHeight="1" thickTop="1" thickBot="1" x14ac:dyDescent="0.35">
      <c r="B14" s="29">
        <f t="shared" si="0"/>
        <v>7</v>
      </c>
      <c r="C14" s="34" t="s">
        <v>51</v>
      </c>
      <c r="D14" s="10">
        <v>4.0479594094468385E-2</v>
      </c>
      <c r="E14" s="10">
        <v>4.0413075665914545E-2</v>
      </c>
      <c r="F14" s="10">
        <v>4.0445055312441365E-2</v>
      </c>
      <c r="H14" s="25"/>
      <c r="I14" s="35"/>
    </row>
    <row r="15" spans="2:9" ht="25.2" customHeight="1" thickTop="1" thickBot="1" x14ac:dyDescent="0.35">
      <c r="B15" s="29">
        <f t="shared" si="0"/>
        <v>8</v>
      </c>
      <c r="C15" s="34" t="s">
        <v>49</v>
      </c>
      <c r="D15" s="10">
        <v>3.755045318866139E-2</v>
      </c>
      <c r="E15" s="10">
        <v>3.65749024912718E-2</v>
      </c>
      <c r="F15" s="10">
        <v>3.7043911864309893E-2</v>
      </c>
      <c r="I15" s="35"/>
    </row>
    <row r="16" spans="2:9" ht="25.2" customHeight="1" thickTop="1" thickBot="1" x14ac:dyDescent="0.35">
      <c r="B16" s="29">
        <f t="shared" si="0"/>
        <v>9</v>
      </c>
      <c r="C16" s="34" t="s">
        <v>38</v>
      </c>
      <c r="D16" s="10">
        <v>3.4396667921436717E-2</v>
      </c>
      <c r="E16" s="10">
        <v>3.6166581869079922E-2</v>
      </c>
      <c r="F16" s="10">
        <v>3.5315671472381148E-2</v>
      </c>
      <c r="I16" s="35"/>
    </row>
    <row r="17" spans="2:9" ht="25.2" customHeight="1" thickTop="1" thickBot="1" x14ac:dyDescent="0.35">
      <c r="B17" s="29">
        <f t="shared" si="0"/>
        <v>10</v>
      </c>
      <c r="C17" s="34" t="s">
        <v>39</v>
      </c>
      <c r="D17" s="10">
        <v>1.7097175765583367E-2</v>
      </c>
      <c r="E17" s="10">
        <v>1.7874152949991208E-2</v>
      </c>
      <c r="F17" s="10">
        <v>1.7500610515857204E-2</v>
      </c>
      <c r="I17" s="35"/>
    </row>
    <row r="18" spans="2:9" ht="25.2" customHeight="1" thickTop="1" thickBot="1" x14ac:dyDescent="0.35">
      <c r="B18" s="29">
        <f t="shared" si="0"/>
        <v>11</v>
      </c>
      <c r="C18" s="34" t="s">
        <v>40</v>
      </c>
      <c r="D18" s="10">
        <v>1.7529217064628479E-2</v>
      </c>
      <c r="E18" s="10">
        <v>1.7294098164363864E-2</v>
      </c>
      <c r="F18" s="10">
        <v>1.7407134799258987E-2</v>
      </c>
      <c r="I18" s="35"/>
    </row>
    <row r="19" spans="2:9" ht="25.2" customHeight="1" thickTop="1" thickBot="1" x14ac:dyDescent="0.35">
      <c r="B19" s="29">
        <f t="shared" si="0"/>
        <v>12</v>
      </c>
      <c r="C19" s="34" t="s">
        <v>52</v>
      </c>
      <c r="D19" s="10">
        <v>1.3919035744871485E-2</v>
      </c>
      <c r="E19" s="10">
        <v>1.5542081400897217E-2</v>
      </c>
      <c r="F19" s="10">
        <v>1.4761779949028286E-2</v>
      </c>
      <c r="I19" s="35"/>
    </row>
    <row r="20" spans="2:9" ht="25.2" customHeight="1" thickTop="1" thickBot="1" x14ac:dyDescent="0.35">
      <c r="B20" s="29">
        <f t="shared" si="0"/>
        <v>13</v>
      </c>
      <c r="C20" s="34" t="s">
        <v>41</v>
      </c>
      <c r="D20" s="10">
        <v>1.2747612884037803E-2</v>
      </c>
      <c r="E20" s="10">
        <v>1.2374337985676279E-2</v>
      </c>
      <c r="F20" s="10">
        <v>1.2553795010841504E-2</v>
      </c>
      <c r="I20" s="35"/>
    </row>
    <row r="21" spans="2:9" ht="25.2" customHeight="1" thickTop="1" thickBot="1" x14ac:dyDescent="0.35">
      <c r="B21" s="29">
        <f t="shared" si="0"/>
        <v>14</v>
      </c>
      <c r="C21" s="34" t="s">
        <v>53</v>
      </c>
      <c r="D21" s="10">
        <v>2.4655061292326191E-3</v>
      </c>
      <c r="E21" s="10">
        <v>2.6250523925616413E-3</v>
      </c>
      <c r="F21" s="10">
        <v>2.548348339010405E-3</v>
      </c>
      <c r="I21" s="35"/>
    </row>
    <row r="22" spans="2:9" ht="25.2" customHeight="1" thickTop="1" thickBot="1" x14ac:dyDescent="0.35">
      <c r="B22" s="29">
        <f t="shared" si="0"/>
        <v>15</v>
      </c>
      <c r="C22" s="34" t="s">
        <v>57</v>
      </c>
      <c r="D22" s="10">
        <v>2.2764615244586692E-3</v>
      </c>
      <c r="E22" s="10">
        <v>2.4331790709222778E-3</v>
      </c>
      <c r="F22" s="10">
        <v>2.3578349617871543E-3</v>
      </c>
      <c r="I22" s="35"/>
    </row>
    <row r="23" spans="2:9" ht="25.2" customHeight="1" thickTop="1" thickBot="1" x14ac:dyDescent="0.35">
      <c r="B23" s="29">
        <f t="shared" si="0"/>
        <v>16</v>
      </c>
      <c r="C23" s="34" t="s">
        <v>59</v>
      </c>
      <c r="D23" s="10">
        <v>9.3661599468105672E-4</v>
      </c>
      <c r="E23" s="10">
        <v>9.002159262321371E-4</v>
      </c>
      <c r="F23" s="10">
        <v>9.1771575820135548E-4</v>
      </c>
      <c r="I23" s="35"/>
    </row>
    <row r="24" spans="2:9" ht="25.2" customHeight="1" thickTop="1" thickBot="1" x14ac:dyDescent="0.35">
      <c r="B24" s="29">
        <f t="shared" si="0"/>
        <v>17</v>
      </c>
      <c r="C24" s="34" t="s">
        <v>42</v>
      </c>
      <c r="D24" s="10">
        <v>8.3828481490163566E-4</v>
      </c>
      <c r="E24" s="10">
        <v>9.2278587913142279E-4</v>
      </c>
      <c r="F24" s="10">
        <v>8.8216083395282465E-4</v>
      </c>
      <c r="I24" s="35"/>
    </row>
    <row r="25" spans="2:9" ht="25.2" customHeight="1" thickTop="1" thickBot="1" x14ac:dyDescent="0.35">
      <c r="B25" s="29">
        <f t="shared" si="0"/>
        <v>18</v>
      </c>
      <c r="C25" s="34" t="s">
        <v>60</v>
      </c>
      <c r="D25" s="10">
        <v>7.1894625187350581E-4</v>
      </c>
      <c r="E25" s="10">
        <v>7.1438366172178649E-4</v>
      </c>
      <c r="F25" s="10">
        <v>7.1657718949252511E-4</v>
      </c>
      <c r="I25" s="35"/>
    </row>
    <row r="26" spans="2:9" ht="25.2" customHeight="1" thickTop="1" thickBot="1" x14ac:dyDescent="0.35">
      <c r="B26" s="29">
        <f t="shared" si="0"/>
        <v>19</v>
      </c>
      <c r="C26" s="34" t="s">
        <v>55</v>
      </c>
      <c r="D26" s="10">
        <v>6.6403915362890837E-4</v>
      </c>
      <c r="E26" s="10">
        <v>5.5802277762575679E-4</v>
      </c>
      <c r="F26" s="10">
        <v>6.0899160392464534E-4</v>
      </c>
      <c r="I26" s="35"/>
    </row>
    <row r="27" spans="2:9" ht="25.2" customHeight="1" thickTop="1" thickBot="1" x14ac:dyDescent="0.35">
      <c r="B27" s="29">
        <f t="shared" si="0"/>
        <v>20</v>
      </c>
      <c r="C27" s="34" t="s">
        <v>50</v>
      </c>
      <c r="D27" s="10">
        <v>1.8567039860004823E-4</v>
      </c>
      <c r="E27" s="10">
        <v>1.9826456617424445E-4</v>
      </c>
      <c r="F27" s="10">
        <v>1.9220974744087044E-4</v>
      </c>
      <c r="I27" s="35"/>
    </row>
    <row r="28" spans="2:9" ht="25.2" customHeight="1" thickTop="1" thickBot="1" x14ac:dyDescent="0.35">
      <c r="B28" s="29">
        <f t="shared" si="0"/>
        <v>21</v>
      </c>
      <c r="C28" s="34" t="s">
        <v>62</v>
      </c>
      <c r="D28" s="10">
        <v>1.1344075069709277E-4</v>
      </c>
      <c r="E28" s="10">
        <v>1.3601593781617727E-4</v>
      </c>
      <c r="F28" s="10">
        <v>1.2516260709203211E-4</v>
      </c>
      <c r="I28" s="35"/>
    </row>
    <row r="29" spans="2:9" ht="25.2" customHeight="1" thickTop="1" thickBot="1" x14ac:dyDescent="0.35">
      <c r="B29" s="29">
        <f t="shared" si="0"/>
        <v>22</v>
      </c>
      <c r="C29" s="34" t="s">
        <v>56</v>
      </c>
      <c r="D29" s="13">
        <v>9.2926154270129831E-5</v>
      </c>
      <c r="E29" s="10">
        <v>7.4205366084695176E-5</v>
      </c>
      <c r="F29" s="10">
        <v>8.32056416758297E-5</v>
      </c>
      <c r="I29" s="35"/>
    </row>
    <row r="30" spans="2:9" ht="25.2" customHeight="1" thickTop="1" thickBot="1" x14ac:dyDescent="0.35">
      <c r="B30" s="29">
        <f t="shared" si="0"/>
        <v>23</v>
      </c>
      <c r="C30" s="34" t="s">
        <v>61</v>
      </c>
      <c r="D30" s="10">
        <v>6.1954933772626628E-5</v>
      </c>
      <c r="E30" s="10">
        <v>7.0990147583097107E-5</v>
      </c>
      <c r="F30" s="10">
        <v>6.6646344666597656E-5</v>
      </c>
      <c r="I30" s="35"/>
    </row>
    <row r="31" spans="2:9" ht="15.6" thickTop="1" thickBot="1" x14ac:dyDescent="0.35">
      <c r="B31" s="16"/>
      <c r="C31" s="17" t="s">
        <v>27</v>
      </c>
      <c r="D31" s="18">
        <f>SUM(D8:D30)</f>
        <v>0.99996671184757613</v>
      </c>
      <c r="E31" s="18">
        <f>SUM(E8:E30)</f>
        <v>0.99996498797192435</v>
      </c>
      <c r="F31" s="18">
        <f>SUM(F8:F30)</f>
        <v>0.99996581674877894</v>
      </c>
    </row>
    <row r="32" spans="2:9" ht="15" thickTop="1" x14ac:dyDescent="0.3">
      <c r="B32" s="19"/>
      <c r="C32" s="20"/>
      <c r="D32" s="21"/>
      <c r="E32" s="21"/>
      <c r="F32" s="21"/>
    </row>
    <row r="33" spans="2:6" x14ac:dyDescent="0.3">
      <c r="B33" s="26" t="s">
        <v>28</v>
      </c>
      <c r="C33" s="27" t="s">
        <v>29</v>
      </c>
      <c r="D33" s="28"/>
      <c r="E33" s="28"/>
      <c r="F33" s="28"/>
    </row>
    <row r="40" spans="2:6" ht="8.25" customHeight="1" x14ac:dyDescent="0.3"/>
  </sheetData>
  <mergeCells count="8">
    <mergeCell ref="B3:F3"/>
    <mergeCell ref="B4:F4"/>
    <mergeCell ref="B6:B7"/>
    <mergeCell ref="C6:C7"/>
    <mergeCell ref="C5:F5"/>
    <mergeCell ref="D6:D7"/>
    <mergeCell ref="E6:E7"/>
    <mergeCell ref="F6:F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141D6312418740B29F475ED3380DB0" ma:contentTypeVersion="0" ma:contentTypeDescription="Crear nuevo documento." ma:contentTypeScope="" ma:versionID="8bd5c6160bac0618140a00afe19a5def">
  <xsd:schema xmlns:xsd="http://www.w3.org/2001/XMLSchema" xmlns:xs="http://www.w3.org/2001/XMLSchema" xmlns:p="http://schemas.microsoft.com/office/2006/metadata/properties" xmlns:ns2="c9af1732-5c4a-47a8-8a40-65a3d58cbfeb" targetNamespace="http://schemas.microsoft.com/office/2006/metadata/properties" ma:root="true" ma:fieldsID="a5a5b789e4febee8a7e9d157610f8485" ns2:_="">
    <xsd:import namespace="c9af1732-5c4a-47a8-8a40-65a3d58cbfe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af1732-5c4a-47a8-8a40-65a3d58cbfe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9af1732-5c4a-47a8-8a40-65a3d58cbfeb">H4ZUARPRAJFR-66-524</_dlc_DocId>
    <_dlc_DocIdUrl xmlns="c9af1732-5c4a-47a8-8a40-65a3d58cbfeb">
      <Url>http://portal/seccion/centro_documental/electricidad/_layouts/15/DocIdRedir.aspx?ID=H4ZUARPRAJFR-66-524</Url>
      <Description>H4ZUARPRAJFR-66-524</Description>
    </_dlc_DocIdUrl>
  </documentManagement>
</p:properties>
</file>

<file path=customXml/itemProps1.xml><?xml version="1.0" encoding="utf-8"?>
<ds:datastoreItem xmlns:ds="http://schemas.openxmlformats.org/officeDocument/2006/customXml" ds:itemID="{D33797AD-D304-4274-B905-61E01AB99B24}"/>
</file>

<file path=customXml/itemProps2.xml><?xml version="1.0" encoding="utf-8"?>
<ds:datastoreItem xmlns:ds="http://schemas.openxmlformats.org/officeDocument/2006/customXml" ds:itemID="{C8379B7A-58D2-4512-AD22-1BB1623BF263}"/>
</file>

<file path=customXml/itemProps3.xml><?xml version="1.0" encoding="utf-8"?>
<ds:datastoreItem xmlns:ds="http://schemas.openxmlformats.org/officeDocument/2006/customXml" ds:itemID="{09492FB5-82CB-4E3C-A0DF-C11CBAA5503F}"/>
</file>

<file path=customXml/itemProps4.xml><?xml version="1.0" encoding="utf-8"?>
<ds:datastoreItem xmlns:ds="http://schemas.openxmlformats.org/officeDocument/2006/customXml" ds:itemID="{A805121C-82A7-40FD-B28B-CD116893DB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ParticMcdo - Generadoras</vt:lpstr>
      <vt:lpstr>ParticMcdo - Transmisoras</vt:lpstr>
      <vt:lpstr>ParticipMcdo - Distribuidoras</vt:lpstr>
      <vt:lpstr>'ParticMcdo - Generadoras'!Área_de_impresión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Babilonia Arguedas</dc:creator>
  <cp:lastModifiedBy>Robert Babilonia Arguedas</cp:lastModifiedBy>
  <dcterms:created xsi:type="dcterms:W3CDTF">2016-01-15T00:27:37Z</dcterms:created>
  <dcterms:modified xsi:type="dcterms:W3CDTF">2016-08-03T23:20:34Z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0x0101001B141D6312418740B29F475ED3380DB0</vt:lpwstr>
  </property>
  <property fmtid="{D5CDD505-2E9C-101B-9397-08002B2CF9AE}" pid="3" name="_dlc_DocIdItemGuid">
    <vt:lpwstr>37d925e1-7d2f-4eb5-a220-b7f4bffb465a</vt:lpwstr>
  </property>
</Properties>
</file>