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PracticaSoftComputing\"/>
    </mc:Choice>
  </mc:AlternateContent>
  <xr:revisionPtr revIDLastSave="0" documentId="13_ncr:1_{994CD44A-CE22-42EE-A5C4-F37D7DA393B2}" xr6:coauthVersionLast="47" xr6:coauthVersionMax="47" xr10:uidLastSave="{00000000-0000-0000-0000-000000000000}"/>
  <bookViews>
    <workbookView xWindow="2790" yWindow="2445" windowWidth="23505" windowHeight="11730" xr2:uid="{00000000-000D-0000-FFFF-FFFF00000000}"/>
  </bookViews>
  <sheets>
    <sheet name="Hoja1" sheetId="1" r:id="rId1"/>
  </sheets>
  <definedNames>
    <definedName name="ExternalData_1" localSheetId="0" hidden="1">Hoja1!$A$7:$G$27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C4" i="1"/>
  <c r="C3" i="1"/>
  <c r="B5" i="1"/>
  <c r="B4" i="1"/>
  <c r="B3" i="1"/>
  <c r="O9" i="1"/>
  <c r="N9" i="1" s="1"/>
  <c r="O10" i="1"/>
  <c r="N10" i="1" s="1"/>
  <c r="O11" i="1"/>
  <c r="N11" i="1" s="1"/>
  <c r="O12" i="1"/>
  <c r="N12" i="1" s="1"/>
  <c r="O13" i="1"/>
  <c r="M13" i="1" s="1"/>
  <c r="O14" i="1"/>
  <c r="M14" i="1" s="1"/>
  <c r="O15" i="1"/>
  <c r="M15" i="1" s="1"/>
  <c r="O16" i="1"/>
  <c r="M16" i="1" s="1"/>
  <c r="O17" i="1"/>
  <c r="N17" i="1" s="1"/>
  <c r="O18" i="1"/>
  <c r="N18" i="1" s="1"/>
  <c r="O19" i="1"/>
  <c r="N19" i="1" s="1"/>
  <c r="O20" i="1"/>
  <c r="N20" i="1" s="1"/>
  <c r="O21" i="1"/>
  <c r="M21" i="1" s="1"/>
  <c r="O22" i="1"/>
  <c r="M22" i="1" s="1"/>
  <c r="O23" i="1"/>
  <c r="M23" i="1" s="1"/>
  <c r="O24" i="1"/>
  <c r="M24" i="1" s="1"/>
  <c r="O25" i="1"/>
  <c r="N25" i="1" s="1"/>
  <c r="O26" i="1"/>
  <c r="N26" i="1" s="1"/>
  <c r="O27" i="1"/>
  <c r="N27" i="1" s="1"/>
  <c r="O8" i="1"/>
  <c r="N8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L16" i="1" l="1"/>
  <c r="D4" i="1"/>
  <c r="N24" i="1"/>
  <c r="L24" i="1"/>
  <c r="N16" i="1"/>
  <c r="L23" i="1"/>
  <c r="L15" i="1"/>
  <c r="M27" i="1"/>
  <c r="M19" i="1"/>
  <c r="M11" i="1"/>
  <c r="N23" i="1"/>
  <c r="N15" i="1"/>
  <c r="M8" i="1"/>
  <c r="L22" i="1"/>
  <c r="L14" i="1"/>
  <c r="M26" i="1"/>
  <c r="M18" i="1"/>
  <c r="M10" i="1"/>
  <c r="N22" i="1"/>
  <c r="N14" i="1"/>
  <c r="M20" i="1"/>
  <c r="L21" i="1"/>
  <c r="L13" i="1"/>
  <c r="M25" i="1"/>
  <c r="M17" i="1"/>
  <c r="M9" i="1"/>
  <c r="N21" i="1"/>
  <c r="N13" i="1"/>
  <c r="M12" i="1"/>
  <c r="L8" i="1"/>
  <c r="L20" i="1"/>
  <c r="L12" i="1"/>
  <c r="L27" i="1"/>
  <c r="L19" i="1"/>
  <c r="L11" i="1"/>
  <c r="L26" i="1"/>
  <c r="L18" i="1"/>
  <c r="L10" i="1"/>
  <c r="L25" i="1"/>
  <c r="L17" i="1"/>
  <c r="L9" i="1"/>
  <c r="E5" i="1" l="1"/>
  <c r="E3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ECD787-AAA4-4A65-9DBE-DED2D53F3716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  <connection id="2" xr16:uid="{ADDB79D9-8C04-4CCD-9B2D-C9289BEAD22C}" keepAlive="1" name="Query - results (2)" description="Connection to the 'results (2)' query in the workbook." type="5" refreshedVersion="7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<sst xmlns="http://schemas.openxmlformats.org/spreadsheetml/2006/main" count="20" uniqueCount="20">
  <si>
    <t>Time (s)</t>
  </si>
  <si>
    <t>#Best</t>
  </si>
  <si>
    <t>Instancia</t>
  </si>
  <si>
    <t>Best</t>
  </si>
  <si>
    <t>VNS</t>
  </si>
  <si>
    <t>Improvement(%)</t>
  </si>
  <si>
    <t xml:space="preserve"> F.O. Aleatorio</t>
  </si>
  <si>
    <t xml:space="preserve"> Time Aleatorio (s)</t>
  </si>
  <si>
    <t xml:space="preserve"> F.O. GRASP</t>
  </si>
  <si>
    <t xml:space="preserve"> Time GRASP (s)</t>
  </si>
  <si>
    <t xml:space="preserve"> F.O. VNS</t>
  </si>
  <si>
    <t xml:space="preserve"> Time VNS (s)</t>
  </si>
  <si>
    <t>GRASP Improvement(%)</t>
  </si>
  <si>
    <t>VNS Improvement(%)</t>
  </si>
  <si>
    <t>IsBest Aleatorio</t>
  </si>
  <si>
    <t>IsBest GRASP</t>
  </si>
  <si>
    <t>IsBest VNS</t>
  </si>
  <si>
    <t>F.O. AVG</t>
  </si>
  <si>
    <t>Aleatorio</t>
  </si>
  <si>
    <t>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</si>
</sst>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49" fontId="1" fillId="2" borderId="1" applyAlignment="0" applyProtection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Normal" xfId="0" builtinId="0"/>
    <cellStyle name="p::v Condition Cells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AECE1C-FE4B-43AC-8DCA-E15D04C86AE5}" autoFormatId="16" applyNumberFormats="0" applyBorderFormats="0" applyFontFormats="0" applyPatternFormats="0" applyAlignmentFormats="0" applyWidthHeightFormats="0">
  <queryTableRefresh nextId="8">
    <queryTableFields count="7">
      <queryTableField id="1" name="Instancia" tableColumnId="1"/>
      <queryTableField id="2" name=" F.O. Aleatorio" tableColumnId="2"/>
      <queryTableField id="3" name=" Time Aleatorio (s)" tableColumnId="3"/>
      <queryTableField id="4" name=" F.O. GRASP" tableColumnId="4"/>
      <queryTableField id="5" name=" Time GRASP (s)" tableColumnId="5"/>
      <queryTableField id="6" name=" F.O. VNS" tableColumnId="6"/>
      <queryTableField id="7" name=" Time VNS 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8B24E-9CE5-40FC-A9D9-444FC7F33F8F}" name="results__2" displayName="results__2" ref="A7:G27" tableType="queryTable" totalsRowShown="0">
  <autoFilter ref="A7:G27" xr:uid="{7B68B24E-9CE5-40FC-A9D9-444FC7F33F8F}"/>
  <tableColumns count="7">
    <tableColumn id="1" xr3:uid="{8088A368-857A-4B72-BD9C-C192A4A5F3A8}" uniqueName="1" name="Instancia" queryTableFieldId="1"/>
    <tableColumn id="2" xr3:uid="{7E3FBCC7-D025-4E75-8E8B-11F0511EB401}" uniqueName="2" name=" F.O. Aleatorio" queryTableFieldId="2"/>
    <tableColumn id="3" xr3:uid="{9FBF37B9-8C92-4E1D-996E-2AAFB6FA35B6}" uniqueName="3" name=" Time Aleatorio (s)" queryTableFieldId="3"/>
    <tableColumn id="4" xr3:uid="{EBB00F08-8C5B-46BF-9D6C-B1145F9AE93F}" uniqueName="4" name=" F.O. GRASP" queryTableFieldId="4"/>
    <tableColumn id="5" xr3:uid="{EC30F461-4F85-46F3-A45A-F68DB395FA2C}" uniqueName="5" name=" Time GRASP (s)" queryTableFieldId="5"/>
    <tableColumn id="6" xr3:uid="{BA8E6DEC-E12B-4111-90B3-EF6D404AD193}" uniqueName="6" name=" F.O. VNS" queryTableFieldId="6"/>
    <tableColumn id="7" xr3:uid="{C7BF54CA-7141-4C6C-93A3-E09A088DBB2C}" uniqueName="7" name=" Time VNS (s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3"/>
  <sheetViews>
    <sheetView tabSelected="1" workbookViewId="0">
      <selection activeCell="D9" sqref="D9"/>
    </sheetView>
  </sheetViews>
  <sheetFormatPr defaultColWidth="11.42578125" defaultRowHeight="15" x14ac:dyDescent="0.25"/>
  <cols>
    <col min="1" max="1" width="11.140625" bestFit="1" customWidth="1"/>
    <col min="2" max="2" width="16.140625" bestFit="1" customWidth="1"/>
    <col min="3" max="3" width="19.85546875" bestFit="1" customWidth="1"/>
    <col min="4" max="4" width="13.7109375" bestFit="1" customWidth="1"/>
    <col min="5" max="5" width="17.42578125" bestFit="1" customWidth="1"/>
    <col min="6" max="6" width="12" bestFit="1" customWidth="1"/>
    <col min="7" max="7" width="15" bestFit="1" customWidth="1"/>
    <col min="12" max="12" width="11.85546875" bestFit="1" customWidth="1"/>
  </cols>
  <sheetData>
    <row r="2" spans="1:15" x14ac:dyDescent="0.25">
      <c r="B2" t="s">
        <v>17</v>
      </c>
      <c r="C2" t="s">
        <v>0</v>
      </c>
      <c r="D2" t="s">
        <v>5</v>
      </c>
      <c r="E2" t="s">
        <v>1</v>
      </c>
    </row>
    <row r="3" spans="1:15" x14ac:dyDescent="0.25">
      <c r="A3" t="s">
        <v>18</v>
      </c>
      <c r="B3" s="1">
        <f>AVERAGE(B8:B27)</f>
        <v>17214.443987499988</v>
      </c>
      <c r="C3" s="1">
        <f>AVERAGE(C8:C27)</f>
        <v>59</v>
      </c>
      <c r="D3" s="2">
        <v>0</v>
      </c>
      <c r="E3">
        <f>SUM(L8:L27)</f>
        <v>0</v>
      </c>
    </row>
    <row r="4" spans="1:15" x14ac:dyDescent="0.25">
      <c r="A4" t="s">
        <v>19</v>
      </c>
      <c r="B4" s="1">
        <f>AVERAGE(D8:D27)</f>
        <v>18523.656152000018</v>
      </c>
      <c r="C4" s="1">
        <f>AVERAGE(E8:E27)</f>
        <v>58.9</v>
      </c>
      <c r="D4" s="2">
        <f>AVERAGE(I8:I27)</f>
        <v>7.6565964962290178E-2</v>
      </c>
      <c r="E4">
        <f>SUM(M8:M27)</f>
        <v>5</v>
      </c>
    </row>
    <row r="5" spans="1:15" x14ac:dyDescent="0.25">
      <c r="A5" t="s">
        <v>4</v>
      </c>
      <c r="B5">
        <f>AVERAGE(F8:F27)</f>
        <v>19502.536351000064</v>
      </c>
      <c r="C5">
        <f>AVERAGE(G8:G27)</f>
        <v>58.9</v>
      </c>
      <c r="D5" s="2">
        <f>AVERAGE(J8:J27)</f>
        <v>0.13294276695470769</v>
      </c>
      <c r="E5">
        <f>SUM(N8:N27)</f>
        <v>19</v>
      </c>
    </row>
    <row r="7" spans="1:15" x14ac:dyDescent="0.25">
      <c r="A7" t="s">
        <v>2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I7" s="3" t="s">
        <v>12</v>
      </c>
      <c r="J7" s="4" t="s">
        <v>13</v>
      </c>
      <c r="L7" s="6" t="s">
        <v>14</v>
      </c>
      <c r="M7" s="3" t="s">
        <v>15</v>
      </c>
      <c r="N7" s="4" t="s">
        <v>16</v>
      </c>
      <c r="O7" s="5" t="s">
        <v>3</v>
      </c>
    </row>
    <row r="8" spans="1:15" x14ac:dyDescent="0.25">
      <c r="A8">
        <v>1</v>
      </c>
      <c r="B8">
        <v>17238.869189999987</v>
      </c>
      <c r="C8">
        <v>59</v>
      </c>
      <c r="D8">
        <v>19703.339909999981</v>
      </c>
      <c r="E8">
        <v>59</v>
      </c>
      <c r="F8">
        <v>19703.005290000037</v>
      </c>
      <c r="G8">
        <v>59</v>
      </c>
      <c r="I8" s="2">
        <f>($D8-B8)/$B8</f>
        <v>0.14296011489138724</v>
      </c>
      <c r="J8" s="2">
        <f>($F8-B8)/$B8</f>
        <v>0.14294070410543283</v>
      </c>
      <c r="L8">
        <f>IF(B8=$O8,1,0)</f>
        <v>0</v>
      </c>
      <c r="M8">
        <f>IF(D8=$O8,1,0)</f>
        <v>1</v>
      </c>
      <c r="N8">
        <f>IF(F8=$O8,1,0)</f>
        <v>0</v>
      </c>
      <c r="O8">
        <f>MAX(B8,D8,F8)</f>
        <v>19703.339909999981</v>
      </c>
    </row>
    <row r="9" spans="1:15" x14ac:dyDescent="0.25">
      <c r="A9">
        <v>2</v>
      </c>
      <c r="B9">
        <v>17363.179979999983</v>
      </c>
      <c r="C9">
        <v>59</v>
      </c>
      <c r="D9">
        <v>11.12018</v>
      </c>
      <c r="E9">
        <v>59</v>
      </c>
      <c r="F9">
        <v>19587.120180000053</v>
      </c>
      <c r="G9">
        <v>59</v>
      </c>
      <c r="I9" s="2">
        <f t="shared" ref="I9:I27" si="0">($D9-B9)/$B9</f>
        <v>-0.99935955395193676</v>
      </c>
      <c r="J9" s="2">
        <f t="shared" ref="J9:J27" si="1">($F9-B9)/$B9</f>
        <v>0.12808369219012566</v>
      </c>
      <c r="L9">
        <f t="shared" ref="L9:L27" si="2">IF(B9=$O9,1,0)</f>
        <v>0</v>
      </c>
      <c r="M9">
        <f t="shared" ref="M9:M27" si="3">IF(D9=$O9,1,0)</f>
        <v>0</v>
      </c>
      <c r="N9">
        <f t="shared" ref="N9:N27" si="4">IF(F9=$O9,1,0)</f>
        <v>1</v>
      </c>
      <c r="O9">
        <f t="shared" ref="O9:O27" si="5">MAX(B9,D9,F9)</f>
        <v>19587.120180000053</v>
      </c>
    </row>
    <row r="10" spans="1:15" x14ac:dyDescent="0.25">
      <c r="A10">
        <v>3</v>
      </c>
      <c r="B10">
        <v>16988.891879999977</v>
      </c>
      <c r="C10">
        <v>59</v>
      </c>
      <c r="D10">
        <v>19360.223930000022</v>
      </c>
      <c r="E10">
        <v>59</v>
      </c>
      <c r="F10">
        <v>19360.223930000047</v>
      </c>
      <c r="G10">
        <v>59</v>
      </c>
      <c r="I10" s="2">
        <f t="shared" si="0"/>
        <v>0.13958132565383349</v>
      </c>
      <c r="J10" s="2">
        <f t="shared" si="1"/>
        <v>0.13958132565383499</v>
      </c>
      <c r="L10">
        <f t="shared" si="2"/>
        <v>0</v>
      </c>
      <c r="M10">
        <f t="shared" si="3"/>
        <v>1</v>
      </c>
      <c r="N10">
        <f t="shared" si="4"/>
        <v>1</v>
      </c>
      <c r="O10">
        <f t="shared" si="5"/>
        <v>19360.223930000047</v>
      </c>
    </row>
    <row r="11" spans="1:15" x14ac:dyDescent="0.25">
      <c r="A11">
        <v>4</v>
      </c>
      <c r="B11">
        <v>17016.360250000016</v>
      </c>
      <c r="C11">
        <v>59</v>
      </c>
      <c r="D11">
        <v>19366.149419999991</v>
      </c>
      <c r="E11">
        <v>59</v>
      </c>
      <c r="F11">
        <v>19366.698520000009</v>
      </c>
      <c r="G11">
        <v>59</v>
      </c>
      <c r="I11" s="2">
        <f t="shared" si="0"/>
        <v>0.13808999900551425</v>
      </c>
      <c r="J11" s="2">
        <f t="shared" si="1"/>
        <v>0.13812226795092628</v>
      </c>
      <c r="L11">
        <f t="shared" si="2"/>
        <v>0</v>
      </c>
      <c r="M11">
        <f t="shared" si="3"/>
        <v>0</v>
      </c>
      <c r="N11">
        <f t="shared" si="4"/>
        <v>1</v>
      </c>
      <c r="O11">
        <f t="shared" si="5"/>
        <v>19366.698520000009</v>
      </c>
    </row>
    <row r="12" spans="1:15" x14ac:dyDescent="0.25">
      <c r="A12">
        <v>5</v>
      </c>
      <c r="B12">
        <v>17312.963619999988</v>
      </c>
      <c r="C12">
        <v>59</v>
      </c>
      <c r="D12">
        <v>19458.564660000036</v>
      </c>
      <c r="E12">
        <v>59</v>
      </c>
      <c r="F12">
        <v>19458.564660000065</v>
      </c>
      <c r="G12">
        <v>58</v>
      </c>
      <c r="I12" s="2">
        <f t="shared" si="0"/>
        <v>0.12393031528821813</v>
      </c>
      <c r="J12" s="2">
        <f t="shared" si="1"/>
        <v>0.12393031528821981</v>
      </c>
      <c r="L12">
        <f t="shared" si="2"/>
        <v>0</v>
      </c>
      <c r="M12">
        <f t="shared" si="3"/>
        <v>0</v>
      </c>
      <c r="N12">
        <f t="shared" si="4"/>
        <v>1</v>
      </c>
      <c r="O12">
        <f t="shared" si="5"/>
        <v>19458.564660000065</v>
      </c>
    </row>
    <row r="13" spans="1:15" x14ac:dyDescent="0.25">
      <c r="A13">
        <v>6</v>
      </c>
      <c r="B13">
        <v>17113.593989999976</v>
      </c>
      <c r="C13">
        <v>59</v>
      </c>
      <c r="D13">
        <v>19422.146400000016</v>
      </c>
      <c r="E13">
        <v>59</v>
      </c>
      <c r="F13">
        <v>19422.146400000056</v>
      </c>
      <c r="G13">
        <v>59</v>
      </c>
      <c r="I13" s="2">
        <f t="shared" si="0"/>
        <v>0.13489582675322331</v>
      </c>
      <c r="J13" s="2">
        <f t="shared" si="1"/>
        <v>0.13489582675322564</v>
      </c>
      <c r="L13">
        <f t="shared" si="2"/>
        <v>0</v>
      </c>
      <c r="M13">
        <f t="shared" si="3"/>
        <v>0</v>
      </c>
      <c r="N13">
        <f t="shared" si="4"/>
        <v>1</v>
      </c>
      <c r="O13">
        <f t="shared" si="5"/>
        <v>19422.146400000056</v>
      </c>
    </row>
    <row r="14" spans="1:15" x14ac:dyDescent="0.25">
      <c r="A14">
        <v>7</v>
      </c>
      <c r="B14">
        <v>17412.487249999984</v>
      </c>
      <c r="C14">
        <v>59</v>
      </c>
      <c r="D14">
        <v>19679.458250000036</v>
      </c>
      <c r="E14">
        <v>59</v>
      </c>
      <c r="F14">
        <v>19680.204770000058</v>
      </c>
      <c r="G14">
        <v>59</v>
      </c>
      <c r="I14" s="2">
        <f t="shared" si="0"/>
        <v>0.13019225613503632</v>
      </c>
      <c r="J14" s="2">
        <f t="shared" si="1"/>
        <v>0.13023512881538948</v>
      </c>
      <c r="L14">
        <f t="shared" si="2"/>
        <v>0</v>
      </c>
      <c r="M14">
        <f t="shared" si="3"/>
        <v>0</v>
      </c>
      <c r="N14">
        <f t="shared" si="4"/>
        <v>1</v>
      </c>
      <c r="O14">
        <f t="shared" si="5"/>
        <v>19680.204770000058</v>
      </c>
    </row>
    <row r="15" spans="1:15" x14ac:dyDescent="0.25">
      <c r="A15">
        <v>8</v>
      </c>
      <c r="B15">
        <v>17087.717020000004</v>
      </c>
      <c r="C15">
        <v>59</v>
      </c>
      <c r="D15">
        <v>19331.38841000004</v>
      </c>
      <c r="E15">
        <v>59</v>
      </c>
      <c r="F15">
        <v>19331.388410000072</v>
      </c>
      <c r="G15">
        <v>59</v>
      </c>
      <c r="I15" s="2">
        <f t="shared" si="0"/>
        <v>0.13130316866635677</v>
      </c>
      <c r="J15" s="2">
        <f t="shared" si="1"/>
        <v>0.13130316866635869</v>
      </c>
      <c r="L15">
        <f t="shared" si="2"/>
        <v>0</v>
      </c>
      <c r="M15">
        <f t="shared" si="3"/>
        <v>0</v>
      </c>
      <c r="N15">
        <f t="shared" si="4"/>
        <v>1</v>
      </c>
      <c r="O15">
        <f t="shared" si="5"/>
        <v>19331.388410000072</v>
      </c>
    </row>
    <row r="16" spans="1:15" x14ac:dyDescent="0.25">
      <c r="A16">
        <v>9</v>
      </c>
      <c r="B16">
        <v>17036.197959999976</v>
      </c>
      <c r="C16">
        <v>59</v>
      </c>
      <c r="D16">
        <v>19461.394600000029</v>
      </c>
      <c r="E16">
        <v>59</v>
      </c>
      <c r="F16">
        <v>19461.394600000087</v>
      </c>
      <c r="G16">
        <v>59</v>
      </c>
      <c r="I16" s="2">
        <f t="shared" si="0"/>
        <v>0.14235550946838471</v>
      </c>
      <c r="J16" s="2">
        <f t="shared" si="1"/>
        <v>0.14235550946838813</v>
      </c>
      <c r="L16">
        <f t="shared" si="2"/>
        <v>0</v>
      </c>
      <c r="M16">
        <f t="shared" si="3"/>
        <v>0</v>
      </c>
      <c r="N16">
        <f t="shared" si="4"/>
        <v>1</v>
      </c>
      <c r="O16">
        <f t="shared" si="5"/>
        <v>19461.394600000087</v>
      </c>
    </row>
    <row r="17" spans="1:15" x14ac:dyDescent="0.25">
      <c r="A17">
        <v>10</v>
      </c>
      <c r="B17">
        <v>17107.853699999981</v>
      </c>
      <c r="C17">
        <v>59</v>
      </c>
      <c r="D17">
        <v>19477.325770000021</v>
      </c>
      <c r="E17">
        <v>59</v>
      </c>
      <c r="F17">
        <v>19477.325770000047</v>
      </c>
      <c r="G17">
        <v>58</v>
      </c>
      <c r="I17" s="2">
        <f t="shared" si="0"/>
        <v>0.13850200682976629</v>
      </c>
      <c r="J17" s="2">
        <f t="shared" si="1"/>
        <v>0.13850200682976777</v>
      </c>
      <c r="L17">
        <f t="shared" si="2"/>
        <v>0</v>
      </c>
      <c r="M17">
        <f t="shared" si="3"/>
        <v>1</v>
      </c>
      <c r="N17">
        <f t="shared" si="4"/>
        <v>1</v>
      </c>
      <c r="O17">
        <f t="shared" si="5"/>
        <v>19477.325770000047</v>
      </c>
    </row>
    <row r="18" spans="1:15" x14ac:dyDescent="0.25">
      <c r="A18">
        <v>11</v>
      </c>
      <c r="B18">
        <v>17264.751789999991</v>
      </c>
      <c r="C18">
        <v>59</v>
      </c>
      <c r="D18">
        <v>19485.186970000039</v>
      </c>
      <c r="E18">
        <v>58</v>
      </c>
      <c r="F18">
        <v>19485.186970000086</v>
      </c>
      <c r="G18">
        <v>59</v>
      </c>
      <c r="I18" s="2">
        <f t="shared" si="0"/>
        <v>0.12861089501942088</v>
      </c>
      <c r="J18" s="2">
        <f t="shared" si="1"/>
        <v>0.12861089501942363</v>
      </c>
      <c r="L18">
        <f t="shared" si="2"/>
        <v>0</v>
      </c>
      <c r="M18">
        <f t="shared" si="3"/>
        <v>0</v>
      </c>
      <c r="N18">
        <f t="shared" si="4"/>
        <v>1</v>
      </c>
      <c r="O18">
        <f t="shared" si="5"/>
        <v>19485.186970000086</v>
      </c>
    </row>
    <row r="19" spans="1:15" x14ac:dyDescent="0.25">
      <c r="A19">
        <v>12</v>
      </c>
      <c r="B19">
        <v>17210.289589999975</v>
      </c>
      <c r="C19">
        <v>59</v>
      </c>
      <c r="D19">
        <v>19604.843560000045</v>
      </c>
      <c r="E19">
        <v>59</v>
      </c>
      <c r="F19">
        <v>19604.843560000085</v>
      </c>
      <c r="G19">
        <v>59</v>
      </c>
      <c r="I19" s="2">
        <f t="shared" si="0"/>
        <v>0.13913501905228973</v>
      </c>
      <c r="J19" s="2">
        <f t="shared" si="1"/>
        <v>0.13913501905229206</v>
      </c>
      <c r="L19">
        <f t="shared" si="2"/>
        <v>0</v>
      </c>
      <c r="M19">
        <f t="shared" si="3"/>
        <v>0</v>
      </c>
      <c r="N19">
        <f t="shared" si="4"/>
        <v>1</v>
      </c>
      <c r="O19">
        <f t="shared" si="5"/>
        <v>19604.843560000085</v>
      </c>
    </row>
    <row r="20" spans="1:15" x14ac:dyDescent="0.25">
      <c r="A20">
        <v>13</v>
      </c>
      <c r="B20">
        <v>17436.860910000003</v>
      </c>
      <c r="C20">
        <v>59</v>
      </c>
      <c r="D20">
        <v>19701.534770000031</v>
      </c>
      <c r="E20">
        <v>59</v>
      </c>
      <c r="F20">
        <v>19701.53477000006</v>
      </c>
      <c r="G20">
        <v>59</v>
      </c>
      <c r="I20" s="2">
        <f t="shared" si="0"/>
        <v>0.12987852983912043</v>
      </c>
      <c r="J20" s="2">
        <f t="shared" si="1"/>
        <v>0.1298785298391221</v>
      </c>
      <c r="L20">
        <f t="shared" si="2"/>
        <v>0</v>
      </c>
      <c r="M20">
        <f t="shared" si="3"/>
        <v>0</v>
      </c>
      <c r="N20">
        <f t="shared" si="4"/>
        <v>1</v>
      </c>
      <c r="O20">
        <f t="shared" si="5"/>
        <v>19701.53477000006</v>
      </c>
    </row>
    <row r="21" spans="1:15" x14ac:dyDescent="0.25">
      <c r="A21">
        <v>14</v>
      </c>
      <c r="B21">
        <v>17193.176430000003</v>
      </c>
      <c r="C21">
        <v>59</v>
      </c>
      <c r="D21">
        <v>19547.206850000028</v>
      </c>
      <c r="E21">
        <v>59</v>
      </c>
      <c r="F21">
        <v>19547.206850000082</v>
      </c>
      <c r="G21">
        <v>59</v>
      </c>
      <c r="I21" s="2">
        <f t="shared" si="0"/>
        <v>0.13691655114365764</v>
      </c>
      <c r="J21" s="2">
        <f t="shared" si="1"/>
        <v>0.13691655114366083</v>
      </c>
      <c r="L21">
        <f t="shared" si="2"/>
        <v>0</v>
      </c>
      <c r="M21">
        <f t="shared" si="3"/>
        <v>0</v>
      </c>
      <c r="N21">
        <f t="shared" si="4"/>
        <v>1</v>
      </c>
      <c r="O21">
        <f t="shared" si="5"/>
        <v>19547.206850000082</v>
      </c>
    </row>
    <row r="22" spans="1:15" x14ac:dyDescent="0.25">
      <c r="A22">
        <v>15</v>
      </c>
      <c r="B22">
        <v>17294.005649999959</v>
      </c>
      <c r="C22">
        <v>59</v>
      </c>
      <c r="D22">
        <v>19596.46837999998</v>
      </c>
      <c r="E22">
        <v>59</v>
      </c>
      <c r="F22">
        <v>19596.468380000046</v>
      </c>
      <c r="G22">
        <v>59</v>
      </c>
      <c r="I22" s="2">
        <f t="shared" si="0"/>
        <v>0.13313646222846159</v>
      </c>
      <c r="J22" s="2">
        <f t="shared" si="1"/>
        <v>0.1331364622284654</v>
      </c>
      <c r="L22">
        <f t="shared" si="2"/>
        <v>0</v>
      </c>
      <c r="M22">
        <f t="shared" si="3"/>
        <v>1</v>
      </c>
      <c r="N22">
        <f t="shared" si="4"/>
        <v>1</v>
      </c>
      <c r="O22">
        <f t="shared" si="5"/>
        <v>19596.468380000046</v>
      </c>
    </row>
    <row r="23" spans="1:15" x14ac:dyDescent="0.25">
      <c r="A23">
        <v>16</v>
      </c>
      <c r="B23">
        <v>17268.029560000028</v>
      </c>
      <c r="C23">
        <v>59</v>
      </c>
      <c r="D23">
        <v>19602.621990000021</v>
      </c>
      <c r="E23">
        <v>59</v>
      </c>
      <c r="F23">
        <v>19602.621990000069</v>
      </c>
      <c r="G23">
        <v>59</v>
      </c>
      <c r="I23" s="2">
        <f t="shared" si="0"/>
        <v>0.13519738438529691</v>
      </c>
      <c r="J23" s="2">
        <f t="shared" si="1"/>
        <v>0.13519738438529966</v>
      </c>
      <c r="L23">
        <f t="shared" si="2"/>
        <v>0</v>
      </c>
      <c r="M23">
        <f t="shared" si="3"/>
        <v>0</v>
      </c>
      <c r="N23">
        <f t="shared" si="4"/>
        <v>1</v>
      </c>
      <c r="O23">
        <f t="shared" si="5"/>
        <v>19602.621990000069</v>
      </c>
    </row>
    <row r="24" spans="1:15" x14ac:dyDescent="0.25">
      <c r="A24">
        <v>17</v>
      </c>
      <c r="B24">
        <v>17270.479399999978</v>
      </c>
      <c r="C24">
        <v>59</v>
      </c>
      <c r="D24">
        <v>19421.539080000028</v>
      </c>
      <c r="E24">
        <v>59</v>
      </c>
      <c r="F24">
        <v>19421.539080000075</v>
      </c>
      <c r="G24">
        <v>59</v>
      </c>
      <c r="I24" s="2">
        <f t="shared" si="0"/>
        <v>0.12455124320405675</v>
      </c>
      <c r="J24" s="2">
        <f t="shared" si="1"/>
        <v>0.12455124320405948</v>
      </c>
      <c r="L24">
        <f t="shared" si="2"/>
        <v>0</v>
      </c>
      <c r="M24">
        <f t="shared" si="3"/>
        <v>0</v>
      </c>
      <c r="N24">
        <f t="shared" si="4"/>
        <v>1</v>
      </c>
      <c r="O24">
        <f t="shared" si="5"/>
        <v>19421.539080000075</v>
      </c>
    </row>
    <row r="25" spans="1:15" x14ac:dyDescent="0.25">
      <c r="A25">
        <v>18</v>
      </c>
      <c r="B25">
        <v>17297.982400000023</v>
      </c>
      <c r="C25">
        <v>59</v>
      </c>
      <c r="D25">
        <v>19534.303580000014</v>
      </c>
      <c r="E25">
        <v>58</v>
      </c>
      <c r="F25">
        <v>19534.303580000043</v>
      </c>
      <c r="G25">
        <v>59</v>
      </c>
      <c r="I25" s="2">
        <f t="shared" si="0"/>
        <v>0.12928219767410498</v>
      </c>
      <c r="J25" s="2">
        <f t="shared" si="1"/>
        <v>0.12928219767410665</v>
      </c>
      <c r="L25">
        <f t="shared" si="2"/>
        <v>0</v>
      </c>
      <c r="M25">
        <f t="shared" si="3"/>
        <v>1</v>
      </c>
      <c r="N25">
        <f t="shared" si="4"/>
        <v>1</v>
      </c>
      <c r="O25">
        <f t="shared" si="5"/>
        <v>19534.303580000043</v>
      </c>
    </row>
    <row r="26" spans="1:15" x14ac:dyDescent="0.25">
      <c r="A26">
        <v>19</v>
      </c>
      <c r="B26">
        <v>17348.361359999999</v>
      </c>
      <c r="C26">
        <v>59</v>
      </c>
      <c r="D26">
        <v>19486.677550000029</v>
      </c>
      <c r="E26">
        <v>59</v>
      </c>
      <c r="F26">
        <v>19487.320530000066</v>
      </c>
      <c r="G26">
        <v>59</v>
      </c>
      <c r="I26" s="2">
        <f t="shared" si="0"/>
        <v>0.12325753110782739</v>
      </c>
      <c r="J26" s="2">
        <f t="shared" si="1"/>
        <v>0.12329459397426729</v>
      </c>
      <c r="L26">
        <f t="shared" si="2"/>
        <v>0</v>
      </c>
      <c r="M26">
        <f t="shared" si="3"/>
        <v>0</v>
      </c>
      <c r="N26">
        <f t="shared" si="4"/>
        <v>1</v>
      </c>
      <c r="O26">
        <f t="shared" si="5"/>
        <v>19487.320530000066</v>
      </c>
    </row>
    <row r="27" spans="1:15" x14ac:dyDescent="0.25">
      <c r="A27">
        <v>20</v>
      </c>
      <c r="B27">
        <v>17026.827820000031</v>
      </c>
      <c r="C27">
        <v>59</v>
      </c>
      <c r="D27">
        <v>19221.628779999999</v>
      </c>
      <c r="E27">
        <v>59</v>
      </c>
      <c r="F27">
        <v>19221.628780000083</v>
      </c>
      <c r="G27">
        <v>59</v>
      </c>
      <c r="I27" s="2">
        <f t="shared" si="0"/>
        <v>0.12890251685178336</v>
      </c>
      <c r="J27" s="2">
        <f t="shared" si="1"/>
        <v>0.12890251685178827</v>
      </c>
      <c r="L27">
        <f t="shared" si="2"/>
        <v>0</v>
      </c>
      <c r="M27">
        <f t="shared" si="3"/>
        <v>0</v>
      </c>
      <c r="N27">
        <f t="shared" si="4"/>
        <v>1</v>
      </c>
      <c r="O27">
        <f t="shared" si="5"/>
        <v>19221.628780000083</v>
      </c>
    </row>
    <row r="34" spans="4:12" x14ac:dyDescent="0.25">
      <c r="D34" s="2"/>
      <c r="H34" s="2"/>
      <c r="L34" s="2"/>
    </row>
    <row r="35" spans="4:12" x14ac:dyDescent="0.25">
      <c r="D35" s="2"/>
      <c r="H35" s="2"/>
      <c r="L35" s="2"/>
    </row>
    <row r="36" spans="4:12" x14ac:dyDescent="0.25">
      <c r="D36" s="2"/>
      <c r="H36" s="2"/>
      <c r="L36" s="2"/>
    </row>
    <row r="37" spans="4:12" x14ac:dyDescent="0.25">
      <c r="D37" s="2"/>
      <c r="H37" s="2"/>
      <c r="L37" s="2"/>
    </row>
    <row r="38" spans="4:12" x14ac:dyDescent="0.25">
      <c r="D38" s="2"/>
      <c r="H38" s="2"/>
      <c r="L38" s="2"/>
    </row>
    <row r="39" spans="4:12" x14ac:dyDescent="0.25">
      <c r="D39" s="2"/>
      <c r="H39" s="2"/>
      <c r="L39" s="2"/>
    </row>
    <row r="40" spans="4:12" x14ac:dyDescent="0.25">
      <c r="D40" s="2"/>
      <c r="H40" s="2"/>
      <c r="L40" s="2"/>
    </row>
    <row r="41" spans="4:12" x14ac:dyDescent="0.25">
      <c r="D41" s="2"/>
      <c r="H41" s="2"/>
      <c r="L41" s="2"/>
    </row>
    <row r="42" spans="4:12" x14ac:dyDescent="0.25">
      <c r="D42" s="2"/>
      <c r="H42" s="2"/>
      <c r="L42" s="2"/>
    </row>
    <row r="43" spans="4:12" x14ac:dyDescent="0.25">
      <c r="D43" s="2"/>
      <c r="H43" s="2"/>
      <c r="L43" s="2"/>
    </row>
    <row r="44" spans="4:12" x14ac:dyDescent="0.25">
      <c r="D44" s="2"/>
      <c r="H44" s="2"/>
      <c r="L44" s="2"/>
    </row>
    <row r="45" spans="4:12" x14ac:dyDescent="0.25">
      <c r="D45" s="2"/>
      <c r="H45" s="2"/>
      <c r="L45" s="2"/>
    </row>
    <row r="46" spans="4:12" x14ac:dyDescent="0.25">
      <c r="D46" s="2"/>
      <c r="H46" s="2"/>
      <c r="L46" s="2"/>
    </row>
    <row r="47" spans="4:12" x14ac:dyDescent="0.25">
      <c r="D47" s="2"/>
      <c r="H47" s="2"/>
      <c r="L47" s="2"/>
    </row>
    <row r="48" spans="4:12" x14ac:dyDescent="0.25">
      <c r="D48" s="2"/>
      <c r="H48" s="2"/>
      <c r="L48" s="2"/>
    </row>
    <row r="49" spans="4:12" x14ac:dyDescent="0.25">
      <c r="D49" s="2"/>
      <c r="H49" s="2"/>
      <c r="L49" s="2"/>
    </row>
    <row r="50" spans="4:12" x14ac:dyDescent="0.25">
      <c r="D50" s="2"/>
      <c r="H50" s="2"/>
      <c r="L50" s="2"/>
    </row>
    <row r="51" spans="4:12" x14ac:dyDescent="0.25">
      <c r="D51" s="2"/>
      <c r="H51" s="2"/>
      <c r="L51" s="2"/>
    </row>
    <row r="52" spans="4:12" x14ac:dyDescent="0.25">
      <c r="D52" s="2"/>
      <c r="H52" s="2"/>
      <c r="L52" s="2"/>
    </row>
    <row r="53" spans="4:12" x14ac:dyDescent="0.25">
      <c r="D53" s="2"/>
      <c r="H53" s="2"/>
      <c r="L53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9635E4D7CC1143AF95023B1F7AFC15" ma:contentTypeVersion="7" ma:contentTypeDescription="Crear nuevo documento." ma:contentTypeScope="" ma:versionID="5c3ad45edba31082bb5ff308c87c26d7">
  <xsd:schema xmlns:xsd="http://www.w3.org/2001/XMLSchema" xmlns:xs="http://www.w3.org/2001/XMLSchema" xmlns:p="http://schemas.microsoft.com/office/2006/metadata/properties" xmlns:ns2="239fb4eb-2806-446a-a9df-b1061a4b1b26" xmlns:ns3="07230023-ac57-4e11-8681-7683fee2dc8b" targetNamespace="http://schemas.microsoft.com/office/2006/metadata/properties" ma:root="true" ma:fieldsID="54cd438b01144992da789a6dc6e2914a" ns2:_="" ns3:_="">
    <xsd:import namespace="239fb4eb-2806-446a-a9df-b1061a4b1b26"/>
    <xsd:import namespace="07230023-ac57-4e11-8681-7683fee2dc8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fb4eb-2806-446a-a9df-b1061a4b1b2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df859abf-b1ed-4d7f-b0cb-7b9e11659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30023-ac57-4e11-8681-7683fee2dc8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c47087a-4213-4121-b6c2-200bd3974f1b}" ma:internalName="TaxCatchAll" ma:showField="CatchAllData" ma:web="07230023-ac57-4e11-8681-7683fee2dc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230023-ac57-4e11-8681-7683fee2dc8b" xsi:nil="true"/>
    <lcf76f155ced4ddcb4097134ff3c332f xmlns="239fb4eb-2806-446a-a9df-b1061a4b1b2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3 b c c e 1 8 - 3 7 4 2 - 4 2 2 c - a 1 c a - b f 9 c 2 5 8 5 f 1 b f "   x m l n s = " h t t p : / / s c h e m a s . m i c r o s o f t . c o m / D a t a M a s h u p " > A A A A A G M E A A B Q S w M E F A A C A A g A M w C k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A z A K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C k V A / X 2 + p e A Q A A w g Q A A B M A H A B G b 3 J t d W x h c y 9 T Z W N 0 a W 9 u M S 5 t I K I Y A C i g F A A A A A A A A A A A A A A A A A A A A A A A A A A A A O 1 S y 2 r C Q B T d B / I P w 7 h J Y A g o f U B L F h J r 6 8 b a J u 3 G d D E m V x 0 6 D 5 m H I O K / d 2 x S F K r d d O s s 5 n H P u e f e O x w D l W V K o r w 5 u / d h E A Z m S T X U S I N x 3 B q U I g 4 2 D J B f u X K 6 A h / J z D o Z q M o J k D Y a M g 5 J p q T 1 D x P h 7 K 5 8 M 6 B N 6 f x e D s B 8 W r U q J 5 r 6 E h X N 1 d x m S q y c Z X J R t j W S y q x x T K Y D 4 E w w C z r F B B O U K e 6 E N O k t Q Q + y U r X P S L u 9 6 x 5 B L 0 5 Z y O 2 G Q 3 q 4 J m M l 4 S M m T a 8 d P N F K e K x G T 0 B r 3 x D 2 j R d 0 5 o k t 0 s a j Z i y C p m 2 8 z 3 l e U U 6 1 S a 1 2 x 5 L Z k s q F V y w 2 K z j I F Z p K M 1 d a N A 3 v Q R O d q E + 2 W z y S x l J Z M e r n G 0 l 7 c 5 X s 6 T u C t h g N k + c E 9 T l Q q z R T n m A 9 h K Q T M 9 A N o 2 A C D g w U m f i c z O N r P 5 + c l f h G / 0 p / H + d n k z 3 2 O 3 U X h w G T J / / p 2 F Q d / G O r q B f j i 7 c u 3 v q n t 7 4 A U E s B A i 0 A F A A C A A g A M w C k V G R s f M W j A A A A 9 g A A A B I A A A A A A A A A A A A A A A A A A A A A A E N v b m Z p Z y 9 Q Y W N r Y W d l L n h t b F B L A Q I t A B Q A A g A I A D M A p F Q P y u m r p A A A A O k A A A A T A A A A A A A A A A A A A A A A A O 8 A A A B b Q 2 9 u d G V u d F 9 U e X B l c 1 0 u e G 1 s U E s B A i 0 A F A A C A A g A M w C k V A / X 2 + p e A Q A A w g Q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E A A A A A A A C Y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T V U M T M 6 N D I 6 N T A u M z k 1 N D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G a W x s V G F y Z 2 V 0 I i B W Y W x 1 Z T 0 i c 3 J l c 3 V s d H N f X z I i I C 8 + P E V u d H J 5 I F R 5 c G U 9 I k Z p b G x l Z E N v b X B s Z X R l U m V z d W x 0 V G 9 X b 3 J r c 2 h l Z X Q i I F Z h b H V l P S J s M S I g L z 4 8 R W 5 0 c n k g V H l w Z T 0 i R m l s b E N v b H V t b l R 5 c G V z I i B W Y W x 1 Z T 0 i c 0 F 3 V U R C U U 1 G Q X c 9 P S I g L z 4 8 R W 5 0 c n k g V H l w Z T 0 i R m l s b E x h c 3 R V c G R h d G V k I i B W Y W x 1 Z T 0 i Z D I w M j I t M D U t M D N U M j I 6 M D E 6 M z g u N D k w N j I 2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N 2 N h M m Y 2 M i 1 i Z T g 4 L T Q x M G Y t O T V j M C 0 2 Z j V h Z j M 3 M T Z i Y W M i I C 8 + P E V u d H J 5 I F R 5 c G U 9 I k Z p b G x D b 2 x 1 b W 5 O Y W 1 l c y I g V m F s d W U 9 I n N b J n F 1 b 3 Q 7 S W 5 z d G F u Y 2 l h J n F 1 b 3 Q 7 L C Z x d W 9 0 O y B G L k 8 u I E F s Z W F 0 b 3 J p b y Z x d W 9 0 O y w m c X V v d D s g V G l t Z S B B b G V h d G 9 y a W 8 g K H M p J n F 1 b 3 Q 7 L C Z x d W 9 0 O y B G L k 8 u I E d S Q V N Q J n F 1 b 3 Q 7 L C Z x d W 9 0 O y B U a W 1 l I E d S Q V N Q I C h z K S Z x d W 9 0 O y w m c X V v d D s g R i 5 P L i B W T l M m c X V v d D s s J n F 1 b 3 Q 7 I F R p b W U g V k 5 T I C h z K S Z x d W 9 0 O 1 0 i I C 8 + P E V u d H J 5 I F R 5 c G U 9 I k Z p b G x D b 3 V u d C I g V m F s d W U 9 I m w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J b n N 0 Y W 5 j a W E s M H 0 m c X V v d D s s J n F 1 b 3 Q 7 U 2 V j d G l v b j E v c m V z d W x 0 c y A o M i k v Q X V 0 b 1 J l b W 9 2 Z W R D b 2 x 1 b W 5 z M S 5 7 I E Y u T y 4 g Q W x l Y X R v c m l v L D F 9 J n F 1 b 3 Q 7 L C Z x d W 9 0 O 1 N l Y 3 R p b 2 4 x L 3 J l c 3 V s d H M g K D I p L 0 F 1 d G 9 S Z W 1 v d m V k Q 2 9 s d W 1 u c z E u e y B U a W 1 l I E F s Z W F 0 b 3 J p b y A o c y k s M n 0 m c X V v d D s s J n F 1 b 3 Q 7 U 2 V j d G l v b j E v c m V z d W x 0 c y A o M i k v Q X V 0 b 1 J l b W 9 2 Z W R D b 2 x 1 b W 5 z M S 5 7 I E Y u T y 4 g R 1 J B U 1 A s M 3 0 m c X V v d D s s J n F 1 b 3 Q 7 U 2 V j d G l v b j E v c m V z d W x 0 c y A o M i k v Q X V 0 b 1 J l b W 9 2 Z W R D b 2 x 1 b W 5 z M S 5 7 I F R p b W U g R 1 J B U 1 A g K H M p L D R 9 J n F 1 b 3 Q 7 L C Z x d W 9 0 O 1 N l Y 3 R p b 2 4 x L 3 J l c 3 V s d H M g K D I p L 0 F 1 d G 9 S Z W 1 v d m V k Q 2 9 s d W 1 u c z E u e y B G L k 8 u I F Z O U y w 1 f S Z x d W 9 0 O y w m c X V v d D t T Z W N 0 a W 9 u M S 9 y Z X N 1 b H R z I C g y K S 9 B d X R v U m V t b 3 Z l Z E N v b H V t b n M x L n s g V G l t Z S B W T l M g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0 l u c 3 R h b m N p Y S w w f S Z x d W 9 0 O y w m c X V v d D t T Z W N 0 a W 9 u M S 9 y Z X N 1 b H R z I C g y K S 9 B d X R v U m V t b 3 Z l Z E N v b H V t b n M x L n s g R i 5 P L i B B b G V h d G 9 y a W 8 s M X 0 m c X V v d D s s J n F 1 b 3 Q 7 U 2 V j d G l v b j E v c m V z d W x 0 c y A o M i k v Q X V 0 b 1 J l b W 9 2 Z W R D b 2 x 1 b W 5 z M S 5 7 I F R p b W U g Q W x l Y X R v c m l v I C h z K S w y f S Z x d W 9 0 O y w m c X V v d D t T Z W N 0 a W 9 u M S 9 y Z X N 1 b H R z I C g y K S 9 B d X R v U m V t b 3 Z l Z E N v b H V t b n M x L n s g R i 5 P L i B H U k F T U C w z f S Z x d W 9 0 O y w m c X V v d D t T Z W N 0 a W 9 u M S 9 y Z X N 1 b H R z I C g y K S 9 B d X R v U m V t b 3 Z l Z E N v b H V t b n M x L n s g V G l t Z S B H U k F T U C A o c y k s N H 0 m c X V v d D s s J n F 1 b 3 Q 7 U 2 V j d G l v b j E v c m V z d W x 0 c y A o M i k v Q X V 0 b 1 J l b W 9 2 Z W R D b 2 x 1 b W 5 z M S 5 7 I E Y u T y 4 g V k 5 T L D V 9 J n F 1 b 3 Q 7 L C Z x d W 9 0 O 1 N l Y 3 R p b 2 4 x L 3 J l c 3 V s d H M g K D I p L 0 F 1 d G 9 S Z W 1 v d m V k Q 2 9 s d W 1 u c z E u e y B U a W 1 l I F Z O U y A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S W / Q e J d J J E h E i S r D + f 2 0 E A A A A A A g A A A A A A E G Y A A A A B A A A g A A A A f i 2 o r s n i H u s R i n g X L R y I x S l z e O r f / r h U F j q e 9 + 4 q K Y 8 A A A A A D o A A A A A C A A A g A A A A a A U B 1 A L Z 3 + G j w K T z k 3 A b F D C A o 9 M n U n B y V X E + A X j A H X 9 Q A A A A 3 F g D R 2 1 m z E T V m s O h Z 6 / e b n o q 7 U j A z n X Z B Q 1 j W D l O Q 7 Q 6 m K q h V y g E T w V H m 8 C r S f 6 r X o V P 1 A S b D z I G 2 g q H V Y 2 v s C S 6 P 7 U c N S j r 5 P E s B a d / H Q 9 A A A A A b V m T f s j s e S 4 3 s u Q E 7 Z 3 u E e m Y t C I f 4 N H t a 6 o N a 3 o U 0 P Z N w n g j C T K G Z c o + i H E I T Y x 5 a z y H F l 9 b / w r G z m c 8 O 3 e H 7 w = = < / D a t a M a s h u p > 
</file>

<file path=customXml/itemProps1.xml><?xml version="1.0" encoding="utf-8"?>
<ds:datastoreItem xmlns:ds="http://schemas.openxmlformats.org/officeDocument/2006/customXml" ds:itemID="{F22DFD89-3193-4838-B285-92F7E98E17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12642C-FE78-430B-B53D-120C73F84C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fb4eb-2806-446a-a9df-b1061a4b1b26"/>
    <ds:schemaRef ds:uri="07230023-ac57-4e11-8681-7683fee2d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092239-00C6-4CD0-8622-DA3688C2F9FB}">
  <ds:schemaRefs>
    <ds:schemaRef ds:uri="http://schemas.microsoft.com/office/2006/metadata/properties"/>
    <ds:schemaRef ds:uri="http://schemas.microsoft.com/office/infopath/2007/PartnerControls"/>
    <ds:schemaRef ds:uri="07230023-ac57-4e11-8681-7683fee2dc8b"/>
    <ds:schemaRef ds:uri="239fb4eb-2806-446a-a9df-b1061a4b1b26"/>
  </ds:schemaRefs>
</ds:datastoreItem>
</file>

<file path=customXml/itemProps4.xml><?xml version="1.0" encoding="utf-8"?>
<ds:datastoreItem xmlns:ds="http://schemas.openxmlformats.org/officeDocument/2006/customXml" ds:itemID="{813B2274-510F-4DB8-8319-39FFE39EF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URJC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jesus.sanchezoro</dc:creator>
  <cp:keywords/>
  <dc:description/>
  <cp:lastModifiedBy>user</cp:lastModifiedBy>
  <cp:revision/>
  <dcterms:created xsi:type="dcterms:W3CDTF">2022-03-01T19:28:51Z</dcterms:created>
  <dcterms:modified xsi:type="dcterms:W3CDTF">2022-05-03T22:01:51Z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0x010100769635E4D7CC1143AF95023B1F7AFC15</vt:lpwstr>
  </property>
  <property fmtid="{D5CDD505-2E9C-101B-9397-08002B2CF9AE}" pid="3" name="MediaServiceImageTags">
    <vt:lpwstr/>
  </property>
</Properties>
</file>