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autoCompressPictures="0"/>
  <bookViews>
    <workbookView xWindow="0" yWindow="465" windowWidth="24240" windowHeight="13740" tabRatio="500"/>
  </bookViews>
  <sheets>
    <sheet name="Assessment" sheetId="1" r:id="rId1"/>
    <sheet name="Risk level" sheetId="2" r:id="rId2"/>
  </sheets>
  <definedNames>
    <definedName name="Medium" localSheetId="0">Assessment!$E$7</definedName>
    <definedName name="Probabilidad">'Risk level'!$B$5:$B$7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1" l="1"/>
  <c r="G17" i="1"/>
  <c r="G16" i="1"/>
  <c r="G12" i="1"/>
  <c r="G13" i="1"/>
  <c r="G14" i="1"/>
  <c r="G15" i="1"/>
  <c r="G11" i="1"/>
  <c r="G10" i="1"/>
  <c r="G8" i="1"/>
  <c r="G9" i="1"/>
  <c r="G7" i="1"/>
</calcChain>
</file>

<file path=xl/sharedStrings.xml><?xml version="1.0" encoding="utf-8"?>
<sst xmlns="http://schemas.openxmlformats.org/spreadsheetml/2006/main" count="93" uniqueCount="60">
  <si>
    <t>Low</t>
  </si>
  <si>
    <t>Asset</t>
  </si>
  <si>
    <t>Threat</t>
  </si>
  <si>
    <t>Exploited Vulnerability</t>
  </si>
  <si>
    <t>Probability</t>
  </si>
  <si>
    <t>Impact</t>
  </si>
  <si>
    <t>Risk</t>
  </si>
  <si>
    <t>Prevention</t>
  </si>
  <si>
    <t>Continuity Response</t>
  </si>
  <si>
    <t>Medium</t>
  </si>
  <si>
    <t>High</t>
  </si>
  <si>
    <t>Risk Assessment and Business Continuity Planning</t>
  </si>
  <si>
    <t>FakeBook database</t>
  </si>
  <si>
    <t>User identity</t>
  </si>
  <si>
    <t>Complex passwords</t>
  </si>
  <si>
    <t>Password cracking attacks</t>
  </si>
  <si>
    <t>Dictionary attacks</t>
  </si>
  <si>
    <t>Unauthorized access</t>
  </si>
  <si>
    <t>Injection of malicious data</t>
  </si>
  <si>
    <t>Session hijacking</t>
  </si>
  <si>
    <t>Not security updates</t>
  </si>
  <si>
    <t>DoS attacks</t>
  </si>
  <si>
    <t>IDS implementation</t>
  </si>
  <si>
    <t>Block attacker host</t>
  </si>
  <si>
    <t>Known vulnerabilities of Linux kernel and other tools</t>
  </si>
  <si>
    <t>Activation of automatic updates</t>
  </si>
  <si>
    <t>Linux privilege escalation</t>
  </si>
  <si>
    <t>RBAC Implementation</t>
  </si>
  <si>
    <t>Cookies hijacking</t>
  </si>
  <si>
    <t>XSS Attack</t>
  </si>
  <si>
    <t>SQL Injection</t>
  </si>
  <si>
    <t>Passwords retrieval</t>
  </si>
  <si>
    <t>Daily check of updates</t>
  </si>
  <si>
    <t>Use of SSL/TLS protocols</t>
  </si>
  <si>
    <t>Validate and sanitize user input</t>
  </si>
  <si>
    <t>Availability of service</t>
  </si>
  <si>
    <t>Known MySQL vulnerabilities</t>
  </si>
  <si>
    <t>Update MySQL version regularly</t>
  </si>
  <si>
    <t>Search for modified files with integrity tool</t>
  </si>
  <si>
    <t>Check current SQL input sanization</t>
  </si>
  <si>
    <t>Validate and sanitize user input / Store passwords with secure hash functions</t>
  </si>
  <si>
    <t>Update MySQL or fix the vulnerability. Stop service if necessary. Load recent backup if data has been corrupted</t>
  </si>
  <si>
    <t>Revoke role and/or permissions</t>
  </si>
  <si>
    <t>Check usual IP connections of user</t>
  </si>
  <si>
    <t>Block account and inform the user</t>
  </si>
  <si>
    <t>User login data</t>
  </si>
  <si>
    <t>Local malware (e.g. keylogger)</t>
  </si>
  <si>
    <t>Operating System infrastructure</t>
  </si>
  <si>
    <t>Hardware physical integrity</t>
  </si>
  <si>
    <t>Natural disaster</t>
  </si>
  <si>
    <t>Physical attack</t>
  </si>
  <si>
    <t>Fire, flood, earthquakes</t>
  </si>
  <si>
    <t>Unauthorized access to physical components</t>
  </si>
  <si>
    <t>Reduced number of people with physical access to the system</t>
  </si>
  <si>
    <t>Restore backup from cloud/remote systems</t>
  </si>
  <si>
    <t>Broken equipment</t>
  </si>
  <si>
    <t>Monitorize hardware components</t>
  </si>
  <si>
    <t>Remove broken component and replace with new one</t>
  </si>
  <si>
    <t>Equipment brokes due to use/attacks</t>
  </si>
  <si>
    <t>Special hardware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</si>
</sst>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b/>
      <sz val="10"/>
      <name val="Verdana"/>
    </font>
    <font>
      <sz val="8"/>
      <name val="Verdana"/>
    </font>
    <font>
      <b/>
      <sz val="16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0" xfId="0" applyFont="1"/>
    <xf numFmtId="49" fontId="0" fillId="0" borderId="12" xfId="0" applyNumberForma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49" fontId="0" fillId="0" borderId="13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49" fontId="0" fillId="0" borderId="18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49" fontId="0" fillId="0" borderId="19" xfId="0" applyNumberFormat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20" xfId="0" applyNumberFormat="1" applyBorder="1" applyAlignment="1">
      <alignment horizontal="left" vertical="center" wrapText="1"/>
    </xf>
    <xf numFmtId="49" fontId="0" fillId="0" borderId="10" xfId="0" applyNumberFormat="1" applyBorder="1" applyAlignment="1">
      <alignment horizontal="left" vertical="center" wrapText="1"/>
    </xf>
    <xf numFmtId="49" fontId="0" fillId="0" borderId="21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 wrapText="1"/>
    </xf>
    <xf numFmtId="49" fontId="0" fillId="0" borderId="17" xfId="0" applyNumberFormat="1" applyBorder="1" applyAlignment="1">
      <alignment vertical="center" wrapText="1"/>
    </xf>
    <xf numFmtId="49" fontId="0" fillId="0" borderId="11" xfId="0" applyNumberFormat="1" applyBorder="1" applyAlignment="1">
      <alignment horizontal="left" vertical="center" wrapText="1"/>
    </xf>
    <xf numFmtId="49" fontId="0" fillId="0" borderId="7" xfId="0" applyNumberFormat="1" applyBorder="1" applyAlignment="1">
      <alignment horizontal="left" vertical="center" wrapText="1"/>
    </xf>
    <xf numFmtId="49" fontId="0" fillId="0" borderId="3" xfId="0" applyNumberForma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  <xf numFmtId="49" fontId="0" fillId="0" borderId="9" xfId="0" applyNumberFormat="1" applyBorder="1" applyAlignment="1">
      <alignment horizontal="left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49" fontId="1" fillId="2" borderId="22" xfId="0" applyNumberFormat="1" applyFont="1" applyFill="1" applyBorder="1" applyAlignment="1">
      <alignment horizontal="center" vertical="center" wrapText="1"/>
    </xf>
    <xf numFmtId="49" fontId="1" fillId="2" borderId="23" xfId="0" applyNumberFormat="1" applyFont="1" applyFill="1" applyBorder="1" applyAlignment="1">
      <alignment horizontal="center" vertical="center" wrapText="1"/>
    </xf>
    <xf numFmtId="49" fontId="0" fillId="0" borderId="24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25" xfId="0" applyBorder="1" applyAlignment="1">
      <alignment horizontal="center" vertical="center"/>
    </xf>
    <xf numFmtId="49" fontId="0" fillId="0" borderId="26" xfId="0" applyNumberForma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I18"/>
  <sheetViews>
    <sheetView tabSelected="1" zoomScale="85" zoomScaleNormal="85" zoomScalePageLayoutView="85" workbookViewId="0">
      <selection activeCell="H17" sqref="H17"/>
    </sheetView>
  </sheetViews>
  <sheetFormatPr baseColWidth="10" defaultColWidth="11" defaultRowHeight="12.75" x14ac:dyDescent="0.2"/>
  <cols>
    <col min="1" max="1" width="4.625" customWidth="1"/>
    <col min="2" max="2" width="13" customWidth="1"/>
    <col min="3" max="3" width="19.375" customWidth="1"/>
    <col min="4" max="4" width="19" customWidth="1"/>
    <col min="5" max="5" width="14.5" customWidth="1"/>
    <col min="6" max="6" width="9.625" customWidth="1"/>
    <col min="7" max="7" width="7.625" customWidth="1"/>
    <col min="8" max="8" width="23.875" customWidth="1"/>
    <col min="9" max="9" width="26.125" customWidth="1"/>
  </cols>
  <sheetData>
    <row r="3" spans="2:9" ht="19.5" x14ac:dyDescent="0.25">
      <c r="B3" s="14" t="s">
        <v>11</v>
      </c>
    </row>
    <row r="5" spans="2:9" ht="13.5" thickBot="1" x14ac:dyDescent="0.25"/>
    <row r="6" spans="2:9" s="1" customFormat="1" ht="30" customHeight="1" thickBot="1" x14ac:dyDescent="0.25">
      <c r="B6" s="41" t="s">
        <v>1</v>
      </c>
      <c r="C6" s="42" t="s">
        <v>2</v>
      </c>
      <c r="D6" s="42" t="s">
        <v>3</v>
      </c>
      <c r="E6" s="42" t="s">
        <v>4</v>
      </c>
      <c r="F6" s="42" t="s">
        <v>5</v>
      </c>
      <c r="G6" s="42" t="s">
        <v>6</v>
      </c>
      <c r="H6" s="42" t="s">
        <v>7</v>
      </c>
      <c r="I6" s="43" t="s">
        <v>8</v>
      </c>
    </row>
    <row r="7" spans="2:9" ht="63.75" x14ac:dyDescent="0.2">
      <c r="B7" s="31" t="s">
        <v>12</v>
      </c>
      <c r="C7" s="15" t="s">
        <v>17</v>
      </c>
      <c r="D7" s="15" t="s">
        <v>36</v>
      </c>
      <c r="E7" s="7" t="s">
        <v>0</v>
      </c>
      <c r="F7" s="7" t="s">
        <v>10</v>
      </c>
      <c r="G7" s="7">
        <f xml:space="preserve">
IF(ISBLANK(E7),0,IF(ISBLANK(F7),0,IF(
AND(E7="Low",F7="Low"),'Risk level'!$C$5,IF(
AND(E7="Low",F7="Medium"),'Risk level'!$D$5,IF(
AND(E7="Low",F7="High"),'Risk level'!$E$5,IF(
AND(E7="Medium",F7="Low"),'Risk level'!$C$6,IF(
AND(E7="Medium",F7="Medium"),'Risk level'!$D$6,IF(
AND(E7="Medium",F7="High"),'Risk level'!$E$6,IF(
AND(E7="High",F7="Low"),'Risk level'!$C$7,IF(
AND(E7="High",F7="Medium"),'Risk level'!$D$7,IF(
AND(E7="High",F7="High"),'Risk level'!$E$7,0
)
)
)
)
)
)
)
)
)
)
)</f>
        <v>5</v>
      </c>
      <c r="H7" s="15" t="s">
        <v>37</v>
      </c>
      <c r="I7" s="17" t="s">
        <v>41</v>
      </c>
    </row>
    <row r="8" spans="2:9" ht="25.5" x14ac:dyDescent="0.2">
      <c r="B8" s="32"/>
      <c r="C8" s="29" t="s">
        <v>18</v>
      </c>
      <c r="D8" s="29" t="s">
        <v>29</v>
      </c>
      <c r="E8" s="4" t="s">
        <v>0</v>
      </c>
      <c r="F8" s="4" t="s">
        <v>10</v>
      </c>
      <c r="G8" s="4">
        <f xml:space="preserve">
IF(ISBLANK(E8),0,IF(ISBLANK(F8),0,IF(
AND(E8="Low",F8="Low"),'Risk level'!$C$5,IF(
AND(E8="Low",F8="Medium"),'Risk level'!$D$5,IF(
AND(E8="Low",F8="High"),'Risk level'!$E$5,IF(
AND(E8="Medium",F8="Low"),'Risk level'!$C$6,IF(
AND(E8="Medium",F8="Medium"),'Risk level'!$D$6,IF(
AND(E8="Medium",F8="High"),'Risk level'!$E$6,IF(
AND(E8="High",F8="Low"),'Risk level'!$C$7,IF(
AND(E8="High",F8="Medium"),'Risk level'!$D$7,IF(
AND(E8="High",F8="High"),'Risk level'!$E$7,0
)
)
)
)
)
)
)
)
)
)
)</f>
        <v>5</v>
      </c>
      <c r="H8" s="29" t="s">
        <v>34</v>
      </c>
      <c r="I8" s="40" t="s">
        <v>38</v>
      </c>
    </row>
    <row r="9" spans="2:9" ht="39" thickBot="1" x14ac:dyDescent="0.25">
      <c r="B9" s="33"/>
      <c r="C9" s="16" t="s">
        <v>31</v>
      </c>
      <c r="D9" s="16" t="s">
        <v>30</v>
      </c>
      <c r="E9" s="12" t="s">
        <v>0</v>
      </c>
      <c r="F9" s="12" t="s">
        <v>10</v>
      </c>
      <c r="G9" s="12">
        <f xml:space="preserve">
IF(ISBLANK(E9),0,IF(ISBLANK(F9),0,IF(
AND(E9="Low",F9="Low"),'Risk level'!$C$5,IF(
AND(E9="Low",F9="Medium"),'Risk level'!$D$5,IF(
AND(E9="Low",F9="High"),'Risk level'!$E$5,IF(
AND(E9="Medium",F9="Low"),'Risk level'!$C$6,IF(
AND(E9="Medium",F9="Medium"),'Risk level'!$D$6,IF(
AND(E9="Medium",F9="High"),'Risk level'!$E$6,IF(
AND(E9="High",F9="Low"),'Risk level'!$C$7,IF(
AND(E9="High",F9="Medium"),'Risk level'!$D$7,IF(
AND(E9="High",F9="High"),'Risk level'!$E$7,0
)
)
)
)
)
)
)
)
)
)
)</f>
        <v>5</v>
      </c>
      <c r="H9" s="16" t="s">
        <v>40</v>
      </c>
      <c r="I9" s="18" t="s">
        <v>39</v>
      </c>
    </row>
    <row r="10" spans="2:9" ht="25.5" x14ac:dyDescent="0.2">
      <c r="B10" s="30" t="s">
        <v>47</v>
      </c>
      <c r="C10" s="44" t="s">
        <v>17</v>
      </c>
      <c r="D10" s="45" t="s">
        <v>26</v>
      </c>
      <c r="E10" s="25" t="s">
        <v>0</v>
      </c>
      <c r="F10" s="46" t="s">
        <v>10</v>
      </c>
      <c r="G10" s="25">
        <f xml:space="preserve">
IF(ISBLANK(E10),0,IF(ISBLANK(F10),0,IF(
AND(E10="Low",F10="Low"),'Risk level'!$C$5,IF(
AND(E10="Low",F10="Medium"),'Risk level'!$D$5,IF(
AND(E10="Low",F10="High"),'Risk level'!$E$5,IF(
AND(E10="Medium",F10="Low"),'Risk level'!$C$6,IF(
AND(E10="Medium",F10="Medium"),'Risk level'!$D$6,IF(
AND(E10="Medium",F10="High"),'Risk level'!$E$6,IF(
AND(E10="High",F10="Low"),'Risk level'!$C$7,IF(
AND(E10="High",F10="Medium"),'Risk level'!$D$7,IF(
AND(E10="High",F10="High"),'Risk level'!$E$7,0
)
)
)
)
)
)
)
)
)
)
)</f>
        <v>5</v>
      </c>
      <c r="H10" s="44" t="s">
        <v>27</v>
      </c>
      <c r="I10" s="47" t="s">
        <v>42</v>
      </c>
    </row>
    <row r="11" spans="2:9" ht="38.25" x14ac:dyDescent="0.2">
      <c r="B11" s="30"/>
      <c r="C11" s="20" t="s">
        <v>20</v>
      </c>
      <c r="D11" s="21" t="s">
        <v>24</v>
      </c>
      <c r="E11" s="22" t="s">
        <v>0</v>
      </c>
      <c r="F11" s="22" t="s">
        <v>10</v>
      </c>
      <c r="G11" s="25">
        <f xml:space="preserve">
IF(ISBLANK(E11),0,IF(ISBLANK(F11),0,IF(
AND(E11="Low",F11="Low"),'Risk level'!$C$5,IF(
AND(E11="Low",F11="Medium"),'Risk level'!$D$5,IF(
AND(E11="Low",F11="High"),'Risk level'!$E$5,IF(
AND(E11="Medium",F11="Low"),'Risk level'!$C$6,IF(
AND(E11="Medium",F11="Medium"),'Risk level'!$D$6,IF(
AND(E11="Medium",F11="High"),'Risk level'!$E$6,IF(
AND(E11="High",F11="Low"),'Risk level'!$C$7,IF(
AND(E11="High",F11="Medium"),'Risk level'!$D$7,IF(
AND(E11="High",F11="High"),'Risk level'!$E$7,0
)
)
)
)
)
)
)
)
)
)
)</f>
        <v>5</v>
      </c>
      <c r="H11" s="21" t="s">
        <v>25</v>
      </c>
      <c r="I11" s="23" t="s">
        <v>32</v>
      </c>
    </row>
    <row r="12" spans="2:9" ht="13.5" thickBot="1" x14ac:dyDescent="0.25">
      <c r="B12" s="30"/>
      <c r="C12" s="26" t="s">
        <v>35</v>
      </c>
      <c r="D12" s="27" t="s">
        <v>21</v>
      </c>
      <c r="E12" s="24" t="s">
        <v>9</v>
      </c>
      <c r="F12" s="24" t="s">
        <v>9</v>
      </c>
      <c r="G12" s="24">
        <f xml:space="preserve">
IF(ISBLANK(E12),0,IF(ISBLANK(F12),0,IF(
AND(E12="Low",F12="Low"),'Risk level'!$C$5,IF(
AND(E12="Low",F12="Medium"),'Risk level'!$D$5,IF(
AND(E12="Low",F12="High"),'Risk level'!$E$5,IF(
AND(E12="Medium",F12="Low"),'Risk level'!$C$6,IF(
AND(E12="Medium",F12="Medium"),'Risk level'!$D$6,IF(
AND(E12="Medium",F12="High"),'Risk level'!$E$6,IF(
AND(E12="High",F12="Low"),'Risk level'!$C$7,IF(
AND(E12="High",F12="Medium"),'Risk level'!$D$7,IF(
AND(E12="High",F12="High"),'Risk level'!$E$7,0
)
)
)
)
)
)
)
)
)
)
)</f>
        <v>5</v>
      </c>
      <c r="H12" s="27" t="s">
        <v>22</v>
      </c>
      <c r="I12" s="28" t="s">
        <v>23</v>
      </c>
    </row>
    <row r="13" spans="2:9" ht="25.5" x14ac:dyDescent="0.2">
      <c r="B13" s="31" t="s">
        <v>13</v>
      </c>
      <c r="C13" s="15" t="s">
        <v>15</v>
      </c>
      <c r="D13" s="15" t="s">
        <v>16</v>
      </c>
      <c r="E13" s="7" t="s">
        <v>9</v>
      </c>
      <c r="F13" s="7" t="s">
        <v>9</v>
      </c>
      <c r="G13" s="7">
        <f xml:space="preserve">
IF(ISBLANK(E13),0,IF(ISBLANK(F13),0,IF(
AND(E13="Low",F13="Low"),'Risk level'!$C$5,IF(
AND(E13="Low",F13="Medium"),'Risk level'!$D$5,IF(
AND(E13="Low",F13="High"),'Risk level'!$E$5,IF(
AND(E13="Medium",F13="Low"),'Risk level'!$C$6,IF(
AND(E13="Medium",F13="Medium"),'Risk level'!$D$6,IF(
AND(E13="Medium",F13="High"),'Risk level'!$E$6,IF(
AND(E13="High",F13="Low"),'Risk level'!$C$7,IF(
AND(E13="High",F13="Medium"),'Risk level'!$D$7,IF(
AND(E13="High",F13="High"),'Risk level'!$E$7,0
)
)
)
)
)
)
)
)
)
)
)</f>
        <v>5</v>
      </c>
      <c r="H13" s="15" t="s">
        <v>14</v>
      </c>
      <c r="I13" s="17" t="s">
        <v>44</v>
      </c>
    </row>
    <row r="14" spans="2:9" ht="25.5" x14ac:dyDescent="0.2">
      <c r="B14" s="32"/>
      <c r="C14" s="29" t="s">
        <v>19</v>
      </c>
      <c r="D14" s="29" t="s">
        <v>28</v>
      </c>
      <c r="E14" s="4" t="s">
        <v>0</v>
      </c>
      <c r="F14" s="4" t="s">
        <v>9</v>
      </c>
      <c r="G14" s="4">
        <f xml:space="preserve">
IF(ISBLANK(E14),0,IF(ISBLANK(F14),0,IF(
AND(E14="Low",F14="Low"),'Risk level'!$C$5,IF(
AND(E14="Low",F14="Medium"),'Risk level'!$D$5,IF(
AND(E14="Low",F14="High"),'Risk level'!$E$5,IF(
AND(E14="Medium",F14="Low"),'Risk level'!$C$6,IF(
AND(E14="Medium",F14="Medium"),'Risk level'!$D$6,IF(
AND(E14="Medium",F14="High"),'Risk level'!$E$6,IF(
AND(E14="High",F14="Low"),'Risk level'!$C$7,IF(
AND(E14="High",F14="Medium"),'Risk level'!$D$7,IF(
AND(E14="High",F14="High"),'Risk level'!$E$7,0
)
)
)
)
)
)
)
)
)
)
)</f>
        <v>3</v>
      </c>
      <c r="H14" s="29" t="s">
        <v>33</v>
      </c>
      <c r="I14" s="40" t="s">
        <v>44</v>
      </c>
    </row>
    <row r="15" spans="2:9" ht="26.25" thickBot="1" x14ac:dyDescent="0.25">
      <c r="B15" s="33"/>
      <c r="C15" s="16" t="s">
        <v>45</v>
      </c>
      <c r="D15" s="16" t="s">
        <v>46</v>
      </c>
      <c r="E15" s="12" t="s">
        <v>10</v>
      </c>
      <c r="F15" s="12" t="s">
        <v>9</v>
      </c>
      <c r="G15" s="12">
        <f xml:space="preserve">
IF(ISBLANK(E15),0,IF(ISBLANK(F15),0,IF(
AND(E15="Low",F15="Low"),'Risk level'!$C$5,IF(
AND(E15="Low",F15="Medium"),'Risk level'!$D$5,IF(
AND(E15="Low",F15="High"),'Risk level'!$E$5,IF(
AND(E15="Medium",F15="Low"),'Risk level'!$C$6,IF(
AND(E15="Medium",F15="Medium"),'Risk level'!$D$6,IF(
AND(E15="Medium",F15="High"),'Risk level'!$E$6,IF(
AND(E15="High",F15="Low"),'Risk level'!$C$7,IF(
AND(E15="High",F15="Medium"),'Risk level'!$D$7,IF(
AND(E15="High",F15="High"),'Risk level'!$E$7,0
)
)
)
)
)
)
)
)
)
)
)</f>
        <v>7</v>
      </c>
      <c r="H15" s="16" t="s">
        <v>43</v>
      </c>
      <c r="I15" s="18" t="s">
        <v>44</v>
      </c>
    </row>
    <row r="16" spans="2:9" ht="25.5" x14ac:dyDescent="0.2">
      <c r="B16" s="31" t="s">
        <v>48</v>
      </c>
      <c r="C16" s="15" t="s">
        <v>49</v>
      </c>
      <c r="D16" s="15" t="s">
        <v>51</v>
      </c>
      <c r="E16" s="7" t="s">
        <v>0</v>
      </c>
      <c r="F16" s="7" t="s">
        <v>10</v>
      </c>
      <c r="G16" s="7">
        <f xml:space="preserve">
IF(ISBLANK(E16),0,IF(ISBLANK(F16),0,IF(
AND(E16="Low",F16="Low"),'Risk level'!$C$5,IF(
AND(E16="Low",F16="Medium"),'Risk level'!$D$5,IF(
AND(E16="Low",F16="High"),'Risk level'!$E$5,IF(
AND(E16="Medium",F16="Low"),'Risk level'!$C$6,IF(
AND(E16="Medium",F16="Medium"),'Risk level'!$D$6,IF(
AND(E16="Medium",F16="High"),'Risk level'!$E$6,IF(
AND(E16="High",F16="Low"),'Risk level'!$C$7,IF(
AND(E16="High",F16="Medium"),'Risk level'!$D$7,IF(
AND(E16="High",F16="High"),'Risk level'!$E$7,0
)
)
)
)
)
)
)
)
)
)
)</f>
        <v>5</v>
      </c>
      <c r="H16" s="15" t="s">
        <v>59</v>
      </c>
      <c r="I16" s="40" t="s">
        <v>54</v>
      </c>
    </row>
    <row r="17" spans="2:9" ht="38.25" x14ac:dyDescent="0.2">
      <c r="B17" s="32"/>
      <c r="C17" s="29" t="s">
        <v>50</v>
      </c>
      <c r="D17" s="29" t="s">
        <v>52</v>
      </c>
      <c r="E17" s="4" t="s">
        <v>0</v>
      </c>
      <c r="F17" s="4" t="s">
        <v>10</v>
      </c>
      <c r="G17" s="4">
        <f xml:space="preserve">
IF(ISBLANK(E17),0,IF(ISBLANK(F17),0,IF(
AND(E17="Low",F17="Low"),'Risk level'!$C$5,IF(
AND(E17="Low",F17="Medium"),'Risk level'!$D$5,IF(
AND(E17="Low",F17="High"),'Risk level'!$E$5,IF(
AND(E17="Medium",F17="Low"),'Risk level'!$C$6,IF(
AND(E17="Medium",F17="Medium"),'Risk level'!$D$6,IF(
AND(E17="Medium",F17="High"),'Risk level'!$E$6,IF(
AND(E17="High",F17="Low"),'Risk level'!$C$7,IF(
AND(E17="High",F17="Medium"),'Risk level'!$D$7,IF(
AND(E17="High",F17="High"),'Risk level'!$E$7,0
)
)
)
)
)
)
)
)
)
)
)</f>
        <v>5</v>
      </c>
      <c r="H17" s="29" t="s">
        <v>53</v>
      </c>
      <c r="I17" s="40" t="s">
        <v>54</v>
      </c>
    </row>
    <row r="18" spans="2:9" ht="26.25" thickBot="1" x14ac:dyDescent="0.25">
      <c r="B18" s="33"/>
      <c r="C18" s="16" t="s">
        <v>55</v>
      </c>
      <c r="D18" s="16" t="s">
        <v>58</v>
      </c>
      <c r="E18" s="12" t="s">
        <v>10</v>
      </c>
      <c r="F18" s="12" t="s">
        <v>9</v>
      </c>
      <c r="G18" s="12">
        <f xml:space="preserve">
IF(ISBLANK(E18),0,IF(ISBLANK(F18),0,IF(
AND(E18="Low",F18="Low"),'Risk level'!$C$5,IF(
AND(E18="Low",F18="Medium"),'Risk level'!$D$5,IF(
AND(E18="Low",F18="High"),'Risk level'!$E$5,IF(
AND(E18="Medium",F18="Low"),'Risk level'!$C$6,IF(
AND(E18="Medium",F18="Medium"),'Risk level'!$D$6,IF(
AND(E18="Medium",F18="High"),'Risk level'!$E$6,IF(
AND(E18="High",F18="Low"),'Risk level'!$C$7,IF(
AND(E18="High",F18="Medium"),'Risk level'!$D$7,IF(
AND(E18="High",F18="High"),'Risk level'!$E$7,0
)
)
)
)
)
)
)
)
)
)
)</f>
        <v>7</v>
      </c>
      <c r="H18" s="16" t="s">
        <v>56</v>
      </c>
      <c r="I18" s="18" t="s">
        <v>57</v>
      </c>
    </row>
  </sheetData>
  <mergeCells count="4">
    <mergeCell ref="B10:B12"/>
    <mergeCell ref="B7:B9"/>
    <mergeCell ref="B13:B15"/>
    <mergeCell ref="B16:B18"/>
  </mergeCells>
  <phoneticPr fontId="2" type="noConversion"/>
  <dataValidations count="1">
    <dataValidation type="list" allowBlank="1" showInputMessage="1" showErrorMessage="1" sqref="E7:F18">
      <formula1>"Low,Medium,High"</formula1>
    </dataValidation>
  </dataValidations>
  <pageMargins left="0.75000000000000011" right="0.75000000000000011" top="1" bottom="1" header="0.5" footer="0.5"/>
  <pageSetup paperSize="9" orientation="portrait" r:id="rId1"/>
  <ignoredErrors>
    <ignoredError sqref="G9 G7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C5" sqref="C5"/>
    </sheetView>
  </sheetViews>
  <sheetFormatPr baseColWidth="10" defaultColWidth="11" defaultRowHeight="27.95" customHeight="1" x14ac:dyDescent="0.2"/>
  <cols>
    <col min="1" max="1" width="5.125" customWidth="1"/>
  </cols>
  <sheetData>
    <row r="3" spans="1:5" ht="27.95" customHeight="1" x14ac:dyDescent="0.2">
      <c r="A3" s="2"/>
      <c r="B3" s="2"/>
      <c r="C3" s="34" t="s">
        <v>5</v>
      </c>
      <c r="D3" s="35"/>
      <c r="E3" s="36"/>
    </row>
    <row r="4" spans="1:5" ht="27.95" customHeight="1" thickBot="1" x14ac:dyDescent="0.25">
      <c r="A4" s="2"/>
      <c r="B4" s="3"/>
      <c r="C4" s="5" t="s">
        <v>0</v>
      </c>
      <c r="D4" s="5" t="s">
        <v>9</v>
      </c>
      <c r="E4" s="5" t="s">
        <v>10</v>
      </c>
    </row>
    <row r="5" spans="1:5" ht="27.95" customHeight="1" x14ac:dyDescent="0.2">
      <c r="A5" s="37" t="s">
        <v>4</v>
      </c>
      <c r="B5" s="19" t="s">
        <v>0</v>
      </c>
      <c r="C5" s="6">
        <v>1</v>
      </c>
      <c r="D5" s="7">
        <v>3</v>
      </c>
      <c r="E5" s="8">
        <v>5</v>
      </c>
    </row>
    <row r="6" spans="1:5" ht="27.95" customHeight="1" x14ac:dyDescent="0.2">
      <c r="A6" s="38"/>
      <c r="B6" s="19" t="s">
        <v>9</v>
      </c>
      <c r="C6" s="9">
        <v>3</v>
      </c>
      <c r="D6" s="4">
        <v>5</v>
      </c>
      <c r="E6" s="10">
        <v>7</v>
      </c>
    </row>
    <row r="7" spans="1:5" ht="27.95" customHeight="1" thickBot="1" x14ac:dyDescent="0.25">
      <c r="A7" s="39"/>
      <c r="B7" s="19" t="s">
        <v>10</v>
      </c>
      <c r="C7" s="11">
        <v>5</v>
      </c>
      <c r="D7" s="12">
        <v>7</v>
      </c>
      <c r="E7" s="13">
        <v>10</v>
      </c>
    </row>
  </sheetData>
  <mergeCells count="2">
    <mergeCell ref="C3:E3"/>
    <mergeCell ref="A5:A7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Assessment</vt:lpstr>
      <vt:lpstr>Risk level</vt:lpstr>
      <vt:lpstr>Assessment!Medium</vt:lpstr>
      <vt:lpstr>Probabilidad</vt:lpstr>
    </vt:vector>
  </TitlesOfParts>
  <Company>University of York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Tapiador</dc:creator>
  <cp:lastModifiedBy>Aulas Informáticas Generales</cp:lastModifiedBy>
  <cp:lastPrinted>2011-10-17T15:43:09Z</cp:lastPrinted>
  <dcterms:created xsi:type="dcterms:W3CDTF">2011-10-17T14:50:30Z</dcterms:created>
  <dcterms:modified xsi:type="dcterms:W3CDTF">2018-02-27T15:48:34Z</dcterms:modified>
</cp:coreProperties>
</file>