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Kool\TkTk\ServeripoolseteRakendusteLoomiseAlused\week11\"/>
    </mc:Choice>
  </mc:AlternateContent>
  <xr:revisionPtr revIDLastSave="0" documentId="13_ncr:1_{2FFD90DD-2946-453B-8911-ECC131717F43}" xr6:coauthVersionLast="47" xr6:coauthVersionMax="47" xr10:uidLastSave="{00000000-0000-0000-0000-000000000000}"/>
  <bookViews>
    <workbookView xWindow="-120" yWindow="-120" windowWidth="19440" windowHeight="11640" tabRatio="734" activeTab="3" xr2:uid="{00000000-000D-0000-FFFF-FFFF00000000}"/>
  </bookViews>
  <sheets>
    <sheet name="andmebaasi tabelid" sheetId="1" r:id="rId1"/>
    <sheet name="nädal 10 päringud" sheetId="2" r:id="rId2"/>
    <sheet name="nädal 11 päringud" sheetId="3" r:id="rId3"/>
    <sheet name="Sheet1" sheetId="5" r:id="rId4"/>
    <sheet name="nädal 12 Pumpkin Pancakes" sheetId="4" r:id="rId5"/>
  </sheets>
  <calcPr calcId="191029"/>
</workbook>
</file>

<file path=xl/calcChain.xml><?xml version="1.0" encoding="utf-8"?>
<calcChain xmlns="http://schemas.openxmlformats.org/spreadsheetml/2006/main">
  <c r="B46" i="1" l="1"/>
  <c r="B47" i="1"/>
  <c r="B48" i="1"/>
  <c r="B49" i="1"/>
  <c r="B50" i="1"/>
  <c r="B51" i="1"/>
  <c r="B33" i="1"/>
  <c r="B34" i="1"/>
  <c r="B35" i="1"/>
  <c r="B36" i="1"/>
  <c r="B37" i="1"/>
  <c r="B38" i="1"/>
  <c r="B39" i="1"/>
  <c r="B40" i="1"/>
  <c r="B41" i="1"/>
  <c r="B42" i="1"/>
  <c r="B43" i="1"/>
  <c r="B44" i="1"/>
  <c r="B45" i="1"/>
  <c r="B32" i="1"/>
  <c r="B28" i="1"/>
  <c r="B29" i="1"/>
  <c r="B30" i="1"/>
  <c r="B31" i="1"/>
  <c r="B5" i="1"/>
  <c r="B12" i="1"/>
  <c r="B13" i="1"/>
  <c r="B14" i="1"/>
  <c r="B15" i="1"/>
  <c r="B16" i="1"/>
  <c r="B17" i="1"/>
  <c r="B18" i="1"/>
  <c r="B19" i="1"/>
  <c r="B20" i="1"/>
  <c r="B21" i="1"/>
  <c r="B22" i="1"/>
  <c r="B23" i="1"/>
  <c r="B24" i="1"/>
  <c r="B25" i="1"/>
  <c r="B26" i="1"/>
  <c r="B27" i="1"/>
  <c r="B6" i="1"/>
  <c r="B7" i="1"/>
</calcChain>
</file>

<file path=xl/sharedStrings.xml><?xml version="1.0" encoding="utf-8"?>
<sst xmlns="http://schemas.openxmlformats.org/spreadsheetml/2006/main" count="152" uniqueCount="90">
  <si>
    <t>Recipe</t>
  </si>
  <si>
    <t>id</t>
  </si>
  <si>
    <t>recipeName</t>
  </si>
  <si>
    <t>instructions</t>
  </si>
  <si>
    <t>ing1</t>
  </si>
  <si>
    <t>ing2</t>
  </si>
  <si>
    <t>ing3</t>
  </si>
  <si>
    <t>ing4</t>
  </si>
  <si>
    <t>Pumpkin Pasties</t>
  </si>
  <si>
    <t>"Mix pumpkin puree, sugar, and spices in a bowl.",
"Roll out the pastry dough and cut it into small circles.",
"Place a spoonful of the pumpkin mixture in the center of each circle.",
"Fold the dough over to create a half-moon shape and crimp the edges with a fork.",
"Brush the pasties with egg wash.",
"Bake at 375°F (190°C) for 20-25 minutes or until golden brown."</t>
  </si>
  <si>
    <t>pumpkin puree</t>
  </si>
  <si>
    <t>sugar</t>
  </si>
  <si>
    <t>null</t>
  </si>
  <si>
    <t>Pumpkin Tartlets</t>
  </si>
  <si>
    <t>"Mix pumpkin puree, brown sugar, and spices in a bowl.",
"Spoon the mixture into mini tart shells.",
"Bake at 350°F (175°C) for 15-20 minutes or until set.",
 "Let cool and garnish with whipped cream."</t>
  </si>
  <si>
    <t>brown sugar</t>
  </si>
  <si>
    <t>Creamy Pumpkin Soup</t>
  </si>
  <si>
    <t>"Sauté the onion and garlic in a pot until soft.",
"Add the pumpkin puree and vegetable broth, and simmer for 20 minutes.",
"Blend the soup until smooth, then return it to the pot.",
"Stir in the heavy cream and season with salt and pepper.",
"Heat through and serve."</t>
  </si>
  <si>
    <t>garlic</t>
  </si>
  <si>
    <t>Ingredient</t>
  </si>
  <si>
    <t>IngredientInRecipe</t>
  </si>
  <si>
    <t>ingredientName</t>
  </si>
  <si>
    <t>recipeId</t>
  </si>
  <si>
    <t>ingredientId</t>
  </si>
  <si>
    <t>cinnamon</t>
  </si>
  <si>
    <t>nutmeg</t>
  </si>
  <si>
    <t>cloves</t>
  </si>
  <si>
    <t>Pastry dough</t>
  </si>
  <si>
    <t>Egg wash (1 egg beaten with a splash of milk)</t>
  </si>
  <si>
    <t>ginger</t>
  </si>
  <si>
    <t>Mini tart shells</t>
  </si>
  <si>
    <t>Whipped cream for garnish</t>
  </si>
  <si>
    <t>onion, chopped</t>
  </si>
  <si>
    <t>garlic, minced</t>
  </si>
  <si>
    <t xml:space="preserve">   </t>
  </si>
  <si>
    <t>vegetable broth</t>
  </si>
  <si>
    <t>heavy cream</t>
  </si>
  <si>
    <t>Salt and pepper to taste</t>
  </si>
  <si>
    <t>SELECT a.recipeName, b.ingredientName FROM recipe a INNER JOIN IngredientInRecipe c ON a.id = c.recipeId INNER JOIN ingredient b ON b.id = c.ingredientId;</t>
  </si>
  <si>
    <t>UPDATE recipe
SET instructions = 
    '&lt;br&gt;Mix pumpkin puree, sugar, and spices in a bowl.
    &lt;br&gt;Roll out the pastry dough and cut it into small circles.
    &lt;br&gt;Fold the dough over to create a half-moon shape and crimp the edges with a fork.
    &lt;br&gt;Brush the pasties with egg wash.
    &lt;br&gt;Bake at 375°F (190°C) for 20-25 minutes or until golden brown.'
WHERE id = 1;</t>
  </si>
  <si>
    <t>UPDATE recipe
SET instructions = 
    '&lt;br&gt;Mix pumpkin puree, brown sugar, and spices in a bowl.
    &lt;br&gt;Spoon the mixture into mini tart shells.
    &lt;br&gt;Bake at 350°F (175°C) for 15-20 minutes or until set.
    &lt;br&gt;Let cool and garnish with whipped cream.'
WHERE id = 2;</t>
  </si>
  <si>
    <t>UPDATE recipe
SET instructions = 
    '&lt;br&gt;Sauté the onion and garlic in a pot until soft.
    &lt;br&gt;Add the pumpkin puree and vegetable broth, and simmer for 20 minutes.
    &lt;br&gt;Blend the soup until smooth, then return it to the pot.
    &lt;br&gt;Blend the soup until smooth, then return it to the pot.
    &lt;br&gt;Blend the soup until smooth, then return it to the pot.
    &lt;br&gt;Stir in the heavy cream and season with salt and pepper.
    &lt;br&gt;Heat through and serve.'
WHERE id = 3;</t>
  </si>
  <si>
    <t>ALTER TABLE recipe ADD COLUMN instructions text;</t>
  </si>
  <si>
    <t>SELECT a.recipeName, a.instructions, b.ingredientName FROM recipe a INNER JOIN IngredientInRecipe c ON a.id = c.recipeId INNER JOIN ingredient b ON b.id = c.ingredientId WHERE a.recipeName = 'Pumpkin Tartlets';</t>
  </si>
  <si>
    <t>localhost:3000/fullRecipes/search?recipeName=Pumpkin%20Tartlets</t>
  </si>
  <si>
    <t>PGPASSWORD=&lt;password&gt; psql -h &lt;hostname&gt; -U &lt;username&gt; &lt;databasename&gt;</t>
  </si>
  <si>
    <t>SELECT id, recipeName, instructions FROM recipe ORDER BY RANDOM() LIMIT 1;</t>
  </si>
  <si>
    <t>SELECT b.ingredientName FROM ingredient b INNER JOIN IngredientInRecipe c ON b.id = c.ingredientId WHERE c.recipeId = $1;</t>
  </si>
  <si>
    <t xml:space="preserve">CREATE TABLE recipe (
    id SERIAL PRIMARY KEY,
    recipeName VARCHAR(55) 
);
</t>
  </si>
  <si>
    <t>CREATE TABLE ingredient (
    id SERIAL PRIMARY KEY,
    ingredientName VARCHAR(55) 
);</t>
  </si>
  <si>
    <t>CREATE TABLE IngredientInRecipe (
    id SERIAL PRIMARY KEY,
    recipeId INTEGER,
    ingredientId INTEGER,
    FOREIGN KEY (recipeId) REFERENCES recipe(id),
    FOREIGN KEY (ingredientId) REFERENCES ingredient(id)
);</t>
  </si>
  <si>
    <t>INSERT INTO recipe (recipeName) VALUES ('Pumpkin Pasties');</t>
  </si>
  <si>
    <t xml:space="preserve">INSERT INTO recipe (recipeName) VALUES ('Pumpkin Tartlets');
</t>
  </si>
  <si>
    <t>INSERT INTO ingredient (ingredientName) VALUES ('pumpkin puree');</t>
  </si>
  <si>
    <t>INSERT INTO ingredientinrecipe (recipeid, ingredientid)
VALUES (1, 2);</t>
  </si>
  <si>
    <t>INSERT INTO ingredientinrecipe (recipeid, ingredientid)
SELECT a.id, b.id
FROM recipe a
JOIN ingredient b 
ON a.recipeName = 'Pumpkin Pasties' AND b.ingredientname = 'cloves';</t>
  </si>
  <si>
    <t>UPDATE recipe
SET instructions = 
    '&lt;br&gt;Mix pumpkin puree, brown sugar, and spices in a bowl.
    &lt;br&gt;Spoon the mixture into mini tart shells.
    &lt;br&gt;Bake at 350°F (175°C) for 15-20 minutes or until set.
    &lt;br&gt;Let cool and garnish with whipped cream.'
WHERE id = 2;</t>
  </si>
  <si>
    <t>Retsept json</t>
  </si>
  <si>
    <t xml:space="preserve">{
  "recipe": "Pumpkin Pancakes",
  "ingredients": [
    "all-purpose flour",
    "brown sugar",
    "baking powder",
    "baking soda",
    "salt",
    "cinnamon",
    "nutmeg",
    "ginger",
    "milk",
    "pumpkin puree",
    "large egg",
    "melted butter",
    "vanilla extract",
    "Cooking spray or butter for greasing"
  ],
  "instructions": "Whisk dry ingredients in a bowl. \n &lt;br&gt;In a separate bowl, whisk milk, pumpkin, egg, melted butter, and vanilla.&lt;br&gt;Combine wet and dry ingredients; don't overmix. \n &lt;br&gt;Preheat griddle, grease with cooking spray or butter.\n &lt;br&gt;Pour 1/4 cup batter per pancake onto the griddle.\n &lt;br&gt;Cook until bubbles form; flip and cook until golden brown.\n &lt;br&gt;Repeat for remaining batter.\n &lt;br&gt;Serve warm with desired toppings."
} </t>
  </si>
  <si>
    <t>"SELECT * FROM recipe WHERE recipename = $1;"</t>
  </si>
  <si>
    <t>"INSERT INTO recipe (recipename) VALUES ($1);"</t>
  </si>
  <si>
    <t>"UPDATE recipe SET instructions = $1 WHERE recipename = $2;"</t>
  </si>
  <si>
    <t>"DELETE FROM recipe WHERE recipename = $1;"</t>
  </si>
  <si>
    <t>"SELECT * FROM ingredient WHERE ingredientname = $1;"</t>
  </si>
  <si>
    <t>"INSERT INTO ingredient (ingredientname) VALUES ($1);"</t>
  </si>
  <si>
    <t>"DELETE FROM ingredient WHERE ingredientname = $1;"</t>
  </si>
  <si>
    <t>const data = await db.query('SELECT a.recipeName, b.ingredientName FROM recipe a INNER JOIN IngredientInRecipe c ON a.id = c.recipeId INNER JOIN ingredient b ON b.id = c.ingredientId WHERE a.recipeName = $1 AND b.ingredientName = $2;', [recipename, ingredientname]);</t>
  </si>
  <si>
    <t>"INSERT INTO ingredientinrecipe (recipeid, ingredientid) SELECT a.id, b.id FROM recipe a JOIN ingredient b ON a.recipeName = $1 AND b.ingredientname = $2;", [recipename, ingredientname]</t>
  </si>
  <si>
    <t xml:space="preserve">INSERT INTO recipe (recipeName) VALUES </t>
  </si>
  <si>
    <t xml:space="preserve">INSERT INTO ingredient (ingredientName) VALUES </t>
  </si>
  <si>
    <t xml:space="preserve">INSERT INTO ingredientinrecipe (recipeId, ingredientId) VALUES </t>
  </si>
  <si>
    <t>Parool: 1234</t>
  </si>
  <si>
    <t>\l</t>
  </si>
  <si>
    <t>näitab sisu</t>
  </si>
  <si>
    <t>\c myrecipes</t>
  </si>
  <si>
    <t>ühendab</t>
  </si>
  <si>
    <t>\dt</t>
  </si>
  <si>
    <t>näitab tabeleid</t>
  </si>
  <si>
    <t>ostgresql://myrecipesnew_user:480aKcBQEp1KwR2pKmD8uc3ohgsUozX8@dpg-ctng0u5ds78s73c4equg-a.oregon-postgres.render.com/myrecipesnew</t>
  </si>
  <si>
    <t>render</t>
  </si>
  <si>
    <t>psql</t>
  </si>
  <si>
    <t>dpg-ctng0u5ds78s73c4equg-a</t>
  </si>
  <si>
    <t>hostname:</t>
  </si>
  <si>
    <t>dpg-ctng0u5ds78s73c4equg-a.oregon-postgres.render.com</t>
  </si>
  <si>
    <t>database:</t>
  </si>
  <si>
    <t>myrecipesnew</t>
  </si>
  <si>
    <t>user:</t>
  </si>
  <si>
    <t>myrecipesnew_user</t>
  </si>
  <si>
    <t>parool</t>
  </si>
  <si>
    <t>480aKcBQEp1KwR2pKmD8uc3ohgsUozX8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</si>
</sst>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b/>
      <sz val="10"/>
      <color rgb="FFFFFFFF"/>
      <name val="Arial"/>
      <scheme val="minor"/>
    </font>
    <font>
      <sz val="10"/>
      <color rgb="FFB7B7B7"/>
      <name val="Arial"/>
      <scheme val="minor"/>
    </font>
    <font>
      <sz val="10"/>
      <color rgb="FFB7B7B7"/>
      <name val="Arial"/>
    </font>
    <font>
      <sz val="10"/>
      <color rgb="FF0000FF"/>
      <name val="Arial"/>
      <scheme val="minor"/>
    </font>
  </fonts>
  <fills count="5">
    <fill>
      <patternFill patternType="none"/>
    </fill>
    <fill>
      <patternFill patternType="gray125"/>
    </fill>
    <fill>
      <patternFill patternType="solid">
        <fgColor rgb="FF6AA84F"/>
        <bgColor rgb="FF6AA84F"/>
      </patternFill>
    </fill>
    <fill>
      <patternFill patternType="solid">
        <fgColor rgb="FF4A86E8"/>
        <bgColor rgb="FF4A86E8"/>
      </patternFill>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xf numFmtId="0" fontId="2" fillId="3" borderId="0" xfId="0" applyFont="1" applyFill="1"/>
    <xf numFmtId="0" fontId="3" fillId="0" borderId="0" xfId="0" applyFont="1"/>
    <xf numFmtId="0" fontId="4" fillId="4" borderId="0" xfId="0" applyFont="1" applyFill="1" applyAlignment="1">
      <alignment horizontal="left"/>
    </xf>
    <xf numFmtId="0" fontId="5"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K51"/>
  <sheetViews>
    <sheetView workbookViewId="0">
      <selection activeCell="A5" sqref="A1:XFD1048576"/>
    </sheetView>
  </sheetViews>
  <sheetFormatPr defaultColWidth="12.5703125" defaultRowHeight="15.75" customHeight="1" x14ac:dyDescent="0.2"/>
  <cols>
    <col min="1" max="1" width="37.28515625" bestFit="1" customWidth="1"/>
    <col min="2" max="2" width="72.5703125" customWidth="1"/>
    <col min="4" max="4" width="8.42578125" customWidth="1"/>
    <col min="5" max="5" width="20.5703125" customWidth="1"/>
    <col min="6" max="6" width="25.28515625" customWidth="1"/>
    <col min="7" max="7" width="11.42578125" customWidth="1"/>
    <col min="8" max="8" width="13" customWidth="1"/>
    <col min="9" max="9" width="10.7109375" customWidth="1"/>
    <col min="14" max="14" width="14.7109375" customWidth="1"/>
  </cols>
  <sheetData>
    <row r="3" spans="1:10" ht="12.75" x14ac:dyDescent="0.2">
      <c r="D3" s="1" t="s">
        <v>0</v>
      </c>
    </row>
    <row r="4" spans="1:10" ht="12.75" x14ac:dyDescent="0.2">
      <c r="D4" s="2" t="s">
        <v>1</v>
      </c>
      <c r="E4" s="2" t="s">
        <v>2</v>
      </c>
      <c r="F4" s="3" t="s">
        <v>3</v>
      </c>
      <c r="G4" s="4" t="s">
        <v>4</v>
      </c>
      <c r="H4" s="4" t="s">
        <v>5</v>
      </c>
      <c r="I4" s="4" t="s">
        <v>6</v>
      </c>
      <c r="J4" s="4" t="s">
        <v>7</v>
      </c>
    </row>
    <row r="5" spans="1:10" ht="18" customHeight="1" x14ac:dyDescent="0.2">
      <c r="A5" t="s">
        <v>68</v>
      </c>
      <c r="B5" t="str">
        <f>CONCATENATE(A5, "('",E5,"');")</f>
        <v>INSERT INTO recipe (recipeName) VALUES ('Pumpkin Pasties');</v>
      </c>
      <c r="C5" s="1"/>
      <c r="D5" s="1">
        <v>1</v>
      </c>
      <c r="E5" s="1" t="s">
        <v>8</v>
      </c>
      <c r="F5" s="1" t="s">
        <v>9</v>
      </c>
      <c r="G5" s="4" t="s">
        <v>10</v>
      </c>
      <c r="H5" s="4" t="s">
        <v>11</v>
      </c>
      <c r="I5" s="4" t="s">
        <v>12</v>
      </c>
      <c r="J5" s="4" t="s">
        <v>12</v>
      </c>
    </row>
    <row r="6" spans="1:10" ht="15.75" customHeight="1" x14ac:dyDescent="0.2">
      <c r="A6" t="s">
        <v>68</v>
      </c>
      <c r="B6" t="str">
        <f t="shared" ref="B6:B7" si="0">CONCATENATE(A6,"('",E6,"');")</f>
        <v>INSERT INTO recipe (recipeName) VALUES ('Pumpkin Tartlets');</v>
      </c>
      <c r="D6" s="1">
        <v>2</v>
      </c>
      <c r="E6" s="1" t="s">
        <v>13</v>
      </c>
      <c r="F6" s="1" t="s">
        <v>14</v>
      </c>
      <c r="G6" s="5" t="s">
        <v>10</v>
      </c>
      <c r="H6" s="4" t="s">
        <v>12</v>
      </c>
      <c r="I6" s="4" t="s">
        <v>15</v>
      </c>
      <c r="J6" s="4" t="s">
        <v>12</v>
      </c>
    </row>
    <row r="7" spans="1:10" ht="17.25" customHeight="1" x14ac:dyDescent="0.2">
      <c r="A7" t="s">
        <v>68</v>
      </c>
      <c r="B7" t="str">
        <f t="shared" si="0"/>
        <v>INSERT INTO recipe (recipeName) VALUES ('Creamy Pumpkin Soup');</v>
      </c>
      <c r="D7" s="1">
        <v>3</v>
      </c>
      <c r="E7" s="1" t="s">
        <v>16</v>
      </c>
      <c r="F7" s="1" t="s">
        <v>17</v>
      </c>
      <c r="G7" s="4" t="s">
        <v>10</v>
      </c>
      <c r="H7" s="4" t="s">
        <v>12</v>
      </c>
      <c r="I7" s="4" t="s">
        <v>12</v>
      </c>
      <c r="J7" s="4" t="s">
        <v>18</v>
      </c>
    </row>
    <row r="10" spans="1:10" ht="12.75" x14ac:dyDescent="0.2">
      <c r="D10" s="1" t="s">
        <v>19</v>
      </c>
      <c r="G10" s="1" t="s">
        <v>20</v>
      </c>
    </row>
    <row r="11" spans="1:10" ht="12.75" x14ac:dyDescent="0.2">
      <c r="D11" s="3" t="s">
        <v>1</v>
      </c>
      <c r="E11" s="3" t="s">
        <v>21</v>
      </c>
      <c r="G11" s="3" t="s">
        <v>1</v>
      </c>
      <c r="H11" s="3" t="s">
        <v>22</v>
      </c>
      <c r="I11" s="3" t="s">
        <v>23</v>
      </c>
    </row>
    <row r="12" spans="1:10" ht="12.75" x14ac:dyDescent="0.2">
      <c r="A12" t="s">
        <v>69</v>
      </c>
      <c r="B12" t="str">
        <f t="shared" ref="B12:B31" si="1">CONCATENATE(A12,"('",E12,"');")</f>
        <v>INSERT INTO ingredient (ingredientName) VALUES ('pumpkin puree');</v>
      </c>
      <c r="C12">
        <v>1</v>
      </c>
      <c r="D12" s="1">
        <v>1</v>
      </c>
      <c r="E12" s="1" t="s">
        <v>10</v>
      </c>
      <c r="G12" s="1">
        <v>1</v>
      </c>
      <c r="H12" s="1">
        <v>1</v>
      </c>
      <c r="I12" s="1">
        <v>1</v>
      </c>
    </row>
    <row r="13" spans="1:10" ht="12.75" x14ac:dyDescent="0.2">
      <c r="A13" t="s">
        <v>69</v>
      </c>
      <c r="B13" t="str">
        <f t="shared" si="1"/>
        <v>INSERT INTO ingredient (ingredientName) VALUES ('sugar');</v>
      </c>
      <c r="D13" s="1">
        <v>2</v>
      </c>
      <c r="E13" s="1" t="s">
        <v>11</v>
      </c>
      <c r="G13" s="1">
        <v>2</v>
      </c>
      <c r="H13" s="1">
        <v>1</v>
      </c>
      <c r="I13" s="1">
        <v>2</v>
      </c>
    </row>
    <row r="14" spans="1:10" ht="12.75" x14ac:dyDescent="0.2">
      <c r="A14" t="s">
        <v>69</v>
      </c>
      <c r="B14" t="str">
        <f t="shared" si="1"/>
        <v>INSERT INTO ingredient (ingredientName) VALUES ('cinnamon');</v>
      </c>
      <c r="D14" s="1">
        <v>3</v>
      </c>
      <c r="E14" s="1" t="s">
        <v>24</v>
      </c>
      <c r="G14" s="1">
        <v>3</v>
      </c>
      <c r="H14" s="1">
        <v>1</v>
      </c>
      <c r="I14" s="1">
        <v>3</v>
      </c>
    </row>
    <row r="15" spans="1:10" ht="12.75" x14ac:dyDescent="0.2">
      <c r="A15" t="s">
        <v>69</v>
      </c>
      <c r="B15" t="str">
        <f t="shared" si="1"/>
        <v>INSERT INTO ingredient (ingredientName) VALUES ('nutmeg');</v>
      </c>
      <c r="D15" s="1">
        <v>4</v>
      </c>
      <c r="E15" s="1" t="s">
        <v>25</v>
      </c>
      <c r="G15" s="1">
        <v>4</v>
      </c>
      <c r="H15" s="1">
        <v>1</v>
      </c>
      <c r="I15" s="1">
        <v>4</v>
      </c>
    </row>
    <row r="16" spans="1:10" ht="12.75" x14ac:dyDescent="0.2">
      <c r="A16" t="s">
        <v>69</v>
      </c>
      <c r="B16" t="str">
        <f t="shared" si="1"/>
        <v>INSERT INTO ingredient (ingredientName) VALUES ('cloves');</v>
      </c>
      <c r="D16" s="1">
        <v>5</v>
      </c>
      <c r="E16" s="1" t="s">
        <v>26</v>
      </c>
      <c r="G16" s="1">
        <v>5</v>
      </c>
      <c r="H16" s="1">
        <v>1</v>
      </c>
      <c r="I16" s="1">
        <v>5</v>
      </c>
    </row>
    <row r="17" spans="1:11" ht="12.75" x14ac:dyDescent="0.2">
      <c r="A17" t="s">
        <v>69</v>
      </c>
      <c r="B17" t="str">
        <f t="shared" si="1"/>
        <v>INSERT INTO ingredient (ingredientName) VALUES ('Pastry dough');</v>
      </c>
      <c r="D17" s="1">
        <v>6</v>
      </c>
      <c r="E17" s="1" t="s">
        <v>27</v>
      </c>
      <c r="G17" s="1">
        <v>6</v>
      </c>
      <c r="H17" s="1">
        <v>1</v>
      </c>
      <c r="I17" s="1">
        <v>6</v>
      </c>
    </row>
    <row r="18" spans="1:11" ht="12.75" x14ac:dyDescent="0.2">
      <c r="A18" t="s">
        <v>69</v>
      </c>
      <c r="B18" t="str">
        <f t="shared" si="1"/>
        <v>INSERT INTO ingredient (ingredientName) VALUES ('Egg wash (1 egg beaten with a splash of milk)');</v>
      </c>
      <c r="D18" s="1">
        <v>7</v>
      </c>
      <c r="E18" s="1" t="s">
        <v>28</v>
      </c>
      <c r="G18" s="1">
        <v>7</v>
      </c>
      <c r="H18" s="1">
        <v>1</v>
      </c>
      <c r="I18" s="1">
        <v>7</v>
      </c>
    </row>
    <row r="19" spans="1:11" ht="12.75" x14ac:dyDescent="0.2">
      <c r="A19" t="s">
        <v>69</v>
      </c>
      <c r="B19" t="str">
        <f t="shared" si="1"/>
        <v>INSERT INTO ingredient (ingredientName) VALUES ('brown sugar');</v>
      </c>
      <c r="D19" s="1">
        <v>8</v>
      </c>
      <c r="E19" s="1" t="s">
        <v>15</v>
      </c>
      <c r="G19" s="1">
        <v>8</v>
      </c>
      <c r="H19" s="1">
        <v>2</v>
      </c>
      <c r="I19" s="1">
        <v>1</v>
      </c>
    </row>
    <row r="20" spans="1:11" ht="12.75" x14ac:dyDescent="0.2">
      <c r="A20" t="s">
        <v>69</v>
      </c>
      <c r="B20" t="str">
        <f t="shared" si="1"/>
        <v>INSERT INTO ingredient (ingredientName) VALUES ('ginger');</v>
      </c>
      <c r="D20" s="1">
        <v>9</v>
      </c>
      <c r="E20" s="1" t="s">
        <v>29</v>
      </c>
      <c r="G20" s="1">
        <v>9</v>
      </c>
      <c r="H20" s="1">
        <v>2</v>
      </c>
      <c r="I20" s="1">
        <v>8</v>
      </c>
    </row>
    <row r="21" spans="1:11" ht="12.75" x14ac:dyDescent="0.2">
      <c r="A21" t="s">
        <v>69</v>
      </c>
      <c r="B21" t="str">
        <f t="shared" si="1"/>
        <v>INSERT INTO ingredient (ingredientName) VALUES ('Mini tart shells');</v>
      </c>
      <c r="D21" s="1">
        <v>10</v>
      </c>
      <c r="E21" s="1" t="s">
        <v>30</v>
      </c>
      <c r="G21" s="1">
        <v>10</v>
      </c>
      <c r="H21" s="1">
        <v>2</v>
      </c>
      <c r="I21" s="1">
        <v>9</v>
      </c>
    </row>
    <row r="22" spans="1:11" ht="12.75" x14ac:dyDescent="0.2">
      <c r="A22" t="s">
        <v>69</v>
      </c>
      <c r="B22" t="str">
        <f t="shared" si="1"/>
        <v>INSERT INTO ingredient (ingredientName) VALUES ('Whipped cream for garnish');</v>
      </c>
      <c r="D22" s="1">
        <v>11</v>
      </c>
      <c r="E22" s="1" t="s">
        <v>31</v>
      </c>
      <c r="G22" s="1">
        <v>11</v>
      </c>
      <c r="H22" s="1">
        <v>2</v>
      </c>
      <c r="I22" s="1">
        <v>3</v>
      </c>
    </row>
    <row r="23" spans="1:11" ht="12.75" x14ac:dyDescent="0.2">
      <c r="A23" t="s">
        <v>69</v>
      </c>
      <c r="B23" t="str">
        <f t="shared" si="1"/>
        <v>INSERT INTO ingredient (ingredientName) VALUES ('onion, chopped');</v>
      </c>
      <c r="C23">
        <v>1</v>
      </c>
      <c r="D23" s="1">
        <v>12</v>
      </c>
      <c r="E23" s="1" t="s">
        <v>32</v>
      </c>
      <c r="G23" s="1">
        <v>12</v>
      </c>
      <c r="H23" s="1">
        <v>2</v>
      </c>
      <c r="I23" s="1">
        <v>4</v>
      </c>
    </row>
    <row r="24" spans="1:11" ht="12.75" x14ac:dyDescent="0.2">
      <c r="A24" t="s">
        <v>69</v>
      </c>
      <c r="B24" t="str">
        <f t="shared" si="1"/>
        <v>INSERT INTO ingredient (ingredientName) VALUES ('garlic, minced');</v>
      </c>
      <c r="C24">
        <v>1</v>
      </c>
      <c r="D24" s="1">
        <v>13</v>
      </c>
      <c r="E24" s="1" t="s">
        <v>33</v>
      </c>
      <c r="G24" s="1">
        <v>13</v>
      </c>
      <c r="H24" s="1">
        <v>2</v>
      </c>
      <c r="I24" s="1">
        <v>10</v>
      </c>
      <c r="K24" s="1" t="s">
        <v>34</v>
      </c>
    </row>
    <row r="25" spans="1:11" ht="12.75" x14ac:dyDescent="0.2">
      <c r="A25" t="s">
        <v>69</v>
      </c>
      <c r="B25" t="str">
        <f t="shared" si="1"/>
        <v>INSERT INTO ingredient (ingredientName) VALUES ('vegetable broth');</v>
      </c>
      <c r="C25">
        <v>1</v>
      </c>
      <c r="D25" s="1">
        <v>14</v>
      </c>
      <c r="E25" s="1" t="s">
        <v>35</v>
      </c>
      <c r="G25" s="1">
        <v>14</v>
      </c>
      <c r="H25" s="1">
        <v>2</v>
      </c>
      <c r="I25" s="1">
        <v>11</v>
      </c>
    </row>
    <row r="26" spans="1:11" ht="12.75" x14ac:dyDescent="0.2">
      <c r="A26" t="s">
        <v>69</v>
      </c>
      <c r="B26" t="str">
        <f t="shared" si="1"/>
        <v>INSERT INTO ingredient (ingredientName) VALUES ('heavy cream');</v>
      </c>
      <c r="C26">
        <v>1</v>
      </c>
      <c r="D26" s="1">
        <v>15</v>
      </c>
      <c r="E26" s="1" t="s">
        <v>36</v>
      </c>
    </row>
    <row r="27" spans="1:11" ht="12.75" x14ac:dyDescent="0.2">
      <c r="A27" t="s">
        <v>69</v>
      </c>
      <c r="B27" t="str">
        <f t="shared" si="1"/>
        <v>INSERT INTO ingredient (ingredientName) VALUES ('Salt and pepper to taste');</v>
      </c>
      <c r="C27">
        <v>1</v>
      </c>
      <c r="D27" s="1">
        <v>16</v>
      </c>
      <c r="E27" s="1" t="s">
        <v>37</v>
      </c>
    </row>
    <row r="28" spans="1:11" ht="15.75" customHeight="1" x14ac:dyDescent="0.2">
      <c r="A28" t="s">
        <v>69</v>
      </c>
      <c r="B28" t="str">
        <f t="shared" si="1"/>
        <v>INSERT INTO ingredient (ingredientName) VALUES ('');</v>
      </c>
    </row>
    <row r="29" spans="1:11" ht="15.75" customHeight="1" x14ac:dyDescent="0.2">
      <c r="A29" t="s">
        <v>69</v>
      </c>
      <c r="B29" t="str">
        <f t="shared" si="1"/>
        <v>INSERT INTO ingredient (ingredientName) VALUES ('');</v>
      </c>
    </row>
    <row r="30" spans="1:11" ht="15.75" customHeight="1" x14ac:dyDescent="0.2">
      <c r="A30" t="s">
        <v>69</v>
      </c>
      <c r="B30" t="str">
        <f t="shared" si="1"/>
        <v>INSERT INTO ingredient (ingredientName) VALUES ('');</v>
      </c>
      <c r="D30" s="1" t="s">
        <v>20</v>
      </c>
    </row>
    <row r="31" spans="1:11" ht="15.75" customHeight="1" x14ac:dyDescent="0.2">
      <c r="A31" t="s">
        <v>69</v>
      </c>
      <c r="B31" t="str">
        <f t="shared" si="1"/>
        <v>INSERT INTO ingredient (ingredientName) VALUES ('recipeId');</v>
      </c>
      <c r="D31" s="3" t="s">
        <v>1</v>
      </c>
      <c r="E31" s="3" t="s">
        <v>22</v>
      </c>
      <c r="F31" s="3" t="s">
        <v>23</v>
      </c>
    </row>
    <row r="32" spans="1:11" ht="15.75" customHeight="1" x14ac:dyDescent="0.2">
      <c r="A32" t="s">
        <v>70</v>
      </c>
      <c r="B32" t="str">
        <f>CONCATENATE(A32,"(",E32,", ",F32,");")</f>
        <v>INSERT INTO ingredientinrecipe (recipeId, ingredientId) VALUES (1, 1);</v>
      </c>
      <c r="D32" s="1">
        <v>1</v>
      </c>
      <c r="E32" s="1">
        <v>1</v>
      </c>
      <c r="F32" s="1">
        <v>1</v>
      </c>
    </row>
    <row r="33" spans="1:6" ht="15.75" customHeight="1" x14ac:dyDescent="0.2">
      <c r="A33" t="s">
        <v>70</v>
      </c>
      <c r="B33" t="str">
        <f t="shared" ref="B33:B45" si="2">CONCATENATE(A33,"(",E33,", ",F33,");")</f>
        <v>INSERT INTO ingredientinrecipe (recipeId, ingredientId) VALUES (1, 2);</v>
      </c>
      <c r="D33" s="1">
        <v>2</v>
      </c>
      <c r="E33" s="1">
        <v>1</v>
      </c>
      <c r="F33" s="1">
        <v>2</v>
      </c>
    </row>
    <row r="34" spans="1:6" ht="15.75" customHeight="1" x14ac:dyDescent="0.2">
      <c r="A34" t="s">
        <v>70</v>
      </c>
      <c r="B34" t="str">
        <f t="shared" si="2"/>
        <v>INSERT INTO ingredientinrecipe (recipeId, ingredientId) VALUES (1, 3);</v>
      </c>
      <c r="D34" s="1">
        <v>3</v>
      </c>
      <c r="E34" s="1">
        <v>1</v>
      </c>
      <c r="F34" s="1">
        <v>3</v>
      </c>
    </row>
    <row r="35" spans="1:6" ht="15.75" customHeight="1" x14ac:dyDescent="0.2">
      <c r="A35" t="s">
        <v>70</v>
      </c>
      <c r="B35" t="str">
        <f t="shared" si="2"/>
        <v>INSERT INTO ingredientinrecipe (recipeId, ingredientId) VALUES (1, 4);</v>
      </c>
      <c r="D35" s="1">
        <v>4</v>
      </c>
      <c r="E35" s="1">
        <v>1</v>
      </c>
      <c r="F35" s="1">
        <v>4</v>
      </c>
    </row>
    <row r="36" spans="1:6" ht="15.75" customHeight="1" x14ac:dyDescent="0.2">
      <c r="A36" t="s">
        <v>70</v>
      </c>
      <c r="B36" t="str">
        <f t="shared" si="2"/>
        <v>INSERT INTO ingredientinrecipe (recipeId, ingredientId) VALUES (1, 5);</v>
      </c>
      <c r="D36" s="1">
        <v>5</v>
      </c>
      <c r="E36" s="1">
        <v>1</v>
      </c>
      <c r="F36" s="1">
        <v>5</v>
      </c>
    </row>
    <row r="37" spans="1:6" ht="15.75" customHeight="1" x14ac:dyDescent="0.2">
      <c r="A37" t="s">
        <v>70</v>
      </c>
      <c r="B37" t="str">
        <f t="shared" si="2"/>
        <v>INSERT INTO ingredientinrecipe (recipeId, ingredientId) VALUES (1, 6);</v>
      </c>
      <c r="D37" s="1">
        <v>6</v>
      </c>
      <c r="E37" s="1">
        <v>1</v>
      </c>
      <c r="F37" s="1">
        <v>6</v>
      </c>
    </row>
    <row r="38" spans="1:6" ht="15.75" customHeight="1" x14ac:dyDescent="0.2">
      <c r="A38" t="s">
        <v>70</v>
      </c>
      <c r="B38" t="str">
        <f t="shared" si="2"/>
        <v>INSERT INTO ingredientinrecipe (recipeId, ingredientId) VALUES (1, 7);</v>
      </c>
      <c r="D38" s="1">
        <v>7</v>
      </c>
      <c r="E38" s="1">
        <v>1</v>
      </c>
      <c r="F38" s="1">
        <v>7</v>
      </c>
    </row>
    <row r="39" spans="1:6" ht="15.75" customHeight="1" x14ac:dyDescent="0.2">
      <c r="A39" t="s">
        <v>70</v>
      </c>
      <c r="B39" t="str">
        <f t="shared" si="2"/>
        <v>INSERT INTO ingredientinrecipe (recipeId, ingredientId) VALUES (2, 1);</v>
      </c>
      <c r="D39" s="1">
        <v>8</v>
      </c>
      <c r="E39" s="1">
        <v>2</v>
      </c>
      <c r="F39" s="1">
        <v>1</v>
      </c>
    </row>
    <row r="40" spans="1:6" ht="15.75" customHeight="1" x14ac:dyDescent="0.2">
      <c r="A40" t="s">
        <v>70</v>
      </c>
      <c r="B40" t="str">
        <f t="shared" si="2"/>
        <v>INSERT INTO ingredientinrecipe (recipeId, ingredientId) VALUES (2, 8);</v>
      </c>
      <c r="D40" s="1">
        <v>9</v>
      </c>
      <c r="E40" s="1">
        <v>2</v>
      </c>
      <c r="F40" s="1">
        <v>8</v>
      </c>
    </row>
    <row r="41" spans="1:6" ht="15.75" customHeight="1" x14ac:dyDescent="0.2">
      <c r="A41" t="s">
        <v>70</v>
      </c>
      <c r="B41" t="str">
        <f t="shared" si="2"/>
        <v>INSERT INTO ingredientinrecipe (recipeId, ingredientId) VALUES (2, 9);</v>
      </c>
      <c r="D41" s="1">
        <v>10</v>
      </c>
      <c r="E41" s="1">
        <v>2</v>
      </c>
      <c r="F41" s="1">
        <v>9</v>
      </c>
    </row>
    <row r="42" spans="1:6" ht="15.75" customHeight="1" x14ac:dyDescent="0.2">
      <c r="A42" t="s">
        <v>70</v>
      </c>
      <c r="B42" t="str">
        <f t="shared" si="2"/>
        <v>INSERT INTO ingredientinrecipe (recipeId, ingredientId) VALUES (2, 3);</v>
      </c>
      <c r="D42" s="1">
        <v>11</v>
      </c>
      <c r="E42" s="1">
        <v>2</v>
      </c>
      <c r="F42" s="1">
        <v>3</v>
      </c>
    </row>
    <row r="43" spans="1:6" ht="15.75" customHeight="1" x14ac:dyDescent="0.2">
      <c r="A43" t="s">
        <v>70</v>
      </c>
      <c r="B43" t="str">
        <f t="shared" si="2"/>
        <v>INSERT INTO ingredientinrecipe (recipeId, ingredientId) VALUES (2, 4);</v>
      </c>
      <c r="D43" s="1">
        <v>12</v>
      </c>
      <c r="E43" s="1">
        <v>2</v>
      </c>
      <c r="F43" s="1">
        <v>4</v>
      </c>
    </row>
    <row r="44" spans="1:6" ht="15.75" customHeight="1" x14ac:dyDescent="0.2">
      <c r="A44" t="s">
        <v>70</v>
      </c>
      <c r="B44" t="str">
        <f t="shared" si="2"/>
        <v>INSERT INTO ingredientinrecipe (recipeId, ingredientId) VALUES (2, 10);</v>
      </c>
      <c r="D44" s="1">
        <v>13</v>
      </c>
      <c r="E44" s="1">
        <v>2</v>
      </c>
      <c r="F44" s="1">
        <v>10</v>
      </c>
    </row>
    <row r="45" spans="1:6" ht="15.75" customHeight="1" x14ac:dyDescent="0.2">
      <c r="A45" t="s">
        <v>70</v>
      </c>
      <c r="B45" t="str">
        <f t="shared" si="2"/>
        <v>INSERT INTO ingredientinrecipe (recipeId, ingredientId) VALUES (2, 11);</v>
      </c>
      <c r="D45" s="1">
        <v>14</v>
      </c>
      <c r="E45" s="1">
        <v>2</v>
      </c>
      <c r="F45" s="1">
        <v>11</v>
      </c>
    </row>
    <row r="46" spans="1:6" ht="15.75" customHeight="1" x14ac:dyDescent="0.2">
      <c r="A46" t="s">
        <v>70</v>
      </c>
      <c r="B46" t="str">
        <f t="shared" ref="B46:B51" si="3">CONCATENATE(A46,"(",E46,", ",F46,");")</f>
        <v>INSERT INTO ingredientinrecipe (recipeId, ingredientId) VALUES (3, 1);</v>
      </c>
      <c r="E46" s="1">
        <v>3</v>
      </c>
      <c r="F46" s="1">
        <v>1</v>
      </c>
    </row>
    <row r="47" spans="1:6" ht="15.75" customHeight="1" x14ac:dyDescent="0.2">
      <c r="A47" t="s">
        <v>70</v>
      </c>
      <c r="B47" t="str">
        <f t="shared" si="3"/>
        <v>INSERT INTO ingredientinrecipe (recipeId, ingredientId) VALUES (3, 12);</v>
      </c>
      <c r="E47" s="1">
        <v>3</v>
      </c>
      <c r="F47" s="1">
        <v>12</v>
      </c>
    </row>
    <row r="48" spans="1:6" ht="15.75" customHeight="1" x14ac:dyDescent="0.2">
      <c r="A48" t="s">
        <v>70</v>
      </c>
      <c r="B48" t="str">
        <f t="shared" si="3"/>
        <v>INSERT INTO ingredientinrecipe (recipeId, ingredientId) VALUES (3, 13);</v>
      </c>
      <c r="E48" s="1">
        <v>3</v>
      </c>
      <c r="F48" s="1">
        <v>13</v>
      </c>
    </row>
    <row r="49" spans="1:6" ht="15.75" customHeight="1" x14ac:dyDescent="0.2">
      <c r="A49" t="s">
        <v>70</v>
      </c>
      <c r="B49" t="str">
        <f t="shared" si="3"/>
        <v>INSERT INTO ingredientinrecipe (recipeId, ingredientId) VALUES (3, 14);</v>
      </c>
      <c r="E49" s="1">
        <v>3</v>
      </c>
      <c r="F49" s="1">
        <v>14</v>
      </c>
    </row>
    <row r="50" spans="1:6" ht="15.75" customHeight="1" x14ac:dyDescent="0.2">
      <c r="A50" t="s">
        <v>70</v>
      </c>
      <c r="B50" t="str">
        <f t="shared" si="3"/>
        <v>INSERT INTO ingredientinrecipe (recipeId, ingredientId) VALUES (3, 15);</v>
      </c>
      <c r="E50" s="1">
        <v>3</v>
      </c>
      <c r="F50" s="1">
        <v>15</v>
      </c>
    </row>
    <row r="51" spans="1:6" ht="15.75" customHeight="1" x14ac:dyDescent="0.2">
      <c r="A51" t="s">
        <v>70</v>
      </c>
      <c r="B51" t="str">
        <f t="shared" si="3"/>
        <v>INSERT INTO ingredientinrecipe (recipeId, ingredientId) VALUES (3, 16);</v>
      </c>
      <c r="E51" s="1">
        <v>3</v>
      </c>
      <c r="F51" s="1">
        <v>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3:D10"/>
  <sheetViews>
    <sheetView workbookViewId="0"/>
  </sheetViews>
  <sheetFormatPr defaultColWidth="12.5703125" defaultRowHeight="15.75" customHeight="1" x14ac:dyDescent="0.2"/>
  <sheetData>
    <row r="3" spans="3:4" x14ac:dyDescent="0.2">
      <c r="C3" s="1">
        <v>1</v>
      </c>
      <c r="D3" s="1" t="s">
        <v>38</v>
      </c>
    </row>
    <row r="4" spans="3:4" x14ac:dyDescent="0.2">
      <c r="C4" s="1">
        <v>2</v>
      </c>
      <c r="D4" s="1" t="s">
        <v>39</v>
      </c>
    </row>
    <row r="5" spans="3:4" x14ac:dyDescent="0.2">
      <c r="C5" s="1">
        <v>3</v>
      </c>
      <c r="D5" s="1" t="s">
        <v>40</v>
      </c>
    </row>
    <row r="6" spans="3:4" x14ac:dyDescent="0.2">
      <c r="C6" s="1">
        <v>4</v>
      </c>
      <c r="D6" s="1" t="s">
        <v>41</v>
      </c>
    </row>
    <row r="7" spans="3:4" x14ac:dyDescent="0.2">
      <c r="C7" s="1">
        <v>5</v>
      </c>
      <c r="D7" s="1" t="s">
        <v>42</v>
      </c>
    </row>
    <row r="8" spans="3:4" x14ac:dyDescent="0.2">
      <c r="C8" s="1">
        <v>6</v>
      </c>
      <c r="D8" s="1" t="s">
        <v>43</v>
      </c>
    </row>
    <row r="10" spans="3:4" x14ac:dyDescent="0.2">
      <c r="C10" s="1">
        <v>7</v>
      </c>
      <c r="D10" s="1"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9"/>
  <sheetViews>
    <sheetView topLeftCell="A19" workbookViewId="0">
      <selection activeCell="C19" sqref="C18:C19"/>
    </sheetView>
  </sheetViews>
  <sheetFormatPr defaultColWidth="12.5703125" defaultRowHeight="15.75" customHeight="1" x14ac:dyDescent="0.2"/>
  <sheetData>
    <row r="1" spans="1:3" ht="12.75" x14ac:dyDescent="0.2">
      <c r="C1" s="6" t="s">
        <v>45</v>
      </c>
    </row>
    <row r="3" spans="1:3" ht="12.75" x14ac:dyDescent="0.2">
      <c r="A3" s="1">
        <v>1</v>
      </c>
      <c r="B3" s="1">
        <v>1</v>
      </c>
      <c r="C3" s="1" t="s">
        <v>46</v>
      </c>
    </row>
    <row r="4" spans="1:3" ht="12.75" x14ac:dyDescent="0.2">
      <c r="A4" s="1">
        <v>2</v>
      </c>
      <c r="B4" s="1">
        <v>2</v>
      </c>
      <c r="C4" s="1" t="s">
        <v>47</v>
      </c>
    </row>
    <row r="5" spans="1:3" ht="15.75" customHeight="1" x14ac:dyDescent="0.2">
      <c r="C5" t="s">
        <v>51</v>
      </c>
    </row>
    <row r="6" spans="1:3" ht="15.75" customHeight="1" x14ac:dyDescent="0.2">
      <c r="C6" t="s">
        <v>68</v>
      </c>
    </row>
    <row r="7" spans="1:3" ht="12.75" x14ac:dyDescent="0.2">
      <c r="A7" s="1">
        <v>3</v>
      </c>
      <c r="B7" s="1"/>
      <c r="C7" s="1" t="s">
        <v>48</v>
      </c>
    </row>
    <row r="8" spans="1:3" ht="12.75" x14ac:dyDescent="0.2">
      <c r="A8" s="1">
        <v>4</v>
      </c>
      <c r="B8" s="1"/>
      <c r="C8" s="1" t="s">
        <v>49</v>
      </c>
    </row>
    <row r="9" spans="1:3" ht="12.75" x14ac:dyDescent="0.2">
      <c r="A9" s="1">
        <v>5</v>
      </c>
      <c r="B9" s="1"/>
      <c r="C9" s="1" t="s">
        <v>50</v>
      </c>
    </row>
    <row r="10" spans="1:3" ht="12.75" x14ac:dyDescent="0.2">
      <c r="A10" s="1">
        <v>6</v>
      </c>
      <c r="B10" s="1"/>
      <c r="C10" s="1" t="s">
        <v>51</v>
      </c>
    </row>
    <row r="11" spans="1:3" ht="12.75" x14ac:dyDescent="0.2">
      <c r="A11" s="1">
        <v>7</v>
      </c>
      <c r="B11" s="1"/>
      <c r="C11" s="1" t="s">
        <v>52</v>
      </c>
    </row>
    <row r="12" spans="1:3" ht="12.75" x14ac:dyDescent="0.2">
      <c r="A12" s="1">
        <v>8</v>
      </c>
      <c r="B12" s="1"/>
      <c r="C12" s="1" t="s">
        <v>53</v>
      </c>
    </row>
    <row r="13" spans="1:3" ht="12.75" x14ac:dyDescent="0.2">
      <c r="A13" s="1">
        <v>9</v>
      </c>
      <c r="B13" s="1"/>
      <c r="C13" s="1" t="s">
        <v>54</v>
      </c>
    </row>
    <row r="14" spans="1:3" ht="12.75" x14ac:dyDescent="0.2">
      <c r="A14" s="1">
        <v>10</v>
      </c>
      <c r="B14" s="1">
        <v>10</v>
      </c>
      <c r="C14" s="1" t="s">
        <v>55</v>
      </c>
    </row>
    <row r="15" spans="1:3" ht="12.75" x14ac:dyDescent="0.2">
      <c r="A15" s="1">
        <v>11</v>
      </c>
      <c r="B15" s="1">
        <v>11</v>
      </c>
      <c r="C15" s="1" t="s">
        <v>42</v>
      </c>
    </row>
    <row r="16" spans="1:3" ht="409.5" x14ac:dyDescent="0.2">
      <c r="A16" s="1">
        <v>12</v>
      </c>
      <c r="B16" s="1">
        <v>12</v>
      </c>
      <c r="C16" s="7" t="s">
        <v>39</v>
      </c>
    </row>
    <row r="17" spans="1:3" ht="12.75" x14ac:dyDescent="0.2">
      <c r="A17" s="1">
        <v>13</v>
      </c>
      <c r="B17" s="1">
        <v>13</v>
      </c>
      <c r="C17" s="1" t="s">
        <v>56</v>
      </c>
    </row>
    <row r="18" spans="1:3" ht="409.5" x14ac:dyDescent="0.2">
      <c r="A18" s="1">
        <v>14</v>
      </c>
      <c r="B18" s="1">
        <v>14</v>
      </c>
      <c r="C18" s="7" t="s">
        <v>41</v>
      </c>
    </row>
    <row r="19" spans="1:3" ht="12.75" x14ac:dyDescent="0.2">
      <c r="A19" s="1">
        <v>15</v>
      </c>
      <c r="B19" s="1">
        <v>15</v>
      </c>
      <c r="C19" s="1"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AF9-80DC-46E0-AF38-A9EA0963EFDF}">
  <dimension ref="A1:C15"/>
  <sheetViews>
    <sheetView tabSelected="1" workbookViewId="0">
      <selection sqref="A1:C15"/>
    </sheetView>
  </sheetViews>
  <sheetFormatPr defaultRowHeight="12.75" x14ac:dyDescent="0.2"/>
  <sheetData>
    <row r="1" spans="1:3" x14ac:dyDescent="0.2">
      <c r="A1" t="s">
        <v>78</v>
      </c>
    </row>
    <row r="3" spans="1:3" x14ac:dyDescent="0.2">
      <c r="A3" t="s">
        <v>79</v>
      </c>
      <c r="B3" t="s">
        <v>80</v>
      </c>
      <c r="C3" t="s">
        <v>81</v>
      </c>
    </row>
    <row r="5" spans="1:3" x14ac:dyDescent="0.2">
      <c r="A5" t="s">
        <v>82</v>
      </c>
    </row>
    <row r="6" spans="1:3" x14ac:dyDescent="0.2">
      <c r="A6" t="s">
        <v>83</v>
      </c>
    </row>
    <row r="8" spans="1:3" x14ac:dyDescent="0.2">
      <c r="A8" t="s">
        <v>84</v>
      </c>
    </row>
    <row r="9" spans="1:3" x14ac:dyDescent="0.2">
      <c r="A9" t="s">
        <v>85</v>
      </c>
    </row>
    <row r="11" spans="1:3" x14ac:dyDescent="0.2">
      <c r="A11" t="s">
        <v>86</v>
      </c>
    </row>
    <row r="12" spans="1:3" x14ac:dyDescent="0.2">
      <c r="A12" t="s">
        <v>87</v>
      </c>
    </row>
    <row r="14" spans="1:3" x14ac:dyDescent="0.2">
      <c r="A14" t="s">
        <v>88</v>
      </c>
    </row>
    <row r="15" spans="1:3" x14ac:dyDescent="0.2">
      <c r="A15" t="s">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C19"/>
  <sheetViews>
    <sheetView workbookViewId="0">
      <selection activeCell="C20" sqref="C20"/>
    </sheetView>
  </sheetViews>
  <sheetFormatPr defaultColWidth="12.5703125" defaultRowHeight="15.75" customHeight="1" x14ac:dyDescent="0.2"/>
  <cols>
    <col min="3" max="3" width="40.42578125" customWidth="1"/>
  </cols>
  <sheetData>
    <row r="2" spans="2:3" x14ac:dyDescent="0.2">
      <c r="B2" s="1" t="s">
        <v>57</v>
      </c>
      <c r="C2" s="7" t="s">
        <v>58</v>
      </c>
    </row>
    <row r="4" spans="2:3" x14ac:dyDescent="0.2">
      <c r="B4" s="1">
        <v>1</v>
      </c>
      <c r="C4" s="1" t="s">
        <v>59</v>
      </c>
    </row>
    <row r="5" spans="2:3" x14ac:dyDescent="0.2">
      <c r="B5" s="1">
        <v>2</v>
      </c>
      <c r="C5" s="1" t="s">
        <v>60</v>
      </c>
    </row>
    <row r="6" spans="2:3" x14ac:dyDescent="0.2">
      <c r="B6" s="1">
        <v>3</v>
      </c>
      <c r="C6" s="1" t="s">
        <v>61</v>
      </c>
    </row>
    <row r="7" spans="2:3" x14ac:dyDescent="0.2">
      <c r="B7" s="1">
        <v>4</v>
      </c>
      <c r="C7" s="1" t="s">
        <v>62</v>
      </c>
    </row>
    <row r="8" spans="2:3" x14ac:dyDescent="0.2">
      <c r="B8" s="1">
        <v>5</v>
      </c>
      <c r="C8" s="1" t="s">
        <v>63</v>
      </c>
    </row>
    <row r="9" spans="2:3" x14ac:dyDescent="0.2">
      <c r="B9" s="1">
        <v>6</v>
      </c>
      <c r="C9" s="1" t="s">
        <v>64</v>
      </c>
    </row>
    <row r="10" spans="2:3" x14ac:dyDescent="0.2">
      <c r="B10" s="1">
        <v>7</v>
      </c>
      <c r="C10" s="1" t="s">
        <v>65</v>
      </c>
    </row>
    <row r="12" spans="2:3" x14ac:dyDescent="0.2">
      <c r="B12" s="1">
        <v>8</v>
      </c>
      <c r="C12" s="1" t="s">
        <v>66</v>
      </c>
    </row>
    <row r="13" spans="2:3" x14ac:dyDescent="0.2">
      <c r="B13" s="1">
        <v>9</v>
      </c>
      <c r="C13" s="1" t="s">
        <v>67</v>
      </c>
    </row>
    <row r="16" spans="2:3" ht="15.75" customHeight="1" x14ac:dyDescent="0.2">
      <c r="B16" t="s">
        <v>71</v>
      </c>
    </row>
    <row r="17" spans="2:3" ht="15.75" customHeight="1" x14ac:dyDescent="0.2">
      <c r="B17" t="s">
        <v>72</v>
      </c>
      <c r="C17" t="s">
        <v>73</v>
      </c>
    </row>
    <row r="18" spans="2:3" ht="15.75" customHeight="1" x14ac:dyDescent="0.2">
      <c r="B18" t="s">
        <v>74</v>
      </c>
      <c r="C18" t="s">
        <v>75</v>
      </c>
    </row>
    <row r="19" spans="2:3" ht="15.75" customHeight="1" x14ac:dyDescent="0.2">
      <c r="B19" t="s">
        <v>76</v>
      </c>
      <c r="C19"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andmebaasi tabelid</vt:lpstr>
      <vt:lpstr>nädal 10 päringud</vt:lpstr>
      <vt:lpstr>nädal 11 päringud</vt:lpstr>
      <vt:lpstr>Sheet1</vt:lpstr>
      <vt:lpstr>nädal 12 Pumpkin Pancakes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Haabu</dc:creator>
  <cp:lastModifiedBy>MS Office Alates04052020</cp:lastModifiedBy>
  <dcterms:created xsi:type="dcterms:W3CDTF">2024-12-25T17:24:56Z</dcterms:created>
  <dcterms:modified xsi:type="dcterms:W3CDTF">2025-01-08T16:23:56Z</dcterms:modified>
</cp:coreProperties>
</file>