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eristainl\AppData\Local\Microsoft\Windows\INetCache\Content.Outlook\XIEQ0M3M\"/>
    </mc:Choice>
  </mc:AlternateContent>
  <xr:revisionPtr revIDLastSave="0" documentId="8_{855D7157-9DEF-4E33-8582-7F1D91803BFE}" xr6:coauthVersionLast="47" xr6:coauthVersionMax="47" xr10:uidLastSave="{00000000-0000-0000-0000-000000000000}"/>
  <bookViews>
    <workbookView xWindow="-28920" yWindow="-2235" windowWidth="29040" windowHeight="15720" xr2:uid="{00000000-000D-0000-FFFF-FFFF00000000}"/>
  </bookViews>
  <sheets>
    <sheet name="Instrucciones" sheetId="1" r:id="rId1"/>
    <sheet name="BD" sheetId="2" r:id="rId2"/>
  </sheets>
  <definedNames>
    <definedName name="Infantil">#REF!</definedName>
    <definedName name="Niños">#REF!</definedName>
    <definedName name="Preadolescent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G38" i="2"/>
  <c r="B38" i="2"/>
  <c r="I37" i="2"/>
  <c r="G37" i="2"/>
  <c r="B37" i="2"/>
  <c r="I36" i="2"/>
  <c r="G36" i="2"/>
  <c r="B36" i="2"/>
  <c r="I35" i="2"/>
  <c r="G35" i="2"/>
  <c r="B35" i="2"/>
  <c r="I34" i="2"/>
  <c r="G34" i="2"/>
  <c r="B34" i="2"/>
  <c r="I33" i="2"/>
  <c r="G33" i="2"/>
  <c r="B33" i="2"/>
  <c r="I32" i="2"/>
  <c r="G32" i="2"/>
  <c r="B32" i="2"/>
  <c r="I31" i="2"/>
  <c r="G31" i="2"/>
  <c r="B31" i="2"/>
  <c r="I30" i="2"/>
  <c r="G30" i="2"/>
  <c r="B30" i="2"/>
  <c r="I29" i="2"/>
  <c r="G29" i="2"/>
  <c r="B29" i="2"/>
  <c r="I28" i="2"/>
  <c r="G28" i="2"/>
  <c r="B28" i="2"/>
  <c r="I27" i="2"/>
  <c r="G27" i="2"/>
  <c r="B27" i="2"/>
  <c r="I26" i="2"/>
  <c r="G26" i="2"/>
  <c r="B26" i="2"/>
  <c r="I25" i="2"/>
  <c r="G25" i="2"/>
  <c r="B25" i="2"/>
  <c r="I24" i="2"/>
  <c r="G24" i="2"/>
  <c r="B24" i="2"/>
  <c r="I23" i="2"/>
  <c r="G23" i="2"/>
  <c r="B23" i="2"/>
  <c r="I22" i="2"/>
  <c r="G22" i="2"/>
  <c r="B22" i="2"/>
  <c r="I21" i="2"/>
  <c r="G21" i="2"/>
  <c r="B21" i="2"/>
  <c r="I20" i="2"/>
  <c r="G20" i="2"/>
  <c r="B20" i="2"/>
  <c r="I19" i="2"/>
  <c r="G19" i="2"/>
  <c r="B19" i="2"/>
  <c r="I18" i="2"/>
  <c r="G18" i="2"/>
  <c r="B18" i="2"/>
  <c r="I17" i="2"/>
  <c r="G17" i="2"/>
  <c r="B17" i="2"/>
  <c r="I16" i="2"/>
  <c r="G16" i="2"/>
  <c r="B16" i="2"/>
  <c r="I15" i="2"/>
  <c r="G15" i="2"/>
  <c r="B15" i="2"/>
  <c r="I14" i="2"/>
  <c r="G14" i="2"/>
  <c r="B14" i="2"/>
  <c r="I13" i="2"/>
  <c r="G13" i="2"/>
  <c r="B13" i="2"/>
  <c r="I12" i="2"/>
  <c r="G12" i="2"/>
  <c r="B12" i="2"/>
  <c r="I11" i="2"/>
  <c r="G11" i="2"/>
  <c r="B11" i="2"/>
  <c r="I10" i="2"/>
  <c r="G10" i="2"/>
  <c r="B10" i="2"/>
  <c r="I9" i="2"/>
  <c r="G9" i="2"/>
  <c r="B9" i="2"/>
  <c r="I8" i="2"/>
  <c r="G8" i="2"/>
  <c r="B8" i="2"/>
  <c r="I7" i="2"/>
  <c r="G7" i="2"/>
  <c r="B7" i="2"/>
  <c r="I6" i="2"/>
  <c r="G6" i="2"/>
  <c r="B6" i="2"/>
  <c r="I5" i="2"/>
  <c r="G5" i="2"/>
  <c r="B5" i="2"/>
  <c r="I4" i="2"/>
  <c r="G4" i="2"/>
  <c r="B4" i="2"/>
  <c r="I3" i="2"/>
  <c r="G3" i="2"/>
  <c r="B3" i="2"/>
  <c r="I2" i="2"/>
  <c r="G2" i="2"/>
  <c r="B2" i="2"/>
</calcChain>
</file>

<file path=xl/sharedStrings.xml><?xml version="1.0" encoding="utf-8"?>
<sst xmlns="http://schemas.openxmlformats.org/spreadsheetml/2006/main" count="162" uniqueCount="36">
  <si>
    <t xml:space="preserve">1.-Crear tabla de registro con migrate, utilizando foreign key, donde se utilicen ids y no text o varchar </t>
  </si>
  <si>
    <t xml:space="preserve">2.-Crear modelos para las tablas </t>
  </si>
  <si>
    <t>3.-Realizar CRUD para la tabla de registros.</t>
  </si>
  <si>
    <t xml:space="preserve">4.-Reporte de registros utilizando ELOQUENT para consulta y BOOSTRAP para frontend </t>
  </si>
  <si>
    <t>Fecha</t>
  </si>
  <si>
    <t>Mes</t>
  </si>
  <si>
    <t># Empleado</t>
  </si>
  <si>
    <t>Vendedor</t>
  </si>
  <si>
    <t>Categoría</t>
  </si>
  <si>
    <t>Producto</t>
  </si>
  <si>
    <t>Cantidad</t>
  </si>
  <si>
    <t>Movimiento</t>
  </si>
  <si>
    <t>Precio</t>
  </si>
  <si>
    <t>Cliente</t>
  </si>
  <si>
    <t>ISMAEL</t>
  </si>
  <si>
    <t>Preadolescentes</t>
  </si>
  <si>
    <t>Videojuego</t>
  </si>
  <si>
    <t>SORIANA</t>
  </si>
  <si>
    <t>HUGO</t>
  </si>
  <si>
    <t>Infantil</t>
  </si>
  <si>
    <t>Carrito</t>
  </si>
  <si>
    <t>HEB</t>
  </si>
  <si>
    <t>IRASEMA</t>
  </si>
  <si>
    <t>Niños</t>
  </si>
  <si>
    <t>Juego de mesa</t>
  </si>
  <si>
    <t>MARIO</t>
  </si>
  <si>
    <t>MIGDALIA</t>
  </si>
  <si>
    <t>Muñeca</t>
  </si>
  <si>
    <t>JAZMIN</t>
  </si>
  <si>
    <t>Legos</t>
  </si>
  <si>
    <t>WALLMART</t>
  </si>
  <si>
    <t>Patineta</t>
  </si>
  <si>
    <t>BODEGA</t>
  </si>
  <si>
    <t>Pelota</t>
  </si>
  <si>
    <t>Balón</t>
  </si>
  <si>
    <t>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</si>
</sst>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/m/yyyy"/>
    <numFmt numFmtId="165" formatCode="mmmm"/>
    <numFmt numFmtId="166" formatCode="_-&quot;$&quot;* #,##0.00_-;\-&quot;$&quot;* #,##0.00_-;_-&quot;$&quot;* &quot;-&quot;??_-;_-@"/>
    <numFmt numFmtId="167" formatCode="#\ &quot;pzas&quot;"/>
    <numFmt numFmtId="168" formatCode="&quot;Sem&quot;\ #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" xfId="0" applyFont="1" applyBorder="1"/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168" fontId="2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BD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1695450</xdr:colOff>
      <xdr:row>25</xdr:row>
      <xdr:rowOff>114300</xdr:rowOff>
    </xdr:from>
    <xdr:ext cx="400050" cy="933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50738" y="3322800"/>
          <a:ext cx="390525" cy="914400"/>
        </a:xfrm>
        <a:prstGeom prst="downArrow">
          <a:avLst>
            <a:gd name="adj1" fmla="val 50000"/>
            <a:gd name="adj2" fmla="val 50000"/>
          </a:avLst>
        </a:prstGeom>
        <a:solidFill>
          <a:srgbClr val="00B0F0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142875</xdr:colOff>
      <xdr:row>0</xdr:row>
      <xdr:rowOff>76200</xdr:rowOff>
    </xdr:from>
    <xdr:ext cx="2486025" cy="3333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19</xdr:row>
      <xdr:rowOff>123825</xdr:rowOff>
    </xdr:from>
    <xdr:ext cx="2943225" cy="19050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552450</xdr:colOff>
      <xdr:row>1</xdr:row>
      <xdr:rowOff>95250</xdr:rowOff>
    </xdr:from>
    <xdr:ext cx="4953000" cy="179070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9</xdr:row>
      <xdr:rowOff>76200</xdr:rowOff>
    </xdr:from>
    <xdr:ext cx="7981950" cy="289560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5229225</xdr:colOff>
      <xdr:row>19</xdr:row>
      <xdr:rowOff>19050</xdr:rowOff>
    </xdr:from>
    <xdr:ext cx="2028825" cy="1000125"/>
    <xdr:pic>
      <xdr:nvPicPr>
        <xdr:cNvPr id="7" name="image2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23</xdr:row>
      <xdr:rowOff>38100</xdr:rowOff>
    </xdr:from>
    <xdr:ext cx="7867650" cy="15049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447675</xdr:colOff>
      <xdr:row>11</xdr:row>
      <xdr:rowOff>19050</xdr:rowOff>
    </xdr:from>
    <xdr:ext cx="1752600" cy="24384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479225" y="2565563"/>
          <a:ext cx="1733550" cy="242887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85725</xdr:colOff>
      <xdr:row>11</xdr:row>
      <xdr:rowOff>85725</xdr:rowOff>
    </xdr:from>
    <xdr:ext cx="6200775" cy="22479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38">
  <tableColumns count="10">
    <tableColumn id="1" xr3:uid="{00000000-0010-0000-0000-000001000000}" name="Fecha"/>
    <tableColumn id="2" xr3:uid="{00000000-0010-0000-0000-000002000000}" name="Mes"/>
    <tableColumn id="3" xr3:uid="{00000000-0010-0000-0000-000003000000}" name="# Empleado"/>
    <tableColumn id="4" xr3:uid="{00000000-0010-0000-0000-000004000000}" name="Vendedor"/>
    <tableColumn id="5" xr3:uid="{00000000-0010-0000-0000-000005000000}" name="Categoría"/>
    <tableColumn id="6" xr3:uid="{00000000-0010-0000-0000-000006000000}" name="Producto"/>
    <tableColumn id="7" xr3:uid="{00000000-0010-0000-0000-000007000000}" name="Cantidad"/>
    <tableColumn id="8" xr3:uid="{00000000-0010-0000-0000-000008000000}" name="Movimiento"/>
    <tableColumn id="9" xr3:uid="{00000000-0010-0000-0000-000009000000}" name="Precio"/>
    <tableColumn id="10" xr3:uid="{00000000-0010-0000-0000-00000A000000}" name="Cliente"/>
  </tableColumns>
  <tableStyleInfo name="B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995"/>
  <sheetViews>
    <sheetView tabSelected="1" workbookViewId="0">
      <selection activeCell="C4" sqref="C4"/>
    </sheetView>
  </sheetViews>
  <sheetFormatPr baseColWidth="10" defaultColWidth="14.42578125" defaultRowHeight="15" customHeight="1" x14ac:dyDescent="0.25"/>
  <cols>
    <col min="1" max="1" width="98.42578125" customWidth="1"/>
    <col min="2" max="26" width="9.140625" customWidth="1"/>
  </cols>
  <sheetData>
    <row r="2" spans="1:1" x14ac:dyDescent="0.25">
      <c r="A2" s="1"/>
    </row>
    <row r="3" spans="1:1" x14ac:dyDescent="0.25">
      <c r="A3" s="1" t="s">
        <v>0</v>
      </c>
    </row>
    <row r="4" spans="1:1" x14ac:dyDescent="0.25">
      <c r="A4" s="1" t="s">
        <v>1</v>
      </c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3"/>
    </row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Q1000"/>
  <sheetViews>
    <sheetView workbookViewId="0">
      <selection activeCell="F6" sqref="F6:H10"/>
    </sheetView>
  </sheetViews>
  <sheetFormatPr baseColWidth="10" defaultColWidth="14.42578125" defaultRowHeight="15" customHeight="1" x14ac:dyDescent="0.25"/>
  <cols>
    <col min="1" max="1" width="10.7109375" customWidth="1"/>
    <col min="2" max="2" width="11.42578125" customWidth="1"/>
    <col min="3" max="3" width="15.85546875" customWidth="1"/>
    <col min="4" max="4" width="14.42578125" customWidth="1"/>
    <col min="5" max="5" width="15.85546875" customWidth="1"/>
    <col min="6" max="6" width="14.140625" customWidth="1"/>
    <col min="7" max="7" width="13.42578125" customWidth="1"/>
    <col min="8" max="8" width="16.5703125" customWidth="1"/>
    <col min="9" max="9" width="11.140625" customWidth="1"/>
    <col min="10" max="10" width="12" customWidth="1"/>
    <col min="11" max="26" width="9.140625" customWidth="1"/>
  </cols>
  <sheetData>
    <row r="1" spans="1:17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3"/>
      <c r="L1" s="3"/>
      <c r="M1" s="3"/>
      <c r="N1" s="3"/>
      <c r="O1" s="3"/>
      <c r="P1" s="3"/>
      <c r="Q1" s="3"/>
    </row>
    <row r="2" spans="1:17" x14ac:dyDescent="0.25">
      <c r="A2" s="4">
        <v>43683</v>
      </c>
      <c r="B2" s="5" t="str">
        <f t="shared" ref="B2:B38" si="0">PROPER(TEXT(A2,"mmmm"))</f>
        <v>Agosto</v>
      </c>
      <c r="C2" s="2">
        <v>156</v>
      </c>
      <c r="D2" s="2" t="s">
        <v>14</v>
      </c>
      <c r="E2" s="2" t="s">
        <v>15</v>
      </c>
      <c r="F2" s="2" t="s">
        <v>16</v>
      </c>
      <c r="G2" s="2">
        <f t="shared" ref="G2:G38" ca="1" si="1">RANDBETWEEN(1,200)</f>
        <v>68</v>
      </c>
      <c r="H2" s="2">
        <v>0</v>
      </c>
      <c r="I2" s="6">
        <f t="shared" ref="I2:I38" ca="1" si="2">RANDBETWEEN(10,150)</f>
        <v>30</v>
      </c>
      <c r="J2" s="2" t="s">
        <v>17</v>
      </c>
      <c r="K2" s="3"/>
      <c r="L2" s="3"/>
      <c r="M2" s="3"/>
      <c r="N2" s="3"/>
      <c r="O2" s="3"/>
      <c r="P2" s="3"/>
      <c r="Q2" s="3"/>
    </row>
    <row r="3" spans="1:17" x14ac:dyDescent="0.25">
      <c r="A3" s="4">
        <v>43684</v>
      </c>
      <c r="B3" s="5" t="str">
        <f t="shared" si="0"/>
        <v>Agosto</v>
      </c>
      <c r="C3" s="2">
        <v>160</v>
      </c>
      <c r="D3" s="2" t="s">
        <v>18</v>
      </c>
      <c r="E3" s="2" t="s">
        <v>19</v>
      </c>
      <c r="F3" s="2" t="s">
        <v>20</v>
      </c>
      <c r="G3" s="2">
        <f t="shared" ca="1" si="1"/>
        <v>54</v>
      </c>
      <c r="H3" s="2">
        <v>1</v>
      </c>
      <c r="I3" s="6">
        <f t="shared" ca="1" si="2"/>
        <v>101</v>
      </c>
      <c r="J3" s="2" t="s">
        <v>21</v>
      </c>
      <c r="K3" s="3"/>
      <c r="L3" s="3"/>
      <c r="M3" s="3"/>
      <c r="N3" s="3"/>
      <c r="O3" s="3"/>
      <c r="P3" s="3"/>
      <c r="Q3" s="3"/>
    </row>
    <row r="4" spans="1:17" x14ac:dyDescent="0.25">
      <c r="A4" s="4">
        <v>43685</v>
      </c>
      <c r="B4" s="5" t="str">
        <f t="shared" si="0"/>
        <v>Agosto</v>
      </c>
      <c r="C4" s="2">
        <v>140</v>
      </c>
      <c r="D4" s="2" t="s">
        <v>22</v>
      </c>
      <c r="E4" s="2" t="s">
        <v>23</v>
      </c>
      <c r="F4" s="2" t="s">
        <v>24</v>
      </c>
      <c r="G4" s="2">
        <f t="shared" ca="1" si="1"/>
        <v>42</v>
      </c>
      <c r="H4" s="2">
        <v>1</v>
      </c>
      <c r="I4" s="6">
        <f t="shared" ca="1" si="2"/>
        <v>85</v>
      </c>
      <c r="J4" s="2" t="s">
        <v>21</v>
      </c>
      <c r="K4" s="3"/>
      <c r="L4" s="3"/>
      <c r="M4" s="3"/>
      <c r="N4" s="3"/>
      <c r="O4" s="3"/>
      <c r="P4" s="3"/>
      <c r="Q4" s="3"/>
    </row>
    <row r="5" spans="1:17" x14ac:dyDescent="0.25">
      <c r="A5" s="4">
        <v>43686</v>
      </c>
      <c r="B5" s="5" t="str">
        <f t="shared" si="0"/>
        <v>Agosto</v>
      </c>
      <c r="C5" s="2">
        <v>157</v>
      </c>
      <c r="D5" s="2" t="s">
        <v>25</v>
      </c>
      <c r="E5" s="2" t="s">
        <v>15</v>
      </c>
      <c r="F5" s="2" t="s">
        <v>16</v>
      </c>
      <c r="G5" s="2">
        <f t="shared" ca="1" si="1"/>
        <v>69</v>
      </c>
      <c r="H5" s="2">
        <v>1</v>
      </c>
      <c r="I5" s="6">
        <f t="shared" ca="1" si="2"/>
        <v>88</v>
      </c>
      <c r="J5" s="2" t="s">
        <v>21</v>
      </c>
      <c r="K5" s="3"/>
      <c r="L5" s="3"/>
      <c r="M5" s="3"/>
      <c r="N5" s="3"/>
      <c r="O5" s="3"/>
      <c r="P5" s="3"/>
      <c r="Q5" s="3"/>
    </row>
    <row r="6" spans="1:17" x14ac:dyDescent="0.25">
      <c r="A6" s="4">
        <v>43687</v>
      </c>
      <c r="B6" s="5" t="str">
        <f t="shared" si="0"/>
        <v>Agosto</v>
      </c>
      <c r="C6" s="2">
        <v>154</v>
      </c>
      <c r="D6" s="2" t="s">
        <v>26</v>
      </c>
      <c r="E6" s="2" t="s">
        <v>19</v>
      </c>
      <c r="F6" s="2" t="s">
        <v>27</v>
      </c>
      <c r="G6" s="2">
        <f t="shared" ca="1" si="1"/>
        <v>169</v>
      </c>
      <c r="H6" s="2">
        <v>0</v>
      </c>
      <c r="I6" s="6">
        <f t="shared" ca="1" si="2"/>
        <v>140</v>
      </c>
      <c r="J6" s="2" t="s">
        <v>17</v>
      </c>
      <c r="K6" s="3"/>
      <c r="L6" s="3"/>
      <c r="M6" s="3"/>
      <c r="N6" s="3"/>
      <c r="O6" s="3"/>
      <c r="P6" s="3"/>
      <c r="Q6" s="3"/>
    </row>
    <row r="7" spans="1:17" x14ac:dyDescent="0.25">
      <c r="A7" s="4">
        <v>43688</v>
      </c>
      <c r="B7" s="5" t="str">
        <f t="shared" si="0"/>
        <v>Agosto</v>
      </c>
      <c r="C7" s="2">
        <v>152</v>
      </c>
      <c r="D7" s="2" t="s">
        <v>28</v>
      </c>
      <c r="E7" s="2" t="s">
        <v>19</v>
      </c>
      <c r="F7" s="2" t="s">
        <v>20</v>
      </c>
      <c r="G7" s="2">
        <f t="shared" ca="1" si="1"/>
        <v>111</v>
      </c>
      <c r="H7" s="2">
        <v>0</v>
      </c>
      <c r="I7" s="6">
        <f t="shared" ca="1" si="2"/>
        <v>109</v>
      </c>
      <c r="J7" s="2" t="s">
        <v>17</v>
      </c>
      <c r="K7" s="3"/>
      <c r="L7" s="3"/>
      <c r="M7" s="3"/>
      <c r="N7" s="3"/>
      <c r="O7" s="3"/>
      <c r="P7" s="3"/>
      <c r="Q7" s="3"/>
    </row>
    <row r="8" spans="1:17" x14ac:dyDescent="0.25">
      <c r="A8" s="4">
        <v>43689</v>
      </c>
      <c r="B8" s="5" t="str">
        <f t="shared" si="0"/>
        <v>Agosto</v>
      </c>
      <c r="C8" s="2">
        <v>157</v>
      </c>
      <c r="D8" s="2" t="s">
        <v>25</v>
      </c>
      <c r="E8" s="2" t="s">
        <v>23</v>
      </c>
      <c r="F8" s="2" t="s">
        <v>29</v>
      </c>
      <c r="G8" s="2">
        <f t="shared" ca="1" si="1"/>
        <v>167</v>
      </c>
      <c r="H8" s="2">
        <v>1</v>
      </c>
      <c r="I8" s="6">
        <f t="shared" ca="1" si="2"/>
        <v>135</v>
      </c>
      <c r="J8" s="2" t="s">
        <v>30</v>
      </c>
      <c r="K8" s="3"/>
      <c r="L8" s="3"/>
      <c r="M8" s="3"/>
      <c r="N8" s="3"/>
      <c r="O8" s="3"/>
      <c r="P8" s="3"/>
      <c r="Q8" s="3"/>
    </row>
    <row r="9" spans="1:17" x14ac:dyDescent="0.25">
      <c r="A9" s="4">
        <v>43690</v>
      </c>
      <c r="B9" s="5" t="str">
        <f t="shared" si="0"/>
        <v>Agosto</v>
      </c>
      <c r="C9" s="2">
        <v>156</v>
      </c>
      <c r="D9" s="2" t="s">
        <v>14</v>
      </c>
      <c r="E9" s="2" t="s">
        <v>15</v>
      </c>
      <c r="F9" s="2" t="s">
        <v>31</v>
      </c>
      <c r="G9" s="2">
        <f t="shared" ca="1" si="1"/>
        <v>28</v>
      </c>
      <c r="H9" s="2">
        <v>1</v>
      </c>
      <c r="I9" s="6">
        <f t="shared" ca="1" si="2"/>
        <v>75</v>
      </c>
      <c r="J9" s="2" t="s">
        <v>17</v>
      </c>
      <c r="K9" s="3"/>
      <c r="L9" s="3"/>
      <c r="M9" s="3"/>
      <c r="N9" s="3"/>
      <c r="O9" s="3"/>
      <c r="P9" s="3"/>
      <c r="Q9" s="3"/>
    </row>
    <row r="10" spans="1:17" x14ac:dyDescent="0.25">
      <c r="A10" s="4">
        <v>43691</v>
      </c>
      <c r="B10" s="5" t="str">
        <f t="shared" si="0"/>
        <v>Agosto</v>
      </c>
      <c r="C10" s="2">
        <v>140</v>
      </c>
      <c r="D10" s="2" t="s">
        <v>22</v>
      </c>
      <c r="E10" s="2" t="s">
        <v>23</v>
      </c>
      <c r="F10" s="2" t="s">
        <v>24</v>
      </c>
      <c r="G10" s="2">
        <f t="shared" ca="1" si="1"/>
        <v>112</v>
      </c>
      <c r="H10" s="2">
        <v>0</v>
      </c>
      <c r="I10" s="6">
        <f t="shared" ca="1" si="2"/>
        <v>70</v>
      </c>
      <c r="J10" s="2" t="s">
        <v>32</v>
      </c>
      <c r="K10" s="3"/>
      <c r="L10" s="3"/>
      <c r="M10" s="3"/>
      <c r="N10" s="3"/>
      <c r="O10" s="3"/>
      <c r="P10" s="3"/>
      <c r="Q10" s="3"/>
    </row>
    <row r="11" spans="1:17" x14ac:dyDescent="0.25">
      <c r="A11" s="4">
        <v>43692</v>
      </c>
      <c r="B11" s="5" t="str">
        <f t="shared" si="0"/>
        <v>Agosto</v>
      </c>
      <c r="C11" s="2">
        <v>140</v>
      </c>
      <c r="D11" s="2" t="s">
        <v>22</v>
      </c>
      <c r="E11" s="2" t="s">
        <v>15</v>
      </c>
      <c r="F11" s="2" t="s">
        <v>31</v>
      </c>
      <c r="G11" s="2">
        <f t="shared" ca="1" si="1"/>
        <v>113</v>
      </c>
      <c r="H11" s="2">
        <v>0</v>
      </c>
      <c r="I11" s="6">
        <f t="shared" ca="1" si="2"/>
        <v>93</v>
      </c>
      <c r="J11" s="2" t="s">
        <v>21</v>
      </c>
      <c r="K11" s="3"/>
      <c r="L11" s="3"/>
      <c r="M11" s="3"/>
      <c r="N11" s="3"/>
      <c r="O11" s="3"/>
      <c r="P11" s="3"/>
      <c r="Q11" s="3"/>
    </row>
    <row r="12" spans="1:17" x14ac:dyDescent="0.25">
      <c r="A12" s="4">
        <v>43693</v>
      </c>
      <c r="B12" s="5" t="str">
        <f t="shared" si="0"/>
        <v>Agosto</v>
      </c>
      <c r="C12" s="2">
        <v>152</v>
      </c>
      <c r="D12" s="2" t="s">
        <v>28</v>
      </c>
      <c r="E12" s="2" t="s">
        <v>19</v>
      </c>
      <c r="F12" s="2" t="s">
        <v>33</v>
      </c>
      <c r="G12" s="2">
        <f t="shared" ca="1" si="1"/>
        <v>11</v>
      </c>
      <c r="H12" s="2">
        <v>0</v>
      </c>
      <c r="I12" s="6">
        <f t="shared" ca="1" si="2"/>
        <v>41</v>
      </c>
      <c r="J12" s="2" t="s">
        <v>17</v>
      </c>
      <c r="K12" s="3"/>
      <c r="L12" s="3"/>
      <c r="M12" s="3"/>
      <c r="N12" s="3"/>
      <c r="O12" s="3"/>
      <c r="P12" s="3"/>
      <c r="Q12" s="3"/>
    </row>
    <row r="13" spans="1:17" x14ac:dyDescent="0.25">
      <c r="A13" s="4">
        <v>43694</v>
      </c>
      <c r="B13" s="5" t="str">
        <f t="shared" si="0"/>
        <v>Agosto</v>
      </c>
      <c r="C13" s="2">
        <v>154</v>
      </c>
      <c r="D13" s="2" t="s">
        <v>26</v>
      </c>
      <c r="E13" s="2" t="s">
        <v>15</v>
      </c>
      <c r="F13" s="2" t="s">
        <v>34</v>
      </c>
      <c r="G13" s="2">
        <f t="shared" ca="1" si="1"/>
        <v>25</v>
      </c>
      <c r="H13" s="2">
        <v>0</v>
      </c>
      <c r="I13" s="6">
        <f t="shared" ca="1" si="2"/>
        <v>61</v>
      </c>
      <c r="J13" s="2" t="s">
        <v>32</v>
      </c>
      <c r="K13" s="3"/>
      <c r="L13" s="3"/>
      <c r="M13" s="3"/>
      <c r="N13" s="3"/>
      <c r="O13" s="3"/>
      <c r="P13" s="3"/>
      <c r="Q13" s="3"/>
    </row>
    <row r="14" spans="1:17" x14ac:dyDescent="0.25">
      <c r="A14" s="4">
        <v>43695</v>
      </c>
      <c r="B14" s="5" t="str">
        <f t="shared" si="0"/>
        <v>Agosto</v>
      </c>
      <c r="C14" s="2">
        <v>157</v>
      </c>
      <c r="D14" s="2" t="s">
        <v>25</v>
      </c>
      <c r="E14" s="2" t="s">
        <v>19</v>
      </c>
      <c r="F14" s="2" t="s">
        <v>20</v>
      </c>
      <c r="G14" s="2">
        <f t="shared" ca="1" si="1"/>
        <v>197</v>
      </c>
      <c r="H14" s="2">
        <v>1</v>
      </c>
      <c r="I14" s="6">
        <f t="shared" ca="1" si="2"/>
        <v>95</v>
      </c>
      <c r="J14" s="2" t="s">
        <v>32</v>
      </c>
      <c r="K14" s="3"/>
      <c r="L14" s="3"/>
      <c r="M14" s="3"/>
      <c r="N14" s="3"/>
      <c r="O14" s="3"/>
      <c r="P14" s="3"/>
      <c r="Q14" s="3"/>
    </row>
    <row r="15" spans="1:17" x14ac:dyDescent="0.25">
      <c r="A15" s="4">
        <v>43696</v>
      </c>
      <c r="B15" s="5" t="str">
        <f t="shared" si="0"/>
        <v>Agosto</v>
      </c>
      <c r="C15" s="2">
        <v>160</v>
      </c>
      <c r="D15" s="2" t="s">
        <v>18</v>
      </c>
      <c r="E15" s="2" t="s">
        <v>23</v>
      </c>
      <c r="F15" s="2" t="s">
        <v>35</v>
      </c>
      <c r="G15" s="2">
        <f t="shared" ca="1" si="1"/>
        <v>15</v>
      </c>
      <c r="H15" s="2">
        <v>1</v>
      </c>
      <c r="I15" s="6">
        <f t="shared" ca="1" si="2"/>
        <v>29</v>
      </c>
      <c r="J15" s="2" t="s">
        <v>21</v>
      </c>
      <c r="K15" s="7"/>
      <c r="L15" s="7"/>
      <c r="M15" s="8"/>
      <c r="N15" s="9"/>
      <c r="O15" s="8"/>
      <c r="P15" s="10"/>
      <c r="Q15" s="11"/>
    </row>
    <row r="16" spans="1:17" x14ac:dyDescent="0.25">
      <c r="A16" s="4">
        <v>43697</v>
      </c>
      <c r="B16" s="5" t="str">
        <f t="shared" si="0"/>
        <v>Agosto</v>
      </c>
      <c r="C16" s="2">
        <v>140</v>
      </c>
      <c r="D16" s="2" t="s">
        <v>22</v>
      </c>
      <c r="E16" s="2" t="s">
        <v>15</v>
      </c>
      <c r="F16" s="2" t="s">
        <v>34</v>
      </c>
      <c r="G16" s="2">
        <f t="shared" ca="1" si="1"/>
        <v>64</v>
      </c>
      <c r="H16" s="2">
        <v>1</v>
      </c>
      <c r="I16" s="6">
        <f t="shared" ca="1" si="2"/>
        <v>27</v>
      </c>
      <c r="J16" s="2" t="s">
        <v>17</v>
      </c>
      <c r="K16" s="7"/>
      <c r="L16" s="7"/>
      <c r="M16" s="8"/>
      <c r="N16" s="9"/>
      <c r="O16" s="8"/>
      <c r="P16" s="10"/>
      <c r="Q16" s="11"/>
    </row>
    <row r="17" spans="1:17" x14ac:dyDescent="0.25">
      <c r="A17" s="4">
        <v>43698</v>
      </c>
      <c r="B17" s="5" t="str">
        <f t="shared" si="0"/>
        <v>Agosto</v>
      </c>
      <c r="C17" s="2">
        <v>157</v>
      </c>
      <c r="D17" s="2" t="s">
        <v>25</v>
      </c>
      <c r="E17" s="2" t="s">
        <v>19</v>
      </c>
      <c r="F17" s="2" t="s">
        <v>20</v>
      </c>
      <c r="G17" s="2">
        <f t="shared" ca="1" si="1"/>
        <v>44</v>
      </c>
      <c r="H17" s="2">
        <v>0</v>
      </c>
      <c r="I17" s="6">
        <f t="shared" ca="1" si="2"/>
        <v>83</v>
      </c>
      <c r="J17" s="2" t="s">
        <v>17</v>
      </c>
      <c r="K17" s="7"/>
      <c r="L17" s="7"/>
      <c r="M17" s="8"/>
      <c r="N17" s="9"/>
      <c r="O17" s="8"/>
      <c r="P17" s="10"/>
      <c r="Q17" s="11"/>
    </row>
    <row r="18" spans="1:17" x14ac:dyDescent="0.25">
      <c r="A18" s="4">
        <v>43699</v>
      </c>
      <c r="B18" s="5" t="str">
        <f t="shared" si="0"/>
        <v>Agosto</v>
      </c>
      <c r="C18" s="2">
        <v>154</v>
      </c>
      <c r="D18" s="2" t="s">
        <v>26</v>
      </c>
      <c r="E18" s="2" t="s">
        <v>19</v>
      </c>
      <c r="F18" s="2" t="s">
        <v>20</v>
      </c>
      <c r="G18" s="2">
        <f t="shared" ca="1" si="1"/>
        <v>62</v>
      </c>
      <c r="H18" s="2">
        <v>0</v>
      </c>
      <c r="I18" s="6">
        <f t="shared" ca="1" si="2"/>
        <v>113</v>
      </c>
      <c r="J18" s="2" t="s">
        <v>17</v>
      </c>
      <c r="K18" s="7"/>
      <c r="L18" s="7"/>
      <c r="M18" s="8"/>
      <c r="N18" s="9"/>
      <c r="O18" s="8"/>
      <c r="P18" s="10"/>
      <c r="Q18" s="11"/>
    </row>
    <row r="19" spans="1:17" x14ac:dyDescent="0.25">
      <c r="A19" s="4">
        <v>43700</v>
      </c>
      <c r="B19" s="5" t="str">
        <f t="shared" si="0"/>
        <v>Agosto</v>
      </c>
      <c r="C19" s="2">
        <v>152</v>
      </c>
      <c r="D19" s="2" t="s">
        <v>28</v>
      </c>
      <c r="E19" s="2" t="s">
        <v>23</v>
      </c>
      <c r="F19" s="2" t="s">
        <v>35</v>
      </c>
      <c r="G19" s="2">
        <f t="shared" ca="1" si="1"/>
        <v>161</v>
      </c>
      <c r="H19" s="2">
        <v>0</v>
      </c>
      <c r="I19" s="6">
        <f t="shared" ca="1" si="2"/>
        <v>35</v>
      </c>
      <c r="J19" s="2" t="s">
        <v>30</v>
      </c>
      <c r="K19" s="7"/>
      <c r="L19" s="7"/>
      <c r="M19" s="8"/>
      <c r="N19" s="9"/>
      <c r="O19" s="8"/>
      <c r="P19" s="10"/>
      <c r="Q19" s="11"/>
    </row>
    <row r="20" spans="1:17" x14ac:dyDescent="0.25">
      <c r="A20" s="4">
        <v>43701</v>
      </c>
      <c r="B20" s="5" t="str">
        <f t="shared" si="0"/>
        <v>Agosto</v>
      </c>
      <c r="C20" s="2">
        <v>157</v>
      </c>
      <c r="D20" s="2" t="s">
        <v>25</v>
      </c>
      <c r="E20" s="2" t="s">
        <v>15</v>
      </c>
      <c r="F20" s="2" t="s">
        <v>16</v>
      </c>
      <c r="G20" s="2">
        <f t="shared" ca="1" si="1"/>
        <v>80</v>
      </c>
      <c r="H20" s="2">
        <v>1</v>
      </c>
      <c r="I20" s="6">
        <f t="shared" ca="1" si="2"/>
        <v>104</v>
      </c>
      <c r="J20" s="2" t="s">
        <v>21</v>
      </c>
      <c r="K20" s="7"/>
      <c r="L20" s="7"/>
      <c r="M20" s="8"/>
      <c r="N20" s="9"/>
      <c r="O20" s="8"/>
      <c r="P20" s="10"/>
      <c r="Q20" s="11"/>
    </row>
    <row r="21" spans="1:17" ht="15.75" customHeight="1" x14ac:dyDescent="0.25">
      <c r="A21" s="4">
        <v>43702</v>
      </c>
      <c r="B21" s="5" t="str">
        <f t="shared" si="0"/>
        <v>Agosto</v>
      </c>
      <c r="C21" s="2">
        <v>156</v>
      </c>
      <c r="D21" s="2" t="s">
        <v>14</v>
      </c>
      <c r="E21" s="2" t="s">
        <v>23</v>
      </c>
      <c r="F21" s="2" t="s">
        <v>35</v>
      </c>
      <c r="G21" s="2">
        <f t="shared" ca="1" si="1"/>
        <v>46</v>
      </c>
      <c r="H21" s="2">
        <v>0</v>
      </c>
      <c r="I21" s="6">
        <f t="shared" ca="1" si="2"/>
        <v>10</v>
      </c>
      <c r="J21" s="2" t="s">
        <v>32</v>
      </c>
      <c r="K21" s="7"/>
      <c r="L21" s="7"/>
      <c r="M21" s="8"/>
      <c r="N21" s="9"/>
      <c r="O21" s="8"/>
      <c r="P21" s="10"/>
      <c r="Q21" s="11"/>
    </row>
    <row r="22" spans="1:17" ht="15.75" customHeight="1" x14ac:dyDescent="0.25">
      <c r="A22" s="4">
        <v>43703</v>
      </c>
      <c r="B22" s="5" t="str">
        <f t="shared" si="0"/>
        <v>Agosto</v>
      </c>
      <c r="C22" s="2">
        <v>140</v>
      </c>
      <c r="D22" s="2" t="s">
        <v>22</v>
      </c>
      <c r="E22" s="2" t="s">
        <v>15</v>
      </c>
      <c r="F22" s="2" t="s">
        <v>16</v>
      </c>
      <c r="G22" s="2">
        <f t="shared" ca="1" si="1"/>
        <v>138</v>
      </c>
      <c r="H22" s="2">
        <v>1</v>
      </c>
      <c r="I22" s="6">
        <f t="shared" ca="1" si="2"/>
        <v>22</v>
      </c>
      <c r="J22" s="2" t="s">
        <v>30</v>
      </c>
      <c r="K22" s="7"/>
      <c r="L22" s="7"/>
      <c r="M22" s="8"/>
      <c r="N22" s="9"/>
      <c r="O22" s="8"/>
      <c r="P22" s="10"/>
      <c r="Q22" s="11"/>
    </row>
    <row r="23" spans="1:17" ht="15.75" customHeight="1" x14ac:dyDescent="0.25">
      <c r="A23" s="4">
        <v>43704</v>
      </c>
      <c r="B23" s="5" t="str">
        <f t="shared" si="0"/>
        <v>Agosto</v>
      </c>
      <c r="C23" s="2">
        <v>140</v>
      </c>
      <c r="D23" s="2" t="s">
        <v>22</v>
      </c>
      <c r="E23" s="2" t="s">
        <v>19</v>
      </c>
      <c r="F23" s="2" t="s">
        <v>27</v>
      </c>
      <c r="G23" s="2">
        <f t="shared" ca="1" si="1"/>
        <v>135</v>
      </c>
      <c r="H23" s="2">
        <v>0</v>
      </c>
      <c r="I23" s="6">
        <f t="shared" ca="1" si="2"/>
        <v>16</v>
      </c>
      <c r="J23" s="2" t="s">
        <v>32</v>
      </c>
      <c r="K23" s="7"/>
      <c r="L23" s="7"/>
      <c r="M23" s="8"/>
      <c r="N23" s="9"/>
      <c r="O23" s="8"/>
      <c r="P23" s="10"/>
      <c r="Q23" s="11"/>
    </row>
    <row r="24" spans="1:17" ht="15.75" customHeight="1" x14ac:dyDescent="0.25">
      <c r="A24" s="4">
        <v>43705</v>
      </c>
      <c r="B24" s="5" t="str">
        <f t="shared" si="0"/>
        <v>Agosto</v>
      </c>
      <c r="C24" s="2">
        <v>152</v>
      </c>
      <c r="D24" s="2" t="s">
        <v>28</v>
      </c>
      <c r="E24" s="2" t="s">
        <v>19</v>
      </c>
      <c r="F24" s="2" t="s">
        <v>27</v>
      </c>
      <c r="G24" s="2">
        <f t="shared" ca="1" si="1"/>
        <v>195</v>
      </c>
      <c r="H24" s="2">
        <v>1</v>
      </c>
      <c r="I24" s="6">
        <f t="shared" ca="1" si="2"/>
        <v>135</v>
      </c>
      <c r="J24" s="2" t="s">
        <v>32</v>
      </c>
      <c r="K24" s="7"/>
      <c r="L24" s="7"/>
      <c r="M24" s="8"/>
      <c r="N24" s="9"/>
      <c r="O24" s="8"/>
      <c r="P24" s="10"/>
      <c r="Q24" s="11"/>
    </row>
    <row r="25" spans="1:17" ht="15.75" customHeight="1" x14ac:dyDescent="0.25">
      <c r="A25" s="4">
        <v>43706</v>
      </c>
      <c r="B25" s="5" t="str">
        <f t="shared" si="0"/>
        <v>Agosto</v>
      </c>
      <c r="C25" s="2">
        <v>154</v>
      </c>
      <c r="D25" s="2" t="s">
        <v>26</v>
      </c>
      <c r="E25" s="2" t="s">
        <v>23</v>
      </c>
      <c r="F25" s="2" t="s">
        <v>29</v>
      </c>
      <c r="G25" s="2">
        <f t="shared" ca="1" si="1"/>
        <v>47</v>
      </c>
      <c r="H25" s="2">
        <v>1</v>
      </c>
      <c r="I25" s="6">
        <f t="shared" ca="1" si="2"/>
        <v>27</v>
      </c>
      <c r="J25" s="2" t="s">
        <v>21</v>
      </c>
      <c r="K25" s="7"/>
      <c r="L25" s="7"/>
      <c r="M25" s="8"/>
      <c r="N25" s="9"/>
      <c r="O25" s="8"/>
      <c r="P25" s="10"/>
      <c r="Q25" s="11"/>
    </row>
    <row r="26" spans="1:17" ht="15.75" customHeight="1" x14ac:dyDescent="0.25">
      <c r="A26" s="4">
        <v>43707</v>
      </c>
      <c r="B26" s="5" t="str">
        <f t="shared" si="0"/>
        <v>Agosto</v>
      </c>
      <c r="C26" s="2">
        <v>157</v>
      </c>
      <c r="D26" s="2" t="s">
        <v>25</v>
      </c>
      <c r="E26" s="2" t="s">
        <v>15</v>
      </c>
      <c r="F26" s="2" t="s">
        <v>34</v>
      </c>
      <c r="G26" s="2">
        <f t="shared" ca="1" si="1"/>
        <v>13</v>
      </c>
      <c r="H26" s="2">
        <v>1</v>
      </c>
      <c r="I26" s="6">
        <f t="shared" ca="1" si="2"/>
        <v>105</v>
      </c>
      <c r="J26" s="2" t="s">
        <v>30</v>
      </c>
      <c r="K26" s="7"/>
      <c r="L26" s="7"/>
      <c r="M26" s="8"/>
      <c r="N26" s="9"/>
      <c r="O26" s="8"/>
      <c r="P26" s="10"/>
      <c r="Q26" s="11"/>
    </row>
    <row r="27" spans="1:17" ht="15.75" customHeight="1" x14ac:dyDescent="0.25">
      <c r="A27" s="4">
        <v>43708</v>
      </c>
      <c r="B27" s="5" t="str">
        <f t="shared" si="0"/>
        <v>Agosto</v>
      </c>
      <c r="C27" s="2">
        <v>160</v>
      </c>
      <c r="D27" s="2" t="s">
        <v>18</v>
      </c>
      <c r="E27" s="2" t="s">
        <v>23</v>
      </c>
      <c r="F27" s="2" t="s">
        <v>35</v>
      </c>
      <c r="G27" s="2">
        <f t="shared" ca="1" si="1"/>
        <v>151</v>
      </c>
      <c r="H27" s="2">
        <v>1</v>
      </c>
      <c r="I27" s="6">
        <f t="shared" ca="1" si="2"/>
        <v>72</v>
      </c>
      <c r="J27" s="2" t="s">
        <v>32</v>
      </c>
      <c r="K27" s="7"/>
      <c r="L27" s="7"/>
      <c r="M27" s="8"/>
      <c r="N27" s="9"/>
      <c r="O27" s="8"/>
      <c r="P27" s="10"/>
      <c r="Q27" s="11"/>
    </row>
    <row r="28" spans="1:17" ht="15.75" customHeight="1" x14ac:dyDescent="0.25">
      <c r="A28" s="4">
        <v>43709</v>
      </c>
      <c r="B28" s="5" t="str">
        <f t="shared" si="0"/>
        <v>Septiembre</v>
      </c>
      <c r="C28" s="2">
        <v>140</v>
      </c>
      <c r="D28" s="2" t="s">
        <v>22</v>
      </c>
      <c r="E28" s="2" t="s">
        <v>15</v>
      </c>
      <c r="F28" s="2" t="s">
        <v>31</v>
      </c>
      <c r="G28" s="2">
        <f t="shared" ca="1" si="1"/>
        <v>30</v>
      </c>
      <c r="H28" s="2">
        <v>0</v>
      </c>
      <c r="I28" s="6">
        <f t="shared" ca="1" si="2"/>
        <v>31</v>
      </c>
      <c r="J28" s="2" t="s">
        <v>21</v>
      </c>
      <c r="K28" s="7"/>
      <c r="L28" s="7"/>
      <c r="M28" s="8"/>
      <c r="N28" s="9"/>
      <c r="O28" s="8"/>
      <c r="P28" s="10"/>
      <c r="Q28" s="11"/>
    </row>
    <row r="29" spans="1:17" ht="15.75" customHeight="1" x14ac:dyDescent="0.25">
      <c r="A29" s="4">
        <v>43710</v>
      </c>
      <c r="B29" s="5" t="str">
        <f t="shared" si="0"/>
        <v>Septiembre</v>
      </c>
      <c r="C29" s="2">
        <v>157</v>
      </c>
      <c r="D29" s="2" t="s">
        <v>25</v>
      </c>
      <c r="E29" s="2" t="s">
        <v>19</v>
      </c>
      <c r="F29" s="2" t="s">
        <v>20</v>
      </c>
      <c r="G29" s="2">
        <f t="shared" ca="1" si="1"/>
        <v>186</v>
      </c>
      <c r="H29" s="2">
        <v>0</v>
      </c>
      <c r="I29" s="6">
        <f t="shared" ca="1" si="2"/>
        <v>10</v>
      </c>
      <c r="J29" s="2" t="s">
        <v>17</v>
      </c>
      <c r="K29" s="7"/>
      <c r="L29" s="7"/>
      <c r="M29" s="8"/>
      <c r="N29" s="9"/>
      <c r="O29" s="8"/>
      <c r="P29" s="10"/>
      <c r="Q29" s="11"/>
    </row>
    <row r="30" spans="1:17" ht="15.75" customHeight="1" x14ac:dyDescent="0.25">
      <c r="A30" s="4">
        <v>43711</v>
      </c>
      <c r="B30" s="5" t="str">
        <f t="shared" si="0"/>
        <v>Septiembre</v>
      </c>
      <c r="C30" s="2">
        <v>154</v>
      </c>
      <c r="D30" s="2" t="s">
        <v>26</v>
      </c>
      <c r="E30" s="2" t="s">
        <v>19</v>
      </c>
      <c r="F30" s="2" t="s">
        <v>27</v>
      </c>
      <c r="G30" s="2">
        <f t="shared" ca="1" si="1"/>
        <v>47</v>
      </c>
      <c r="H30" s="2">
        <v>0</v>
      </c>
      <c r="I30" s="6">
        <f t="shared" ca="1" si="2"/>
        <v>31</v>
      </c>
      <c r="J30" s="2" t="s">
        <v>21</v>
      </c>
      <c r="K30" s="7"/>
      <c r="L30" s="7"/>
      <c r="M30" s="8"/>
      <c r="N30" s="9"/>
      <c r="O30" s="8"/>
      <c r="P30" s="10"/>
      <c r="Q30" s="11"/>
    </row>
    <row r="31" spans="1:17" ht="15.75" customHeight="1" x14ac:dyDescent="0.25">
      <c r="A31" s="4">
        <v>43712</v>
      </c>
      <c r="B31" s="5" t="str">
        <f t="shared" si="0"/>
        <v>Septiembre</v>
      </c>
      <c r="C31" s="2">
        <v>152</v>
      </c>
      <c r="D31" s="2" t="s">
        <v>28</v>
      </c>
      <c r="E31" s="2" t="s">
        <v>23</v>
      </c>
      <c r="F31" s="2" t="s">
        <v>35</v>
      </c>
      <c r="G31" s="2">
        <f t="shared" ca="1" si="1"/>
        <v>189</v>
      </c>
      <c r="H31" s="2">
        <v>1</v>
      </c>
      <c r="I31" s="6">
        <f t="shared" ca="1" si="2"/>
        <v>47</v>
      </c>
      <c r="J31" s="2" t="s">
        <v>17</v>
      </c>
      <c r="K31" s="7"/>
      <c r="L31" s="7"/>
      <c r="M31" s="8"/>
      <c r="N31" s="9"/>
      <c r="O31" s="8"/>
      <c r="P31" s="10"/>
      <c r="Q31" s="11"/>
    </row>
    <row r="32" spans="1:17" ht="15.75" customHeight="1" x14ac:dyDescent="0.25">
      <c r="A32" s="4">
        <v>43713</v>
      </c>
      <c r="B32" s="5" t="str">
        <f t="shared" si="0"/>
        <v>Septiembre</v>
      </c>
      <c r="C32" s="2">
        <v>157</v>
      </c>
      <c r="D32" s="2" t="s">
        <v>25</v>
      </c>
      <c r="E32" s="2" t="s">
        <v>15</v>
      </c>
      <c r="F32" s="2" t="s">
        <v>16</v>
      </c>
      <c r="G32" s="2">
        <f t="shared" ca="1" si="1"/>
        <v>53</v>
      </c>
      <c r="H32" s="2">
        <v>1</v>
      </c>
      <c r="I32" s="6">
        <f t="shared" ca="1" si="2"/>
        <v>72</v>
      </c>
      <c r="J32" s="2" t="s">
        <v>17</v>
      </c>
      <c r="K32" s="7"/>
      <c r="L32" s="7"/>
      <c r="M32" s="8"/>
      <c r="N32" s="9"/>
      <c r="O32" s="8"/>
      <c r="P32" s="10"/>
      <c r="Q32" s="11"/>
    </row>
    <row r="33" spans="1:17" ht="15.75" customHeight="1" x14ac:dyDescent="0.25">
      <c r="A33" s="4">
        <v>43714</v>
      </c>
      <c r="B33" s="5" t="str">
        <f t="shared" si="0"/>
        <v>Septiembre</v>
      </c>
      <c r="C33" s="2">
        <v>156</v>
      </c>
      <c r="D33" s="2" t="s">
        <v>14</v>
      </c>
      <c r="E33" s="2" t="s">
        <v>23</v>
      </c>
      <c r="F33" s="2" t="s">
        <v>35</v>
      </c>
      <c r="G33" s="2">
        <f t="shared" ca="1" si="1"/>
        <v>172</v>
      </c>
      <c r="H33" s="2">
        <v>0</v>
      </c>
      <c r="I33" s="6">
        <f t="shared" ca="1" si="2"/>
        <v>127</v>
      </c>
      <c r="J33" s="2" t="s">
        <v>30</v>
      </c>
      <c r="K33" s="7"/>
      <c r="L33" s="7"/>
      <c r="M33" s="8"/>
      <c r="N33" s="9"/>
      <c r="O33" s="8"/>
      <c r="P33" s="10"/>
      <c r="Q33" s="11"/>
    </row>
    <row r="34" spans="1:17" ht="15.75" customHeight="1" x14ac:dyDescent="0.25">
      <c r="A34" s="4">
        <v>43715</v>
      </c>
      <c r="B34" s="5" t="str">
        <f t="shared" si="0"/>
        <v>Septiembre</v>
      </c>
      <c r="C34" s="2">
        <v>140</v>
      </c>
      <c r="D34" s="2" t="s">
        <v>22</v>
      </c>
      <c r="E34" s="2" t="s">
        <v>15</v>
      </c>
      <c r="F34" s="2" t="s">
        <v>16</v>
      </c>
      <c r="G34" s="2">
        <f t="shared" ca="1" si="1"/>
        <v>5</v>
      </c>
      <c r="H34" s="2">
        <v>1</v>
      </c>
      <c r="I34" s="6">
        <f t="shared" ca="1" si="2"/>
        <v>131</v>
      </c>
      <c r="J34" s="2" t="s">
        <v>21</v>
      </c>
      <c r="K34" s="7"/>
      <c r="L34" s="7"/>
      <c r="M34" s="8"/>
      <c r="N34" s="9"/>
      <c r="O34" s="8"/>
      <c r="P34" s="10"/>
      <c r="Q34" s="11"/>
    </row>
    <row r="35" spans="1:17" ht="15.75" customHeight="1" x14ac:dyDescent="0.25">
      <c r="A35" s="4">
        <v>43716</v>
      </c>
      <c r="B35" s="5" t="str">
        <f t="shared" si="0"/>
        <v>Septiembre</v>
      </c>
      <c r="C35" s="2">
        <v>140</v>
      </c>
      <c r="D35" s="2" t="s">
        <v>22</v>
      </c>
      <c r="E35" s="2" t="s">
        <v>19</v>
      </c>
      <c r="F35" s="2" t="s">
        <v>20</v>
      </c>
      <c r="G35" s="2">
        <f t="shared" ca="1" si="1"/>
        <v>116</v>
      </c>
      <c r="H35" s="2">
        <v>0</v>
      </c>
      <c r="I35" s="6">
        <f t="shared" ca="1" si="2"/>
        <v>38</v>
      </c>
      <c r="J35" s="2" t="s">
        <v>32</v>
      </c>
      <c r="K35" s="7"/>
      <c r="L35" s="7"/>
      <c r="M35" s="8"/>
      <c r="N35" s="9"/>
      <c r="O35" s="8"/>
      <c r="P35" s="10"/>
      <c r="Q35" s="11"/>
    </row>
    <row r="36" spans="1:17" ht="15.75" customHeight="1" x14ac:dyDescent="0.25">
      <c r="A36" s="4">
        <v>43717</v>
      </c>
      <c r="B36" s="5" t="str">
        <f t="shared" si="0"/>
        <v>Septiembre</v>
      </c>
      <c r="C36" s="2">
        <v>152</v>
      </c>
      <c r="D36" s="2" t="s">
        <v>28</v>
      </c>
      <c r="E36" s="2" t="s">
        <v>19</v>
      </c>
      <c r="F36" s="2" t="s">
        <v>27</v>
      </c>
      <c r="G36" s="2">
        <f t="shared" ca="1" si="1"/>
        <v>15</v>
      </c>
      <c r="H36" s="2">
        <v>0</v>
      </c>
      <c r="I36" s="6">
        <f t="shared" ca="1" si="2"/>
        <v>112</v>
      </c>
      <c r="J36" s="2" t="s">
        <v>32</v>
      </c>
      <c r="K36" s="7"/>
      <c r="L36" s="7"/>
      <c r="M36" s="8"/>
      <c r="N36" s="9"/>
      <c r="O36" s="8"/>
      <c r="P36" s="10"/>
      <c r="Q36" s="11"/>
    </row>
    <row r="37" spans="1:17" ht="15.75" customHeight="1" x14ac:dyDescent="0.25">
      <c r="A37" s="4">
        <v>43718</v>
      </c>
      <c r="B37" s="5" t="str">
        <f t="shared" si="0"/>
        <v>Septiembre</v>
      </c>
      <c r="C37" s="2">
        <v>154</v>
      </c>
      <c r="D37" s="2" t="s">
        <v>26</v>
      </c>
      <c r="E37" s="2" t="s">
        <v>15</v>
      </c>
      <c r="F37" s="2" t="s">
        <v>34</v>
      </c>
      <c r="G37" s="2">
        <f t="shared" ca="1" si="1"/>
        <v>132</v>
      </c>
      <c r="H37" s="2">
        <v>0</v>
      </c>
      <c r="I37" s="6">
        <f t="shared" ca="1" si="2"/>
        <v>139</v>
      </c>
      <c r="J37" s="2" t="s">
        <v>30</v>
      </c>
      <c r="K37" s="7"/>
      <c r="L37" s="7"/>
      <c r="M37" s="8"/>
      <c r="N37" s="9"/>
      <c r="O37" s="8"/>
      <c r="P37" s="10"/>
      <c r="Q37" s="11"/>
    </row>
    <row r="38" spans="1:17" ht="15.75" customHeight="1" x14ac:dyDescent="0.25">
      <c r="A38" s="4">
        <v>43719</v>
      </c>
      <c r="B38" s="5" t="str">
        <f t="shared" si="0"/>
        <v>Septiembre</v>
      </c>
      <c r="C38" s="2">
        <v>160</v>
      </c>
      <c r="D38" s="2" t="s">
        <v>18</v>
      </c>
      <c r="E38" s="2" t="s">
        <v>19</v>
      </c>
      <c r="F38" s="2" t="s">
        <v>33</v>
      </c>
      <c r="G38" s="2">
        <f t="shared" ca="1" si="1"/>
        <v>88</v>
      </c>
      <c r="H38" s="2">
        <v>1</v>
      </c>
      <c r="I38" s="6">
        <f t="shared" ca="1" si="2"/>
        <v>57</v>
      </c>
      <c r="J38" s="2" t="s">
        <v>30</v>
      </c>
      <c r="K38" s="7"/>
      <c r="L38" s="7"/>
      <c r="M38" s="8"/>
      <c r="N38" s="9"/>
      <c r="O38" s="8"/>
      <c r="P38" s="10"/>
      <c r="Q38" s="11"/>
    </row>
    <row r="39" spans="1:17" ht="15.75" customHeight="1" x14ac:dyDescent="0.25">
      <c r="A39" s="2"/>
      <c r="B39" s="2"/>
      <c r="C39" s="2"/>
      <c r="D39" s="2"/>
      <c r="E39" s="2"/>
      <c r="F39" s="2"/>
      <c r="G39" s="12"/>
      <c r="H39" s="9"/>
      <c r="I39" s="9"/>
      <c r="J39" s="9"/>
      <c r="K39" s="7"/>
      <c r="L39" s="7"/>
      <c r="M39" s="8"/>
      <c r="N39" s="9"/>
      <c r="O39" s="8"/>
      <c r="P39" s="10"/>
      <c r="Q39" s="11"/>
    </row>
    <row r="40" spans="1:17" ht="15.75" customHeight="1" x14ac:dyDescent="0.25">
      <c r="A40" s="2"/>
      <c r="B40" s="2"/>
      <c r="C40" s="2"/>
      <c r="D40" s="2"/>
      <c r="E40" s="2"/>
      <c r="F40" s="2"/>
      <c r="G40" s="12"/>
      <c r="H40" s="9"/>
      <c r="I40" s="9"/>
      <c r="J40" s="9"/>
      <c r="K40" s="7"/>
      <c r="L40" s="7"/>
      <c r="M40" s="8"/>
      <c r="N40" s="9"/>
      <c r="O40" s="8"/>
      <c r="P40" s="10"/>
      <c r="Q40" s="11"/>
    </row>
    <row r="41" spans="1:17" ht="15.75" customHeight="1" x14ac:dyDescent="0.25">
      <c r="A41" s="2"/>
      <c r="B41" s="2"/>
      <c r="C41" s="2"/>
      <c r="D41" s="2"/>
      <c r="E41" s="2"/>
      <c r="F41" s="2"/>
      <c r="G41" s="12"/>
      <c r="H41" s="9"/>
      <c r="I41" s="9"/>
      <c r="J41" s="9"/>
      <c r="K41" s="7"/>
      <c r="L41" s="7"/>
      <c r="M41" s="8"/>
      <c r="N41" s="9"/>
      <c r="O41" s="8"/>
      <c r="P41" s="10"/>
      <c r="Q41" s="11"/>
    </row>
    <row r="42" spans="1:17" ht="15.75" customHeight="1" x14ac:dyDescent="0.25">
      <c r="A42" s="2"/>
      <c r="B42" s="2"/>
      <c r="C42" s="2"/>
      <c r="D42" s="2"/>
      <c r="E42" s="2"/>
      <c r="F42" s="2"/>
      <c r="G42" s="12"/>
      <c r="H42" s="9"/>
      <c r="I42" s="9"/>
      <c r="J42" s="9"/>
      <c r="K42" s="7"/>
      <c r="L42" s="7"/>
      <c r="M42" s="8"/>
      <c r="N42" s="9"/>
      <c r="O42" s="8"/>
      <c r="P42" s="10"/>
      <c r="Q42" s="11"/>
    </row>
    <row r="43" spans="1:17" ht="15.75" customHeight="1" x14ac:dyDescent="0.25">
      <c r="A43" s="2"/>
      <c r="B43" s="2"/>
      <c r="C43" s="2"/>
      <c r="D43" s="2"/>
      <c r="E43" s="2"/>
      <c r="F43" s="2"/>
      <c r="G43" s="12"/>
      <c r="H43" s="9"/>
      <c r="I43" s="9"/>
      <c r="J43" s="9"/>
      <c r="K43" s="7"/>
      <c r="L43" s="7"/>
      <c r="M43" s="8"/>
      <c r="N43" s="9"/>
      <c r="O43" s="8"/>
      <c r="P43" s="10"/>
      <c r="Q43" s="11"/>
    </row>
    <row r="44" spans="1:17" ht="15.75" customHeight="1" x14ac:dyDescent="0.25">
      <c r="A44" s="2"/>
      <c r="B44" s="2"/>
      <c r="C44" s="2"/>
      <c r="D44" s="2"/>
      <c r="E44" s="2"/>
      <c r="F44" s="2"/>
      <c r="G44" s="12"/>
      <c r="H44" s="9"/>
      <c r="I44" s="9"/>
      <c r="J44" s="9"/>
      <c r="K44" s="7"/>
      <c r="L44" s="7"/>
      <c r="M44" s="8"/>
      <c r="N44" s="9"/>
      <c r="O44" s="8"/>
      <c r="P44" s="10"/>
      <c r="Q44" s="11"/>
    </row>
    <row r="45" spans="1:17" ht="15.75" customHeight="1" x14ac:dyDescent="0.25">
      <c r="A45" s="2"/>
      <c r="B45" s="2"/>
      <c r="C45" s="2"/>
      <c r="D45" s="2"/>
      <c r="E45" s="2"/>
      <c r="F45" s="2"/>
      <c r="G45" s="12"/>
      <c r="H45" s="9"/>
      <c r="I45" s="9"/>
      <c r="J45" s="9"/>
      <c r="K45" s="7"/>
      <c r="L45" s="7"/>
      <c r="M45" s="8"/>
      <c r="N45" s="9"/>
      <c r="O45" s="8"/>
      <c r="P45" s="10"/>
      <c r="Q45" s="11"/>
    </row>
    <row r="46" spans="1:17" ht="15.75" customHeight="1" x14ac:dyDescent="0.25">
      <c r="A46" s="2"/>
      <c r="B46" s="2"/>
      <c r="C46" s="2"/>
      <c r="D46" s="2"/>
      <c r="E46" s="2"/>
      <c r="F46" s="2"/>
      <c r="G46" s="12"/>
      <c r="H46" s="9"/>
      <c r="I46" s="9"/>
      <c r="J46" s="9"/>
      <c r="K46" s="7"/>
      <c r="L46" s="7"/>
      <c r="M46" s="8"/>
      <c r="N46" s="9"/>
      <c r="O46" s="8"/>
      <c r="P46" s="10"/>
      <c r="Q46" s="11"/>
    </row>
    <row r="47" spans="1:17" ht="15.75" customHeight="1" x14ac:dyDescent="0.25">
      <c r="A47" s="2"/>
      <c r="B47" s="2"/>
      <c r="C47" s="2"/>
      <c r="D47" s="2"/>
      <c r="E47" s="2"/>
      <c r="F47" s="2"/>
      <c r="G47" s="12"/>
      <c r="H47" s="9"/>
      <c r="I47" s="9"/>
      <c r="J47" s="9"/>
      <c r="K47" s="7"/>
      <c r="L47" s="7"/>
      <c r="M47" s="8"/>
      <c r="N47" s="9"/>
      <c r="O47" s="8"/>
      <c r="P47" s="10"/>
      <c r="Q47" s="11"/>
    </row>
    <row r="48" spans="1:17" ht="15.75" customHeight="1" x14ac:dyDescent="0.25">
      <c r="A48" s="2"/>
      <c r="B48" s="2"/>
      <c r="C48" s="2"/>
      <c r="D48" s="2"/>
      <c r="E48" s="2"/>
      <c r="F48" s="2"/>
      <c r="G48" s="12"/>
      <c r="H48" s="9"/>
      <c r="I48" s="9"/>
      <c r="J48" s="9"/>
      <c r="K48" s="7"/>
      <c r="L48" s="7"/>
      <c r="M48" s="8"/>
      <c r="N48" s="9"/>
      <c r="O48" s="8"/>
      <c r="P48" s="10"/>
      <c r="Q48" s="11"/>
    </row>
    <row r="49" spans="1:17" ht="15.75" customHeight="1" x14ac:dyDescent="0.25">
      <c r="A49" s="2"/>
      <c r="B49" s="2"/>
      <c r="C49" s="2"/>
      <c r="D49" s="2"/>
      <c r="E49" s="2"/>
      <c r="F49" s="2"/>
      <c r="G49" s="12"/>
      <c r="H49" s="9"/>
      <c r="I49" s="9"/>
      <c r="J49" s="9"/>
      <c r="K49" s="7"/>
      <c r="L49" s="7"/>
      <c r="M49" s="8"/>
      <c r="N49" s="9"/>
      <c r="O49" s="8"/>
      <c r="P49" s="10"/>
      <c r="Q49" s="11"/>
    </row>
    <row r="50" spans="1:17" ht="15.75" customHeight="1" x14ac:dyDescent="0.25">
      <c r="A50" s="2"/>
      <c r="B50" s="2"/>
      <c r="C50" s="2"/>
      <c r="D50" s="2"/>
      <c r="E50" s="2"/>
      <c r="F50" s="2"/>
      <c r="G50" s="12"/>
      <c r="H50" s="9"/>
      <c r="I50" s="9"/>
      <c r="J50" s="9"/>
      <c r="K50" s="7"/>
      <c r="L50" s="7"/>
      <c r="M50" s="8"/>
      <c r="N50" s="9"/>
      <c r="O50" s="8"/>
      <c r="P50" s="10"/>
      <c r="Q50" s="11"/>
    </row>
    <row r="51" spans="1:17" ht="15.75" customHeight="1" x14ac:dyDescent="0.25">
      <c r="A51" s="2"/>
      <c r="B51" s="2"/>
      <c r="C51" s="2"/>
      <c r="D51" s="2"/>
      <c r="E51" s="2"/>
      <c r="F51" s="2"/>
      <c r="G51" s="12"/>
      <c r="H51" s="9"/>
      <c r="I51" s="9"/>
      <c r="J51" s="9"/>
      <c r="K51" s="7"/>
      <c r="L51" s="7"/>
      <c r="M51" s="8"/>
      <c r="N51" s="9"/>
      <c r="O51" s="8"/>
      <c r="P51" s="10"/>
      <c r="Q51" s="11"/>
    </row>
    <row r="52" spans="1:17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7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7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7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7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7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7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7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7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7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7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7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7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4">
    <dataValidation type="list" allowBlank="1" showErrorMessage="1" sqref="J39:J51" xr:uid="{00000000-0002-0000-0100-000000000000}">
      <formula1>INDIRECT(#REF!)</formula1>
    </dataValidation>
    <dataValidation type="list" allowBlank="1" showErrorMessage="1" sqref="C2:C38 H39:H51" xr:uid="{00000000-0002-0000-0100-000001000000}">
      <formula1>#REF!</formula1>
    </dataValidation>
    <dataValidation type="list" allowBlank="1" showErrorMessage="1" sqref="F2:F38" xr:uid="{00000000-0002-0000-0100-000002000000}">
      <formula1>INDIRECT(E2)</formula1>
    </dataValidation>
    <dataValidation type="list" allowBlank="1" showErrorMessage="1" sqref="E2:E38" xr:uid="{00000000-0002-0000-0100-000003000000}">
      <formula1>"Infantil,Niños,Preadolescentes"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Beristain</cp:lastModifiedBy>
  <dcterms:modified xsi:type="dcterms:W3CDTF">2023-04-14T19:40:31Z</dcterms:modified>
</cp:coreProperties>
</file>