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filterPrivacy="1" codeName="ThisWorkbook"/>
  <bookViews>
    <workbookView xWindow="-120" yWindow="-120" windowWidth="23256" windowHeight="13176"/>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11" l="1"/>
  <c r="G17" i="11" l="1"/>
  <c r="D10" i="11"/>
  <c r="H5" i="11"/>
  <c r="G19" i="11"/>
  <c r="G18" i="11"/>
  <c r="G16" i="11"/>
  <c r="G15" i="11"/>
  <c r="G12" i="11"/>
  <c r="G8" i="11"/>
  <c r="G9" i="11" l="1"/>
  <c r="H6" i="11"/>
  <c r="G10" i="11" l="1"/>
  <c r="G13" i="11"/>
  <c r="I5" i="11"/>
  <c r="J5" i="11" s="1"/>
  <c r="K5" i="11" s="1"/>
  <c r="L5" i="11" s="1"/>
  <c r="M5" i="11" s="1"/>
  <c r="N5" i="11" s="1"/>
  <c r="O5" i="11" s="1"/>
  <c r="H4" i="11"/>
  <c r="G14" i="11" l="1"/>
  <c r="G11" i="11"/>
  <c r="O4" i="1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<sst xmlns="http://schemas.openxmlformats.org/spreadsheetml/2006/main" count="47" uniqueCount="47">
  <si>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</si>
  <si>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</si>
  <si>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</si>
  <si>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</si>
  <si>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</si>
  <si>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</si>
  <si>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</si>
  <si>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</si>
  <si>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</si>
  <si>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</si>
  <si>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</si>
  <si>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</si>
  <si>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</si>
  <si>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</si>
  <si>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</si>
  <si>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</si>
  <si>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</si>
  <si>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</si>
  <si>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</si>
  <si>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</si>
  <si>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</si>
  <si>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</si>
  <si>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</si>
  <si>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</si>
  <si>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</si>
  <si>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</si>
  <si>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</si>
  <si>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</si>
  <si>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</si>
  <si>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</si>
  <si>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</si>
  <si>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</si>
  <si>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</si>
  <si>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</si>
  <si>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Coding</t>
  </si>
  <si>
    <t>Phase 1 Coding</t>
  </si>
  <si>
    <t>Code Debugging</t>
  </si>
  <si>
    <t>Protypes Testing</t>
  </si>
  <si>
    <t>Covid-19 is spread breaking device for public places</t>
  </si>
  <si>
    <t>Phase 2 Final Testings</t>
  </si>
  <si>
    <t>Final Draft Code Testing</t>
  </si>
  <si>
    <t>Hardwares and Sensors Testing</t>
  </si>
  <si>
    <t>Project Completion</t>
  </si>
  <si>
    <t>Real-Time Hardware Fitting</t>
  </si>
  <si>
    <t>Real-Time Project Working Test</t>
  </si>
  <si>
    <t>Raunak Mishra</t>
  </si>
  <si>
    <t>Phase 3 Real-time Implementation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</si>
</sst>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7" fontId="10" fillId="6" borderId="0" xfId="0" applyNumberFormat="1" applyFont="1" applyFill="1" applyAlignment="1">
      <alignment horizontal="center" vertical="center"/>
    </xf>
    <xf numFmtId="167" fontId="10" fillId="6" borderId="6"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9" borderId="2" xfId="10" applyFill="1">
      <alignment horizontal="center" vertical="center"/>
    </xf>
    <xf numFmtId="164" fontId="8" fillId="0" borderId="2" xfId="10">
      <alignment horizontal="center" vertical="center"/>
    </xf>
    <xf numFmtId="0" fontId="8" fillId="0" borderId="7" xfId="8" applyBorder="1">
      <alignment horizontal="right" indent="1"/>
    </xf>
    <xf numFmtId="0" fontId="0" fillId="3" borderId="2" xfId="12" applyFont="1" applyFill="1">
      <alignment horizontal="left" vertical="center" indent="2"/>
    </xf>
    <xf numFmtId="0" fontId="0" fillId="4" borderId="2" xfId="12" applyFont="1" applyFill="1">
      <alignment horizontal="left" vertical="center" indent="2"/>
    </xf>
    <xf numFmtId="0" fontId="0" fillId="0" borderId="2" xfId="12" applyFont="1">
      <alignment horizontal="left" vertical="center" indent="2"/>
    </xf>
    <xf numFmtId="0" fontId="0" fillId="9" borderId="2" xfId="12" applyFont="1" applyFill="1">
      <alignment horizontal="left" vertical="center" indent="2"/>
    </xf>
    <xf numFmtId="165" fontId="8" fillId="0" borderId="3" xfId="9">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K21"/>
  <sheetViews>
    <sheetView showGridLines="0" tabSelected="1" showRuler="0" zoomScale="85" zoomScaleNormal="85" zoomScalePageLayoutView="70" workbookViewId="0">
      <pane ySplit="6" topLeftCell="A7" activePane="bottomLeft" state="frozen"/>
      <selection pane="bottomLeft" activeCell="V2" sqref="V2"/>
    </sheetView>
  </sheetViews>
  <sheetFormatPr defaultRowHeight="30" customHeight="1" x14ac:dyDescent="0.3"/>
  <cols>
    <col min="1" max="1" width="2.6640625" style="50" customWidth="1"/>
    <col min="2" max="2" width="34.44140625"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51" t="s">
        <v>25</v>
      </c>
      <c r="B1" s="54" t="s">
        <v>38</v>
      </c>
      <c r="C1" s="1"/>
      <c r="D1" s="3"/>
      <c r="E1" s="39"/>
      <c r="G1" s="1"/>
      <c r="H1" s="13"/>
    </row>
    <row r="2" spans="1:63" ht="30" customHeight="1" x14ac:dyDescent="0.35">
      <c r="A2" s="50" t="s">
        <v>20</v>
      </c>
      <c r="B2" s="55"/>
      <c r="H2" s="53"/>
    </row>
    <row r="3" spans="1:63" ht="30" customHeight="1" x14ac:dyDescent="0.3">
      <c r="A3" s="50" t="s">
        <v>26</v>
      </c>
      <c r="B3" s="56" t="s">
        <v>45</v>
      </c>
      <c r="C3" s="61"/>
      <c r="D3" s="66">
        <v>44105</v>
      </c>
      <c r="E3" s="66"/>
    </row>
    <row r="4" spans="1:63" ht="30" customHeight="1" x14ac:dyDescent="0.3">
      <c r="A4" s="51" t="s">
        <v>27</v>
      </c>
      <c r="C4" s="61"/>
      <c r="D4" s="6">
        <v>1</v>
      </c>
      <c r="H4" s="67">
        <f>H5</f>
        <v>44102</v>
      </c>
      <c r="I4" s="68"/>
      <c r="J4" s="68"/>
      <c r="K4" s="68"/>
      <c r="L4" s="68"/>
      <c r="M4" s="68"/>
      <c r="N4" s="69"/>
      <c r="O4" s="67">
        <f>O5</f>
        <v>44109</v>
      </c>
      <c r="P4" s="68"/>
      <c r="Q4" s="68"/>
      <c r="R4" s="68"/>
      <c r="S4" s="68"/>
      <c r="T4" s="68"/>
      <c r="U4" s="69"/>
      <c r="V4" s="67">
        <f>V5</f>
        <v>44116</v>
      </c>
      <c r="W4" s="68"/>
      <c r="X4" s="68"/>
      <c r="Y4" s="68"/>
      <c r="Z4" s="68"/>
      <c r="AA4" s="68"/>
      <c r="AB4" s="69"/>
      <c r="AC4" s="67">
        <f>AC5</f>
        <v>44123</v>
      </c>
      <c r="AD4" s="68"/>
      <c r="AE4" s="68"/>
      <c r="AF4" s="68"/>
      <c r="AG4" s="68"/>
      <c r="AH4" s="68"/>
      <c r="AI4" s="69"/>
      <c r="AJ4" s="67">
        <f>AJ5</f>
        <v>44130</v>
      </c>
      <c r="AK4" s="68"/>
      <c r="AL4" s="68"/>
      <c r="AM4" s="68"/>
      <c r="AN4" s="68"/>
      <c r="AO4" s="68"/>
      <c r="AP4" s="69"/>
      <c r="AQ4" s="67">
        <f>AQ5</f>
        <v>44137</v>
      </c>
      <c r="AR4" s="68"/>
      <c r="AS4" s="68"/>
      <c r="AT4" s="68"/>
      <c r="AU4" s="68"/>
      <c r="AV4" s="68"/>
      <c r="AW4" s="69"/>
      <c r="AX4" s="67">
        <f>AX5</f>
        <v>44144</v>
      </c>
      <c r="AY4" s="68"/>
      <c r="AZ4" s="68"/>
      <c r="BA4" s="68"/>
      <c r="BB4" s="68"/>
      <c r="BC4" s="68"/>
      <c r="BD4" s="69"/>
      <c r="BE4" s="67">
        <f>BE5</f>
        <v>44151</v>
      </c>
      <c r="BF4" s="68"/>
      <c r="BG4" s="68"/>
      <c r="BH4" s="68"/>
      <c r="BI4" s="68"/>
      <c r="BJ4" s="68"/>
      <c r="BK4" s="69"/>
    </row>
    <row r="5" spans="1:63" ht="15" customHeight="1" x14ac:dyDescent="0.3">
      <c r="A5" s="51" t="s">
        <v>28</v>
      </c>
      <c r="B5" s="70"/>
      <c r="C5" s="70"/>
      <c r="D5" s="70"/>
      <c r="E5" s="70"/>
      <c r="F5" s="70"/>
      <c r="H5" s="10">
        <f>Project_Start-WEEKDAY(Project_Start,1)+2+7*(Display_Week-1)</f>
        <v>44102</v>
      </c>
      <c r="I5" s="9">
        <f>H5+1</f>
        <v>44103</v>
      </c>
      <c r="J5" s="9">
        <f t="shared" ref="J5:AW5" si="0">I5+1</f>
        <v>44104</v>
      </c>
      <c r="K5" s="9">
        <f t="shared" si="0"/>
        <v>44105</v>
      </c>
      <c r="L5" s="9">
        <f t="shared" si="0"/>
        <v>44106</v>
      </c>
      <c r="M5" s="9">
        <f t="shared" si="0"/>
        <v>44107</v>
      </c>
      <c r="N5" s="11">
        <f t="shared" si="0"/>
        <v>44108</v>
      </c>
      <c r="O5" s="10">
        <f>N5+1</f>
        <v>44109</v>
      </c>
      <c r="P5" s="9">
        <f>O5+1</f>
        <v>44110</v>
      </c>
      <c r="Q5" s="9">
        <f t="shared" si="0"/>
        <v>44111</v>
      </c>
      <c r="R5" s="9">
        <f t="shared" si="0"/>
        <v>44112</v>
      </c>
      <c r="S5" s="9">
        <f t="shared" si="0"/>
        <v>44113</v>
      </c>
      <c r="T5" s="9">
        <f t="shared" si="0"/>
        <v>44114</v>
      </c>
      <c r="U5" s="11">
        <f t="shared" si="0"/>
        <v>44115</v>
      </c>
      <c r="V5" s="10">
        <f>U5+1</f>
        <v>44116</v>
      </c>
      <c r="W5" s="9">
        <f>V5+1</f>
        <v>44117</v>
      </c>
      <c r="X5" s="9">
        <f t="shared" si="0"/>
        <v>44118</v>
      </c>
      <c r="Y5" s="9">
        <f t="shared" si="0"/>
        <v>44119</v>
      </c>
      <c r="Z5" s="9">
        <f t="shared" si="0"/>
        <v>44120</v>
      </c>
      <c r="AA5" s="9">
        <f t="shared" si="0"/>
        <v>44121</v>
      </c>
      <c r="AB5" s="11">
        <f t="shared" si="0"/>
        <v>44122</v>
      </c>
      <c r="AC5" s="10">
        <f>AB5+1</f>
        <v>44123</v>
      </c>
      <c r="AD5" s="9">
        <f>AC5+1</f>
        <v>44124</v>
      </c>
      <c r="AE5" s="9">
        <f t="shared" si="0"/>
        <v>44125</v>
      </c>
      <c r="AF5" s="9">
        <f t="shared" si="0"/>
        <v>44126</v>
      </c>
      <c r="AG5" s="9">
        <f t="shared" si="0"/>
        <v>44127</v>
      </c>
      <c r="AH5" s="9">
        <f t="shared" si="0"/>
        <v>44128</v>
      </c>
      <c r="AI5" s="11">
        <f t="shared" si="0"/>
        <v>44129</v>
      </c>
      <c r="AJ5" s="10">
        <f>AI5+1</f>
        <v>44130</v>
      </c>
      <c r="AK5" s="9">
        <f>AJ5+1</f>
        <v>44131</v>
      </c>
      <c r="AL5" s="9">
        <f t="shared" si="0"/>
        <v>44132</v>
      </c>
      <c r="AM5" s="9">
        <f t="shared" si="0"/>
        <v>44133</v>
      </c>
      <c r="AN5" s="9">
        <f t="shared" si="0"/>
        <v>44134</v>
      </c>
      <c r="AO5" s="9">
        <f t="shared" si="0"/>
        <v>44135</v>
      </c>
      <c r="AP5" s="11">
        <f t="shared" si="0"/>
        <v>44136</v>
      </c>
      <c r="AQ5" s="10">
        <f>AP5+1</f>
        <v>44137</v>
      </c>
      <c r="AR5" s="9">
        <f>AQ5+1</f>
        <v>44138</v>
      </c>
      <c r="AS5" s="9">
        <f t="shared" si="0"/>
        <v>44139</v>
      </c>
      <c r="AT5" s="9">
        <f t="shared" si="0"/>
        <v>44140</v>
      </c>
      <c r="AU5" s="9">
        <f t="shared" si="0"/>
        <v>44141</v>
      </c>
      <c r="AV5" s="9">
        <f t="shared" si="0"/>
        <v>44142</v>
      </c>
      <c r="AW5" s="11">
        <f t="shared" si="0"/>
        <v>44143</v>
      </c>
      <c r="AX5" s="10">
        <f>AW5+1</f>
        <v>44144</v>
      </c>
      <c r="AY5" s="9">
        <f>AX5+1</f>
        <v>44145</v>
      </c>
      <c r="AZ5" s="9">
        <f t="shared" ref="AZ5:BD5" si="1">AY5+1</f>
        <v>44146</v>
      </c>
      <c r="BA5" s="9">
        <f t="shared" si="1"/>
        <v>44147</v>
      </c>
      <c r="BB5" s="9">
        <f t="shared" si="1"/>
        <v>44148</v>
      </c>
      <c r="BC5" s="9">
        <f t="shared" si="1"/>
        <v>44149</v>
      </c>
      <c r="BD5" s="11">
        <f t="shared" si="1"/>
        <v>44150</v>
      </c>
      <c r="BE5" s="10">
        <f>BD5+1</f>
        <v>44151</v>
      </c>
      <c r="BF5" s="9">
        <f>BE5+1</f>
        <v>44152</v>
      </c>
      <c r="BG5" s="9">
        <f t="shared" ref="BG5:BK5" si="2">BF5+1</f>
        <v>44153</v>
      </c>
      <c r="BH5" s="9">
        <f t="shared" si="2"/>
        <v>44154</v>
      </c>
      <c r="BI5" s="9">
        <f t="shared" si="2"/>
        <v>44155</v>
      </c>
      <c r="BJ5" s="9">
        <f t="shared" si="2"/>
        <v>44156</v>
      </c>
      <c r="BK5" s="11">
        <f t="shared" si="2"/>
        <v>44157</v>
      </c>
    </row>
    <row r="6" spans="1:63" ht="30" customHeight="1" thickBot="1" x14ac:dyDescent="0.35">
      <c r="A6" s="51" t="s">
        <v>29</v>
      </c>
      <c r="B6" s="7" t="s">
        <v>5</v>
      </c>
      <c r="C6" s="8" t="s">
        <v>0</v>
      </c>
      <c r="D6" s="8" t="s">
        <v>2</v>
      </c>
      <c r="E6" s="8" t="s">
        <v>3</v>
      </c>
      <c r="F6" s="8"/>
      <c r="G6" s="8" t="s">
        <v>4</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50" t="s">
        <v>24</v>
      </c>
      <c r="D7"/>
      <c r="G7" t="str">
        <f>IF(OR(ISBLANK(task_start),ISBLANK(task_end)),"",task_end-task_start+1)</f>
        <v/>
      </c>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pans="1:63" s="2" customFormat="1" ht="30" customHeight="1" thickBot="1" x14ac:dyDescent="0.35">
      <c r="A8" s="51" t="s">
        <v>30</v>
      </c>
      <c r="B8" s="16" t="s">
        <v>35</v>
      </c>
      <c r="C8" s="17"/>
      <c r="D8" s="18"/>
      <c r="E8" s="19"/>
      <c r="F8" s="15"/>
      <c r="G8" s="15" t="str">
        <f t="shared" ref="G8:G19" si="6">IF(OR(ISBLANK(task_start),ISBLANK(task_end)),"",task_end-task_start+1)</f>
        <v/>
      </c>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row>
    <row r="9" spans="1:63" s="2" customFormat="1" ht="30" customHeight="1" thickBot="1" x14ac:dyDescent="0.35">
      <c r="A9" s="51" t="s">
        <v>31</v>
      </c>
      <c r="B9" s="62" t="s">
        <v>34</v>
      </c>
      <c r="C9" s="20">
        <v>1</v>
      </c>
      <c r="D9" s="57">
        <v>44030</v>
      </c>
      <c r="E9" s="57">
        <v>44055</v>
      </c>
      <c r="F9" s="15"/>
      <c r="G9" s="15">
        <f t="shared" si="6"/>
        <v>26</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row>
    <row r="10" spans="1:63" s="2" customFormat="1" ht="30" customHeight="1" thickBot="1" x14ac:dyDescent="0.35">
      <c r="A10" s="51" t="s">
        <v>32</v>
      </c>
      <c r="B10" s="62" t="s">
        <v>36</v>
      </c>
      <c r="C10" s="20">
        <v>1</v>
      </c>
      <c r="D10" s="57">
        <f>E9</f>
        <v>44055</v>
      </c>
      <c r="E10" s="57">
        <v>44089</v>
      </c>
      <c r="F10" s="15"/>
      <c r="G10" s="15">
        <f t="shared" si="6"/>
        <v>35</v>
      </c>
      <c r="H10" s="36"/>
      <c r="I10" s="36"/>
      <c r="J10" s="36"/>
      <c r="K10" s="36"/>
      <c r="L10" s="36"/>
      <c r="M10" s="36"/>
      <c r="N10" s="36"/>
      <c r="O10" s="36"/>
      <c r="P10" s="36"/>
      <c r="Q10" s="36"/>
      <c r="R10" s="36"/>
      <c r="S10" s="36"/>
      <c r="T10" s="37"/>
      <c r="U10" s="37"/>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row>
    <row r="11" spans="1:63" s="2" customFormat="1" ht="30" customHeight="1" thickBot="1" x14ac:dyDescent="0.35">
      <c r="A11" s="50"/>
      <c r="B11" s="62" t="s">
        <v>37</v>
      </c>
      <c r="C11" s="20">
        <v>0.9</v>
      </c>
      <c r="D11" s="57">
        <v>44061</v>
      </c>
      <c r="E11" s="57">
        <v>44140</v>
      </c>
      <c r="F11" s="15"/>
      <c r="G11" s="15">
        <f t="shared" si="6"/>
        <v>80</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row>
    <row r="12" spans="1:63" s="2" customFormat="1" ht="30" customHeight="1" thickBot="1" x14ac:dyDescent="0.35">
      <c r="A12" s="51" t="s">
        <v>33</v>
      </c>
      <c r="B12" s="21" t="s">
        <v>39</v>
      </c>
      <c r="C12" s="22"/>
      <c r="D12" s="23"/>
      <c r="E12" s="24"/>
      <c r="F12" s="15"/>
      <c r="G12" s="15" t="str">
        <f t="shared" si="6"/>
        <v/>
      </c>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row>
    <row r="13" spans="1:63" s="2" customFormat="1" ht="30" customHeight="1" thickBot="1" x14ac:dyDescent="0.35">
      <c r="A13" s="51"/>
      <c r="B13" s="63" t="s">
        <v>40</v>
      </c>
      <c r="C13" s="25">
        <v>1</v>
      </c>
      <c r="D13" s="58">
        <v>44105</v>
      </c>
      <c r="E13" s="58">
        <v>44119</v>
      </c>
      <c r="F13" s="15"/>
      <c r="G13" s="15">
        <f t="shared" si="6"/>
        <v>15</v>
      </c>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row>
    <row r="14" spans="1:63" s="2" customFormat="1" ht="30" customHeight="1" thickBot="1" x14ac:dyDescent="0.35">
      <c r="A14" s="50"/>
      <c r="B14" s="63" t="s">
        <v>41</v>
      </c>
      <c r="C14" s="25">
        <v>0.8</v>
      </c>
      <c r="D14" s="58">
        <v>44114</v>
      </c>
      <c r="E14" s="58">
        <v>44150</v>
      </c>
      <c r="F14" s="15"/>
      <c r="G14" s="15">
        <f t="shared" si="6"/>
        <v>37</v>
      </c>
      <c r="H14" s="36"/>
      <c r="I14" s="36"/>
      <c r="J14" s="36"/>
      <c r="K14" s="36"/>
      <c r="L14" s="36"/>
      <c r="M14" s="36"/>
      <c r="N14" s="36"/>
      <c r="O14" s="36"/>
      <c r="P14" s="36"/>
      <c r="Q14" s="36"/>
      <c r="R14" s="36"/>
      <c r="S14" s="36"/>
      <c r="T14" s="37"/>
      <c r="U14" s="37"/>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row>
    <row r="15" spans="1:63" s="2" customFormat="1" ht="30" customHeight="1" thickBot="1" x14ac:dyDescent="0.35">
      <c r="A15" s="50" t="s">
        <v>21</v>
      </c>
      <c r="B15" s="26" t="s">
        <v>46</v>
      </c>
      <c r="C15" s="27"/>
      <c r="D15" s="28"/>
      <c r="E15" s="29"/>
      <c r="F15" s="15"/>
      <c r="G15" s="15" t="str">
        <f t="shared" si="6"/>
        <v/>
      </c>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row>
    <row r="16" spans="1:63" s="2" customFormat="1" ht="30" customHeight="1" thickBot="1" x14ac:dyDescent="0.35">
      <c r="A16" s="50"/>
      <c r="B16" s="65" t="s">
        <v>43</v>
      </c>
      <c r="C16" s="30">
        <v>0.2</v>
      </c>
      <c r="D16" s="59">
        <v>44145</v>
      </c>
      <c r="E16" s="59">
        <v>44155</v>
      </c>
      <c r="F16" s="15"/>
      <c r="G16" s="15">
        <f t="shared" si="6"/>
        <v>11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row>
    <row r="17" spans="1:63" s="2" customFormat="1" ht="30" customHeight="1" thickBot="1" x14ac:dyDescent="0.35">
      <c r="A17" s="50"/>
      <c r="B17" s="65" t="s">
        <v>44</v>
      </c>
      <c r="C17" s="30">
        <v>0.2</v>
      </c>
      <c r="D17" s="59">
        <v>44150</v>
      </c>
      <c r="E17" s="59">
        <v>44155</v>
      </c>
      <c r="F17" s="15"/>
      <c r="G17" s="15">
        <f t="shared" si="6"/>
        <v>6</v>
      </c>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row>
    <row r="18" spans="1:63" s="2" customFormat="1" ht="30" customHeight="1" thickBot="1" x14ac:dyDescent="0.35">
      <c r="A18" s="50" t="s">
        <v>23</v>
      </c>
      <c r="B18" s="64" t="s">
        <v>42</v>
      </c>
      <c r="C18" s="14">
        <v>0.72</v>
      </c>
      <c r="D18" s="60">
        <v>44032</v>
      </c>
      <c r="E18" s="60">
        <v>44155</v>
      </c>
      <c r="F18" s="15"/>
      <c r="G18" s="15">
        <f t="shared" si="6"/>
        <v>124</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row>
    <row r="19" spans="1:63" s="2" customFormat="1" ht="30" customHeight="1" thickBot="1" x14ac:dyDescent="0.35">
      <c r="A19" s="51" t="s">
        <v>22</v>
      </c>
      <c r="B19" s="31"/>
      <c r="C19" s="32"/>
      <c r="D19" s="33"/>
      <c r="E19" s="34"/>
      <c r="F19" s="35"/>
      <c r="G19" s="35" t="str">
        <f t="shared" si="6"/>
        <v/>
      </c>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row>
    <row r="20" spans="1:63" ht="30" customHeight="1" x14ac:dyDescent="0.3">
      <c r="F20" s="5"/>
    </row>
    <row r="21" spans="1:63" ht="30" customHeight="1" x14ac:dyDescent="0.3">
      <c r="E21" s="52"/>
    </row>
  </sheetData>
  <mergeCells count="10">
    <mergeCell ref="B5:F5"/>
    <mergeCell ref="AJ4:AP4"/>
    <mergeCell ref="AQ4:AW4"/>
    <mergeCell ref="AX4:BD4"/>
    <mergeCell ref="BE4:BK4"/>
    <mergeCell ref="D3:E3"/>
    <mergeCell ref="H4:N4"/>
    <mergeCell ref="O4:U4"/>
    <mergeCell ref="V4:AB4"/>
    <mergeCell ref="AC4:AI4"/>
  </mergeCells>
  <conditionalFormatting sqref="C7:C1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19">
    <cfRule type="expression" dxfId="2" priority="33">
      <formula>AND(TODAY()&gt;=H$5,TODAY()&lt;I$5)</formula>
    </cfRule>
  </conditionalFormatting>
  <conditionalFormatting sqref="H7:BK19">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40" customWidth="1"/>
    <col min="2" max="16384" width="9.109375" style="1"/>
  </cols>
  <sheetData>
    <row r="1" spans="1:2" ht="46.5" customHeight="1" x14ac:dyDescent="0.2"/>
    <row r="2" spans="1:2" s="42" customFormat="1" ht="15.75" x14ac:dyDescent="0.25">
      <c r="A2" s="41" t="s">
        <v>8</v>
      </c>
      <c r="B2" s="41"/>
    </row>
    <row r="3" spans="1:2" s="46" customFormat="1" ht="27" customHeight="1" x14ac:dyDescent="0.25">
      <c r="A3" s="47" t="s">
        <v>13</v>
      </c>
      <c r="B3" s="47"/>
    </row>
    <row r="4" spans="1:2" s="43" customFormat="1" ht="26.25" x14ac:dyDescent="0.4">
      <c r="A4" s="44" t="s">
        <v>7</v>
      </c>
    </row>
    <row r="5" spans="1:2" ht="74.099999999999994" customHeight="1" x14ac:dyDescent="0.2">
      <c r="A5" s="45" t="s">
        <v>16</v>
      </c>
    </row>
    <row r="6" spans="1:2" ht="26.25" customHeight="1" x14ac:dyDescent="0.2">
      <c r="A6" s="44" t="s">
        <v>19</v>
      </c>
    </row>
    <row r="7" spans="1:2" s="40" customFormat="1" ht="204.9" customHeight="1" x14ac:dyDescent="0.25">
      <c r="A7" s="49" t="s">
        <v>18</v>
      </c>
    </row>
    <row r="8" spans="1:2" s="43" customFormat="1" ht="26.25" x14ac:dyDescent="0.4">
      <c r="A8" s="44" t="s">
        <v>9</v>
      </c>
    </row>
    <row r="9" spans="1:2" ht="60" x14ac:dyDescent="0.2">
      <c r="A9" s="45" t="s">
        <v>17</v>
      </c>
    </row>
    <row r="10" spans="1:2" s="40" customFormat="1" ht="27.9" customHeight="1" x14ac:dyDescent="0.25">
      <c r="A10" s="48" t="s">
        <v>15</v>
      </c>
    </row>
    <row r="11" spans="1:2" s="43" customFormat="1" ht="26.25" x14ac:dyDescent="0.4">
      <c r="A11" s="44" t="s">
        <v>6</v>
      </c>
    </row>
    <row r="12" spans="1:2" ht="30" x14ac:dyDescent="0.2">
      <c r="A12" s="45" t="s">
        <v>14</v>
      </c>
    </row>
    <row r="13" spans="1:2" s="40" customFormat="1" ht="27.9" customHeight="1" x14ac:dyDescent="0.25">
      <c r="A13" s="48" t="s">
        <v>1</v>
      </c>
    </row>
    <row r="14" spans="1:2" s="43" customFormat="1" ht="25.8" x14ac:dyDescent="0.5">
      <c r="A14" s="44" t="s">
        <v>10</v>
      </c>
    </row>
    <row r="15" spans="1:2" ht="75" customHeight="1" x14ac:dyDescent="0.3">
      <c r="A15" s="45" t="s">
        <v>11</v>
      </c>
    </row>
    <row r="16" spans="1:2" ht="72" x14ac:dyDescent="0.3">
      <c r="A16" s="45" t="s">
        <v>12</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2019-03-19T17:17:03Z</dcterms:created>
  <dcterms:modified xsi:type="dcterms:W3CDTF">2020-11-01T03:40:24Z</dcterms:modified>
</cp:coreProperties>
</file>